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ocuments\GitHub\gosprize\assets\"/>
    </mc:Choice>
  </mc:AlternateContent>
  <bookViews>
    <workbookView xWindow="0" yWindow="0" windowWidth="19200" windowHeight="6950"/>
  </bookViews>
  <sheets>
    <sheet name="report" sheetId="1" r:id="rId1"/>
    <sheet name="Условия запроса" sheetId="2" r:id="rId2"/>
  </sheets>
  <definedNames>
    <definedName name="_xlnm._FilterDatabase" localSheetId="0" hidden="1">report!$A$1:$AR$2143</definedName>
  </definedNames>
  <calcPr calcId="171027"/>
</workbook>
</file>

<file path=xl/calcChain.xml><?xml version="1.0" encoding="utf-8"?>
<calcChain xmlns="http://schemas.openxmlformats.org/spreadsheetml/2006/main">
  <c r="AP1648" i="1" l="1"/>
  <c r="AP1645" i="1"/>
  <c r="AP1605" i="1"/>
  <c r="AP1471" i="1"/>
  <c r="AP1449" i="1"/>
  <c r="AP1446" i="1"/>
  <c r="AP1443" i="1"/>
  <c r="AP1406" i="1"/>
  <c r="AP1327" i="1"/>
  <c r="AP1325" i="1"/>
  <c r="AP1322" i="1"/>
  <c r="AP1321" i="1"/>
  <c r="AP1303" i="1"/>
  <c r="AP1266" i="1"/>
  <c r="AP1255" i="1"/>
  <c r="AP1240" i="1"/>
  <c r="AP1219" i="1"/>
  <c r="AP1211" i="1"/>
  <c r="AP1205" i="1"/>
  <c r="AP1198" i="1"/>
  <c r="AP1160" i="1"/>
  <c r="AP1135" i="1"/>
  <c r="AP1105" i="1"/>
  <c r="AP1104" i="1"/>
  <c r="AP1099" i="1"/>
  <c r="AP1034" i="1"/>
  <c r="AP1022" i="1"/>
  <c r="AP1012" i="1"/>
  <c r="AP1008" i="1"/>
  <c r="AP1001" i="1"/>
  <c r="AP990" i="1"/>
  <c r="AP957" i="1"/>
  <c r="AP956" i="1"/>
  <c r="AP943" i="1"/>
  <c r="AP937" i="1"/>
  <c r="AP926" i="1"/>
  <c r="AP909" i="1"/>
  <c r="AP896" i="1"/>
  <c r="AP870" i="1"/>
  <c r="AP863" i="1"/>
  <c r="AP844" i="1"/>
  <c r="AP837" i="1"/>
  <c r="AP832" i="1"/>
  <c r="AP829" i="1"/>
  <c r="AP806" i="1"/>
  <c r="AP803" i="1"/>
  <c r="AP794" i="1"/>
  <c r="AP792" i="1"/>
  <c r="AP783" i="1"/>
  <c r="AP778" i="1"/>
  <c r="AP770" i="1"/>
  <c r="AP766" i="1"/>
  <c r="AP738" i="1"/>
  <c r="AP737" i="1"/>
  <c r="AP728" i="1"/>
  <c r="AP726" i="1"/>
  <c r="AP722" i="1"/>
  <c r="AP682" i="1"/>
  <c r="AP670" i="1"/>
  <c r="AP668" i="1"/>
  <c r="AP660" i="1"/>
  <c r="AP648" i="1"/>
  <c r="AP647" i="1"/>
  <c r="AP632" i="1"/>
  <c r="AP621" i="1"/>
  <c r="AP614" i="1"/>
  <c r="AP612" i="1"/>
  <c r="AP599" i="1"/>
  <c r="AP572" i="1"/>
  <c r="AP565" i="1"/>
  <c r="AP543" i="1"/>
  <c r="AP541" i="1"/>
  <c r="AP531" i="1"/>
  <c r="AP526" i="1"/>
  <c r="AP523" i="1"/>
  <c r="AP517" i="1"/>
  <c r="AP502" i="1"/>
  <c r="AP496" i="1"/>
  <c r="AP495" i="1"/>
  <c r="AP490" i="1"/>
  <c r="AP488" i="1"/>
  <c r="AP478" i="1"/>
  <c r="AP474" i="1"/>
  <c r="AP471" i="1"/>
  <c r="AP468" i="1"/>
  <c r="AP467" i="1"/>
  <c r="AP462" i="1"/>
  <c r="AP449" i="1"/>
  <c r="AP442" i="1"/>
  <c r="AP428" i="1"/>
  <c r="AP420" i="1"/>
  <c r="AP414" i="1"/>
  <c r="AP395" i="1"/>
  <c r="AP390" i="1"/>
  <c r="AP386" i="1"/>
  <c r="AP375" i="1"/>
  <c r="AP373" i="1"/>
  <c r="AP372" i="1"/>
  <c r="AP370" i="1"/>
  <c r="AP368" i="1"/>
  <c r="AP365" i="1"/>
  <c r="AP344" i="1"/>
  <c r="AP343" i="1"/>
  <c r="AP339" i="1"/>
  <c r="AP338" i="1"/>
  <c r="AP331" i="1"/>
  <c r="AP299" i="1"/>
  <c r="AP292" i="1"/>
  <c r="AP288" i="1"/>
  <c r="AP286" i="1"/>
  <c r="AP267" i="1"/>
  <c r="AP265" i="1"/>
  <c r="AP264" i="1"/>
  <c r="AP262" i="1"/>
  <c r="AP260" i="1"/>
  <c r="AP257" i="1"/>
  <c r="AP247" i="1"/>
  <c r="AP246" i="1"/>
  <c r="AP220" i="1"/>
  <c r="AP219" i="1"/>
  <c r="AP216" i="1"/>
  <c r="AP214" i="1"/>
  <c r="AP213" i="1"/>
  <c r="AP200" i="1"/>
  <c r="AP172" i="1"/>
  <c r="AP171" i="1"/>
  <c r="AP161" i="1"/>
  <c r="AP154" i="1"/>
  <c r="AP153" i="1"/>
  <c r="AP142" i="1"/>
  <c r="AP137" i="1"/>
  <c r="AP130" i="1"/>
  <c r="AP126" i="1"/>
  <c r="AP121" i="1"/>
  <c r="AP109" i="1"/>
  <c r="AP105" i="1"/>
  <c r="AP99" i="1"/>
  <c r="AP80" i="1"/>
  <c r="AK4" i="1" l="1"/>
  <c r="AN2143" i="1"/>
  <c r="AM2143" i="1"/>
  <c r="AL2143" i="1"/>
  <c r="AK2143" i="1"/>
  <c r="AN2142" i="1"/>
  <c r="AM2142" i="1"/>
  <c r="AL2142" i="1"/>
  <c r="AK2142" i="1"/>
  <c r="AN2141" i="1"/>
  <c r="AM2141" i="1"/>
  <c r="AL2141" i="1"/>
  <c r="AK2141" i="1"/>
  <c r="AN2140" i="1"/>
  <c r="AM2140" i="1"/>
  <c r="AL2140" i="1"/>
  <c r="AK2140" i="1"/>
  <c r="AN2139" i="1"/>
  <c r="AM2139" i="1"/>
  <c r="AL2139" i="1"/>
  <c r="AK2139" i="1"/>
  <c r="AN2138" i="1"/>
  <c r="AM2138" i="1"/>
  <c r="AL2138" i="1"/>
  <c r="AK2138" i="1"/>
  <c r="AN2137" i="1"/>
  <c r="AM2137" i="1"/>
  <c r="AL2137" i="1"/>
  <c r="AK2137" i="1"/>
  <c r="AN2136" i="1"/>
  <c r="AM2136" i="1"/>
  <c r="AL2136" i="1"/>
  <c r="AK2136" i="1"/>
  <c r="AN2134" i="1"/>
  <c r="AM2134" i="1"/>
  <c r="AL2134" i="1"/>
  <c r="AK2134" i="1"/>
  <c r="AN2133" i="1"/>
  <c r="AM2133" i="1"/>
  <c r="AL2133" i="1"/>
  <c r="AK2133" i="1"/>
  <c r="AN2130" i="1"/>
  <c r="AM2130" i="1"/>
  <c r="AL2130" i="1"/>
  <c r="AK2130" i="1"/>
  <c r="AN2129" i="1"/>
  <c r="AM2129" i="1"/>
  <c r="AL2129" i="1"/>
  <c r="AK2129" i="1"/>
  <c r="AN2126" i="1"/>
  <c r="AM2126" i="1"/>
  <c r="AL2126" i="1"/>
  <c r="AK2126" i="1"/>
  <c r="AN2125" i="1"/>
  <c r="AM2125" i="1"/>
  <c r="AL2125" i="1"/>
  <c r="AK2125" i="1"/>
  <c r="AN2123" i="1"/>
  <c r="AM2123" i="1"/>
  <c r="AL2123" i="1"/>
  <c r="AK2123" i="1"/>
  <c r="AN2122" i="1"/>
  <c r="AM2122" i="1"/>
  <c r="AL2122" i="1"/>
  <c r="AK2122" i="1"/>
  <c r="AN2120" i="1"/>
  <c r="AM2120" i="1"/>
  <c r="AL2120" i="1"/>
  <c r="AK2120" i="1"/>
  <c r="AN2119" i="1"/>
  <c r="AM2119" i="1"/>
  <c r="AL2119" i="1"/>
  <c r="AK2119" i="1"/>
  <c r="AN2118" i="1"/>
  <c r="AM2118" i="1"/>
  <c r="AL2118" i="1"/>
  <c r="AK2118" i="1"/>
  <c r="AN2117" i="1"/>
  <c r="AM2117" i="1"/>
  <c r="AL2117" i="1"/>
  <c r="AK2117" i="1"/>
  <c r="AN2116" i="1"/>
  <c r="AM2116" i="1"/>
  <c r="AL2116" i="1"/>
  <c r="AK2116" i="1"/>
  <c r="AN2115" i="1"/>
  <c r="AM2115" i="1"/>
  <c r="AL2115" i="1"/>
  <c r="AK2115" i="1"/>
  <c r="AN2113" i="1"/>
  <c r="AM2113" i="1"/>
  <c r="AL2113" i="1"/>
  <c r="AK2113" i="1"/>
  <c r="AN2111" i="1"/>
  <c r="AM2111" i="1"/>
  <c r="AL2111" i="1"/>
  <c r="AK2111" i="1"/>
  <c r="AN2108" i="1"/>
  <c r="AM2108" i="1"/>
  <c r="AL2108" i="1"/>
  <c r="AK2108" i="1"/>
  <c r="AN2105" i="1"/>
  <c r="AM2105" i="1"/>
  <c r="AL2105" i="1"/>
  <c r="AK2105" i="1"/>
  <c r="AN2104" i="1"/>
  <c r="AM2104" i="1"/>
  <c r="AL2104" i="1"/>
  <c r="AK2104" i="1"/>
  <c r="AN2101" i="1"/>
  <c r="AM2101" i="1"/>
  <c r="AL2101" i="1"/>
  <c r="AK2101" i="1"/>
  <c r="AN2099" i="1"/>
  <c r="AM2099" i="1"/>
  <c r="AL2099" i="1"/>
  <c r="AK2099" i="1"/>
  <c r="AN2098" i="1"/>
  <c r="AM2098" i="1"/>
  <c r="AL2098" i="1"/>
  <c r="AK2098" i="1"/>
  <c r="AN2096" i="1"/>
  <c r="AM2096" i="1"/>
  <c r="AL2096" i="1"/>
  <c r="AK2096" i="1"/>
  <c r="AN2095" i="1"/>
  <c r="AM2095" i="1"/>
  <c r="AL2095" i="1"/>
  <c r="AK2095" i="1"/>
  <c r="AN2091" i="1"/>
  <c r="AM2091" i="1"/>
  <c r="AL2091" i="1"/>
  <c r="AK2091" i="1"/>
  <c r="AN2090" i="1"/>
  <c r="AM2090" i="1"/>
  <c r="AL2090" i="1"/>
  <c r="AK2090" i="1"/>
  <c r="AN2089" i="1"/>
  <c r="AM2089" i="1"/>
  <c r="AL2089" i="1"/>
  <c r="AK2089" i="1"/>
  <c r="AN2088" i="1"/>
  <c r="AM2088" i="1"/>
  <c r="AL2088" i="1"/>
  <c r="AK2088" i="1"/>
  <c r="AN2086" i="1"/>
  <c r="AM2086" i="1"/>
  <c r="AL2086" i="1"/>
  <c r="AK2086" i="1"/>
  <c r="AN2085" i="1"/>
  <c r="AM2085" i="1"/>
  <c r="AL2085" i="1"/>
  <c r="AK2085" i="1"/>
  <c r="AN2083" i="1"/>
  <c r="AM2083" i="1"/>
  <c r="AL2083" i="1"/>
  <c r="AK2083" i="1"/>
  <c r="AN2081" i="1"/>
  <c r="AM2081" i="1"/>
  <c r="AL2081" i="1"/>
  <c r="AK2081" i="1"/>
  <c r="AN2080" i="1"/>
  <c r="AM2080" i="1"/>
  <c r="AL2080" i="1"/>
  <c r="AK2080" i="1"/>
  <c r="AN2079" i="1"/>
  <c r="AM2079" i="1"/>
  <c r="AL2079" i="1"/>
  <c r="AK2079" i="1"/>
  <c r="AN2078" i="1"/>
  <c r="AM2078" i="1"/>
  <c r="AL2078" i="1"/>
  <c r="AK2078" i="1"/>
  <c r="AN2077" i="1"/>
  <c r="AM2077" i="1"/>
  <c r="AL2077" i="1"/>
  <c r="AK2077" i="1"/>
  <c r="AN2076" i="1"/>
  <c r="AM2076" i="1"/>
  <c r="AL2076" i="1"/>
  <c r="AK2076" i="1"/>
  <c r="AN2075" i="1"/>
  <c r="AM2075" i="1"/>
  <c r="AL2075" i="1"/>
  <c r="AK2075" i="1"/>
  <c r="AN2074" i="1"/>
  <c r="AM2074" i="1"/>
  <c r="AL2074" i="1"/>
  <c r="AK2074" i="1"/>
  <c r="AN2073" i="1"/>
  <c r="AM2073" i="1"/>
  <c r="AL2073" i="1"/>
  <c r="AK2073" i="1"/>
  <c r="AN2072" i="1"/>
  <c r="AM2072" i="1"/>
  <c r="AL2072" i="1"/>
  <c r="AK2072" i="1"/>
  <c r="AN2071" i="1"/>
  <c r="AM2071" i="1"/>
  <c r="AL2071" i="1"/>
  <c r="AK2071" i="1"/>
  <c r="AN2066" i="1"/>
  <c r="AM2066" i="1"/>
  <c r="AL2066" i="1"/>
  <c r="AK2066" i="1"/>
  <c r="AN2065" i="1"/>
  <c r="AM2065" i="1"/>
  <c r="AL2065" i="1"/>
  <c r="AK2065" i="1"/>
  <c r="AN2064" i="1"/>
  <c r="AM2064" i="1"/>
  <c r="AL2064" i="1"/>
  <c r="AK2064" i="1"/>
  <c r="AN2062" i="1"/>
  <c r="AM2062" i="1"/>
  <c r="AL2062" i="1"/>
  <c r="AK2062" i="1"/>
  <c r="AN2059" i="1"/>
  <c r="AM2059" i="1"/>
  <c r="AL2059" i="1"/>
  <c r="AK2059" i="1"/>
  <c r="AN2058" i="1"/>
  <c r="AM2058" i="1"/>
  <c r="AL2058" i="1"/>
  <c r="AK2058" i="1"/>
  <c r="AN2056" i="1"/>
  <c r="AM2056" i="1"/>
  <c r="AL2056" i="1"/>
  <c r="AK2056" i="1"/>
  <c r="AN2054" i="1"/>
  <c r="AM2054" i="1"/>
  <c r="AL2054" i="1"/>
  <c r="AK2054" i="1"/>
  <c r="AN2053" i="1"/>
  <c r="AM2053" i="1"/>
  <c r="AL2053" i="1"/>
  <c r="AK2053" i="1"/>
  <c r="AN2052" i="1"/>
  <c r="AM2052" i="1"/>
  <c r="AL2052" i="1"/>
  <c r="AK2052" i="1"/>
  <c r="AN2051" i="1"/>
  <c r="AM2051" i="1"/>
  <c r="AL2051" i="1"/>
  <c r="AK2051" i="1"/>
  <c r="AN2049" i="1"/>
  <c r="AM2049" i="1"/>
  <c r="AL2049" i="1"/>
  <c r="AK2049" i="1"/>
  <c r="AN2048" i="1"/>
  <c r="AM2048" i="1"/>
  <c r="AL2048" i="1"/>
  <c r="AK2048" i="1"/>
  <c r="AN2047" i="1"/>
  <c r="AM2047" i="1"/>
  <c r="AL2047" i="1"/>
  <c r="AK2047" i="1"/>
  <c r="AN2046" i="1"/>
  <c r="AM2046" i="1"/>
  <c r="AL2046" i="1"/>
  <c r="AK2046" i="1"/>
  <c r="AN2045" i="1"/>
  <c r="AM2045" i="1"/>
  <c r="AL2045" i="1"/>
  <c r="AK2045" i="1"/>
  <c r="AN2044" i="1"/>
  <c r="AM2044" i="1"/>
  <c r="AL2044" i="1"/>
  <c r="AK2044" i="1"/>
  <c r="AN2043" i="1"/>
  <c r="AM2043" i="1"/>
  <c r="AL2043" i="1"/>
  <c r="AK2043" i="1"/>
  <c r="AN2042" i="1"/>
  <c r="AM2042" i="1"/>
  <c r="AL2042" i="1"/>
  <c r="AK2042" i="1"/>
  <c r="AN2041" i="1"/>
  <c r="AM2041" i="1"/>
  <c r="AL2041" i="1"/>
  <c r="AK2041" i="1"/>
  <c r="AN2040" i="1"/>
  <c r="AM2040" i="1"/>
  <c r="AL2040" i="1"/>
  <c r="AK2040" i="1"/>
  <c r="AN2039" i="1"/>
  <c r="AM2039" i="1"/>
  <c r="AL2039" i="1"/>
  <c r="AK2039" i="1"/>
  <c r="AN2038" i="1"/>
  <c r="AM2038" i="1"/>
  <c r="AL2038" i="1"/>
  <c r="AK2038" i="1"/>
  <c r="AN2037" i="1"/>
  <c r="AM2037" i="1"/>
  <c r="AL2037" i="1"/>
  <c r="AK2037" i="1"/>
  <c r="AN2036" i="1"/>
  <c r="AM2036" i="1"/>
  <c r="AL2036" i="1"/>
  <c r="AK2036" i="1"/>
  <c r="AN2033" i="1"/>
  <c r="AM2033" i="1"/>
  <c r="AL2033" i="1"/>
  <c r="AK2033" i="1"/>
  <c r="AN2032" i="1"/>
  <c r="AM2032" i="1"/>
  <c r="AL2032" i="1"/>
  <c r="AK2032" i="1"/>
  <c r="AN2030" i="1"/>
  <c r="AM2030" i="1"/>
  <c r="AL2030" i="1"/>
  <c r="AK2030" i="1"/>
  <c r="AN2029" i="1"/>
  <c r="AM2029" i="1"/>
  <c r="AL2029" i="1"/>
  <c r="AK2029" i="1"/>
  <c r="AN2027" i="1"/>
  <c r="AM2027" i="1"/>
  <c r="AL2027" i="1"/>
  <c r="AK2027" i="1"/>
  <c r="AN2025" i="1"/>
  <c r="AM2025" i="1"/>
  <c r="AL2025" i="1"/>
  <c r="AK2025" i="1"/>
  <c r="AN2024" i="1"/>
  <c r="AM2024" i="1"/>
  <c r="AL2024" i="1"/>
  <c r="AK2024" i="1"/>
  <c r="AN2021" i="1"/>
  <c r="AM2021" i="1"/>
  <c r="AL2021" i="1"/>
  <c r="AK2021" i="1"/>
  <c r="AN2020" i="1"/>
  <c r="AM2020" i="1"/>
  <c r="AL2020" i="1"/>
  <c r="AK2020" i="1"/>
  <c r="AN2019" i="1"/>
  <c r="AM2019" i="1"/>
  <c r="AL2019" i="1"/>
  <c r="AK2019" i="1"/>
  <c r="AN2018" i="1"/>
  <c r="AM2018" i="1"/>
  <c r="AL2018" i="1"/>
  <c r="AK2018" i="1"/>
  <c r="AN2015" i="1"/>
  <c r="AM2015" i="1"/>
  <c r="AL2015" i="1"/>
  <c r="AK2015" i="1"/>
  <c r="AN2013" i="1"/>
  <c r="AM2013" i="1"/>
  <c r="AL2013" i="1"/>
  <c r="AK2013" i="1"/>
  <c r="AN2012" i="1"/>
  <c r="AM2012" i="1"/>
  <c r="AL2012" i="1"/>
  <c r="AK2012" i="1"/>
  <c r="AN2011" i="1"/>
  <c r="AM2011" i="1"/>
  <c r="AL2011" i="1"/>
  <c r="AK2011" i="1"/>
  <c r="AN2010" i="1"/>
  <c r="AM2010" i="1"/>
  <c r="AL2010" i="1"/>
  <c r="AK2010" i="1"/>
  <c r="AN2009" i="1"/>
  <c r="AM2009" i="1"/>
  <c r="AL2009" i="1"/>
  <c r="AK2009" i="1"/>
  <c r="AN2008" i="1"/>
  <c r="AM2008" i="1"/>
  <c r="AL2008" i="1"/>
  <c r="AK2008" i="1"/>
  <c r="AN2007" i="1"/>
  <c r="AM2007" i="1"/>
  <c r="AL2007" i="1"/>
  <c r="AK2007" i="1"/>
  <c r="AN2006" i="1"/>
  <c r="AM2006" i="1"/>
  <c r="AL2006" i="1"/>
  <c r="AK2006" i="1"/>
  <c r="AN2004" i="1"/>
  <c r="AM2004" i="1"/>
  <c r="AL2004" i="1"/>
  <c r="AK2004" i="1"/>
  <c r="AN2003" i="1"/>
  <c r="AM2003" i="1"/>
  <c r="AL2003" i="1"/>
  <c r="AK2003" i="1"/>
  <c r="AN2002" i="1"/>
  <c r="AM2002" i="1"/>
  <c r="AL2002" i="1"/>
  <c r="AK2002" i="1"/>
  <c r="AN2001" i="1"/>
  <c r="AM2001" i="1"/>
  <c r="AL2001" i="1"/>
  <c r="AK2001" i="1"/>
  <c r="AN2000" i="1"/>
  <c r="AM2000" i="1"/>
  <c r="AL2000" i="1"/>
  <c r="AK2000" i="1"/>
  <c r="AN1999" i="1"/>
  <c r="AM1999" i="1"/>
  <c r="AL1999" i="1"/>
  <c r="AK1999" i="1"/>
  <c r="AN1998" i="1"/>
  <c r="AM1998" i="1"/>
  <c r="AL1998" i="1"/>
  <c r="AK1998" i="1"/>
  <c r="AN1997" i="1"/>
  <c r="AM1997" i="1"/>
  <c r="AL1997" i="1"/>
  <c r="AK1997" i="1"/>
  <c r="AN1995" i="1"/>
  <c r="AM1995" i="1"/>
  <c r="AL1995" i="1"/>
  <c r="AK1995" i="1"/>
  <c r="AN1993" i="1"/>
  <c r="AM1993" i="1"/>
  <c r="AL1993" i="1"/>
  <c r="AK1993" i="1"/>
  <c r="AN1992" i="1"/>
  <c r="AM1992" i="1"/>
  <c r="AL1992" i="1"/>
  <c r="AK1992" i="1"/>
  <c r="AN1991" i="1"/>
  <c r="AM1991" i="1"/>
  <c r="AL1991" i="1"/>
  <c r="AK1991" i="1"/>
  <c r="AN1988" i="1"/>
  <c r="AM1988" i="1"/>
  <c r="AL1988" i="1"/>
  <c r="AK1988" i="1"/>
  <c r="AN1987" i="1"/>
  <c r="AM1987" i="1"/>
  <c r="AL1987" i="1"/>
  <c r="AK1987" i="1"/>
  <c r="AN1986" i="1"/>
  <c r="AM1986" i="1"/>
  <c r="AL1986" i="1"/>
  <c r="AK1986" i="1"/>
  <c r="AN1985" i="1"/>
  <c r="AM1985" i="1"/>
  <c r="AL1985" i="1"/>
  <c r="AK1985" i="1"/>
  <c r="AN1984" i="1"/>
  <c r="AM1984" i="1"/>
  <c r="AL1984" i="1"/>
  <c r="AK1984" i="1"/>
  <c r="AN1982" i="1"/>
  <c r="AM1982" i="1"/>
  <c r="AL1982" i="1"/>
  <c r="AK1982" i="1"/>
  <c r="AN1981" i="1"/>
  <c r="AM1981" i="1"/>
  <c r="AL1981" i="1"/>
  <c r="AK1981" i="1"/>
  <c r="AN1978" i="1"/>
  <c r="AM1978" i="1"/>
  <c r="AL1978" i="1"/>
  <c r="AK1978" i="1"/>
  <c r="AN1977" i="1"/>
  <c r="AM1977" i="1"/>
  <c r="AL1977" i="1"/>
  <c r="AK1977" i="1"/>
  <c r="AN1976" i="1"/>
  <c r="AM1976" i="1"/>
  <c r="AL1976" i="1"/>
  <c r="AK1976" i="1"/>
  <c r="AN1975" i="1"/>
  <c r="AM1975" i="1"/>
  <c r="AL1975" i="1"/>
  <c r="AK1975" i="1"/>
  <c r="AN1974" i="1"/>
  <c r="AM1974" i="1"/>
  <c r="AL1974" i="1"/>
  <c r="AK1974" i="1"/>
  <c r="AN1973" i="1"/>
  <c r="AM1973" i="1"/>
  <c r="AL1973" i="1"/>
  <c r="AK1973" i="1"/>
  <c r="AN1972" i="1"/>
  <c r="AM1972" i="1"/>
  <c r="AL1972" i="1"/>
  <c r="AK1972" i="1"/>
  <c r="AN1970" i="1"/>
  <c r="AM1970" i="1"/>
  <c r="AL1970" i="1"/>
  <c r="AK1970" i="1"/>
  <c r="AN1968" i="1"/>
  <c r="AM1968" i="1"/>
  <c r="AL1968" i="1"/>
  <c r="AK1968" i="1"/>
  <c r="AN1967" i="1"/>
  <c r="AM1967" i="1"/>
  <c r="AL1967" i="1"/>
  <c r="AK1967" i="1"/>
  <c r="AN1966" i="1"/>
  <c r="AM1966" i="1"/>
  <c r="AL1966" i="1"/>
  <c r="AK1966" i="1"/>
  <c r="AN1965" i="1"/>
  <c r="AM1965" i="1"/>
  <c r="AL1965" i="1"/>
  <c r="AK1965" i="1"/>
  <c r="AN1963" i="1"/>
  <c r="AM1963" i="1"/>
  <c r="AL1963" i="1"/>
  <c r="AK1963" i="1"/>
  <c r="AN1962" i="1"/>
  <c r="AM1962" i="1"/>
  <c r="AL1962" i="1"/>
  <c r="AK1962" i="1"/>
  <c r="AN1959" i="1"/>
  <c r="AM1959" i="1"/>
  <c r="AL1959" i="1"/>
  <c r="AK1959" i="1"/>
  <c r="AN1958" i="1"/>
  <c r="AM1958" i="1"/>
  <c r="AL1958" i="1"/>
  <c r="AK1958" i="1"/>
  <c r="AN1956" i="1"/>
  <c r="AM1956" i="1"/>
  <c r="AL1956" i="1"/>
  <c r="AK1956" i="1"/>
  <c r="AN1955" i="1"/>
  <c r="AM1955" i="1"/>
  <c r="AL1955" i="1"/>
  <c r="AK1955" i="1"/>
  <c r="AN1954" i="1"/>
  <c r="AM1954" i="1"/>
  <c r="AL1954" i="1"/>
  <c r="AK1954" i="1"/>
  <c r="AN1953" i="1"/>
  <c r="AM1953" i="1"/>
  <c r="AL1953" i="1"/>
  <c r="AK1953" i="1"/>
  <c r="AN1952" i="1"/>
  <c r="AM1952" i="1"/>
  <c r="AL1952" i="1"/>
  <c r="AK1952" i="1"/>
  <c r="AN1951" i="1"/>
  <c r="AM1951" i="1"/>
  <c r="AL1951" i="1"/>
  <c r="AK1951" i="1"/>
  <c r="AN1950" i="1"/>
  <c r="AM1950" i="1"/>
  <c r="AL1950" i="1"/>
  <c r="AK1950" i="1"/>
  <c r="AN1948" i="1"/>
  <c r="AM1948" i="1"/>
  <c r="AL1948" i="1"/>
  <c r="AK1948" i="1"/>
  <c r="AN1947" i="1"/>
  <c r="AM1947" i="1"/>
  <c r="AL1947" i="1"/>
  <c r="AK1947" i="1"/>
  <c r="AN1946" i="1"/>
  <c r="AM1946" i="1"/>
  <c r="AL1946" i="1"/>
  <c r="AK1946" i="1"/>
  <c r="AN1945" i="1"/>
  <c r="AM1945" i="1"/>
  <c r="AL1945" i="1"/>
  <c r="AK1945" i="1"/>
  <c r="AN1943" i="1"/>
  <c r="AM1943" i="1"/>
  <c r="AL1943" i="1"/>
  <c r="AK1943" i="1"/>
  <c r="AN1940" i="1"/>
  <c r="AM1940" i="1"/>
  <c r="AL1940" i="1"/>
  <c r="AK1940" i="1"/>
  <c r="AN1938" i="1"/>
  <c r="AM1938" i="1"/>
  <c r="AL1938" i="1"/>
  <c r="AK1938" i="1"/>
  <c r="AN1937" i="1"/>
  <c r="AM1937" i="1"/>
  <c r="AL1937" i="1"/>
  <c r="AK1937" i="1"/>
  <c r="AN1935" i="1"/>
  <c r="AM1935" i="1"/>
  <c r="AL1935" i="1"/>
  <c r="AK1935" i="1"/>
  <c r="AN1934" i="1"/>
  <c r="AM1934" i="1"/>
  <c r="AL1934" i="1"/>
  <c r="AK1934" i="1"/>
  <c r="AN1933" i="1"/>
  <c r="AM1933" i="1"/>
  <c r="AL1933" i="1"/>
  <c r="AK1933" i="1"/>
  <c r="AN1932" i="1"/>
  <c r="AM1932" i="1"/>
  <c r="AL1932" i="1"/>
  <c r="AK1932" i="1"/>
  <c r="AN1928" i="1"/>
  <c r="AM1928" i="1"/>
  <c r="AL1928" i="1"/>
  <c r="AK1928" i="1"/>
  <c r="AN1927" i="1"/>
  <c r="AM1927" i="1"/>
  <c r="AL1927" i="1"/>
  <c r="AK1927" i="1"/>
  <c r="AN1925" i="1"/>
  <c r="AM1925" i="1"/>
  <c r="AL1925" i="1"/>
  <c r="AK1925" i="1"/>
  <c r="AN1924" i="1"/>
  <c r="AM1924" i="1"/>
  <c r="AL1924" i="1"/>
  <c r="AK1924" i="1"/>
  <c r="AN1923" i="1"/>
  <c r="AM1923" i="1"/>
  <c r="AL1923" i="1"/>
  <c r="AK1923" i="1"/>
  <c r="AN1922" i="1"/>
  <c r="AM1922" i="1"/>
  <c r="AL1922" i="1"/>
  <c r="AK1922" i="1"/>
  <c r="AN1921" i="1"/>
  <c r="AM1921" i="1"/>
  <c r="AL1921" i="1"/>
  <c r="AK1921" i="1"/>
  <c r="AN1920" i="1"/>
  <c r="AM1920" i="1"/>
  <c r="AL1920" i="1"/>
  <c r="AK1920" i="1"/>
  <c r="AN1919" i="1"/>
  <c r="AM1919" i="1"/>
  <c r="AL1919" i="1"/>
  <c r="AK1919" i="1"/>
  <c r="AN1918" i="1"/>
  <c r="AM1918" i="1"/>
  <c r="AL1918" i="1"/>
  <c r="AK1918" i="1"/>
  <c r="AN1917" i="1"/>
  <c r="AM1917" i="1"/>
  <c r="AL1917" i="1"/>
  <c r="AK1917" i="1"/>
  <c r="AN1916" i="1"/>
  <c r="AM1916" i="1"/>
  <c r="AL1916" i="1"/>
  <c r="AK1916" i="1"/>
  <c r="AN1915" i="1"/>
  <c r="AM1915" i="1"/>
  <c r="AL1915" i="1"/>
  <c r="AK1915" i="1"/>
  <c r="AN1913" i="1"/>
  <c r="AM1913" i="1"/>
  <c r="AL1913" i="1"/>
  <c r="AK1913" i="1"/>
  <c r="AN1912" i="1"/>
  <c r="AM1912" i="1"/>
  <c r="AL1912" i="1"/>
  <c r="AK1912" i="1"/>
  <c r="AN1911" i="1"/>
  <c r="AM1911" i="1"/>
  <c r="AL1911" i="1"/>
  <c r="AK1911" i="1"/>
  <c r="AN1910" i="1"/>
  <c r="AM1910" i="1"/>
  <c r="AL1910" i="1"/>
  <c r="AK1910" i="1"/>
  <c r="AN1909" i="1"/>
  <c r="AM1909" i="1"/>
  <c r="AL1909" i="1"/>
  <c r="AK1909" i="1"/>
  <c r="AN1908" i="1"/>
  <c r="AM1908" i="1"/>
  <c r="AL1908" i="1"/>
  <c r="AK1908" i="1"/>
  <c r="AN1907" i="1"/>
  <c r="AM1907" i="1"/>
  <c r="AL1907" i="1"/>
  <c r="AK1907" i="1"/>
  <c r="AN1906" i="1"/>
  <c r="AM1906" i="1"/>
  <c r="AL1906" i="1"/>
  <c r="AK1906" i="1"/>
  <c r="AN1905" i="1"/>
  <c r="AM1905" i="1"/>
  <c r="AL1905" i="1"/>
  <c r="AK1905" i="1"/>
  <c r="AN1904" i="1"/>
  <c r="AM1904" i="1"/>
  <c r="AL1904" i="1"/>
  <c r="AK1904" i="1"/>
  <c r="AN1901" i="1"/>
  <c r="AM1901" i="1"/>
  <c r="AL1901" i="1"/>
  <c r="AK1901" i="1"/>
  <c r="AN1900" i="1"/>
  <c r="AM1900" i="1"/>
  <c r="AL1900" i="1"/>
  <c r="AK1900" i="1"/>
  <c r="AN1899" i="1"/>
  <c r="AM1899" i="1"/>
  <c r="AL1899" i="1"/>
  <c r="AK1899" i="1"/>
  <c r="AN1898" i="1"/>
  <c r="AM1898" i="1"/>
  <c r="AL1898" i="1"/>
  <c r="AK1898" i="1"/>
  <c r="AN1897" i="1"/>
  <c r="AM1897" i="1"/>
  <c r="AL1897" i="1"/>
  <c r="AK1897" i="1"/>
  <c r="AN1896" i="1"/>
  <c r="AM1896" i="1"/>
  <c r="AL1896" i="1"/>
  <c r="AK1896" i="1"/>
  <c r="AN1892" i="1"/>
  <c r="AM1892" i="1"/>
  <c r="AL1892" i="1"/>
  <c r="AK1892" i="1"/>
  <c r="AN1891" i="1"/>
  <c r="AM1891" i="1"/>
  <c r="AL1891" i="1"/>
  <c r="AK1891" i="1"/>
  <c r="AN1890" i="1"/>
  <c r="AM1890" i="1"/>
  <c r="AL1890" i="1"/>
  <c r="AK1890" i="1"/>
  <c r="AN1889" i="1"/>
  <c r="AM1889" i="1"/>
  <c r="AL1889" i="1"/>
  <c r="AK1889" i="1"/>
  <c r="AN1888" i="1"/>
  <c r="AM1888" i="1"/>
  <c r="AL1888" i="1"/>
  <c r="AK1888" i="1"/>
  <c r="AN1885" i="1"/>
  <c r="AM1885" i="1"/>
  <c r="AL1885" i="1"/>
  <c r="AK1885" i="1"/>
  <c r="AN1884" i="1"/>
  <c r="AM1884" i="1"/>
  <c r="AL1884" i="1"/>
  <c r="AK1884" i="1"/>
  <c r="AN1883" i="1"/>
  <c r="AM1883" i="1"/>
  <c r="AL1883" i="1"/>
  <c r="AK1883" i="1"/>
  <c r="AN1882" i="1"/>
  <c r="AM1882" i="1"/>
  <c r="AL1882" i="1"/>
  <c r="AK1882" i="1"/>
  <c r="AN1881" i="1"/>
  <c r="AM1881" i="1"/>
  <c r="AL1881" i="1"/>
  <c r="AK1881" i="1"/>
  <c r="AN1877" i="1"/>
  <c r="AM1877" i="1"/>
  <c r="AL1877" i="1"/>
  <c r="AK1877" i="1"/>
  <c r="AN1874" i="1"/>
  <c r="AM1874" i="1"/>
  <c r="AL1874" i="1"/>
  <c r="AK1874" i="1"/>
  <c r="AN1870" i="1"/>
  <c r="AM1870" i="1"/>
  <c r="AL1870" i="1"/>
  <c r="AK1870" i="1"/>
  <c r="AN1868" i="1"/>
  <c r="AM1868" i="1"/>
  <c r="AL1868" i="1"/>
  <c r="AK1868" i="1"/>
  <c r="AN1865" i="1"/>
  <c r="AM1865" i="1"/>
  <c r="AL1865" i="1"/>
  <c r="AK1865" i="1"/>
  <c r="AN1864" i="1"/>
  <c r="AM1864" i="1"/>
  <c r="AL1864" i="1"/>
  <c r="AK1864" i="1"/>
  <c r="AN1863" i="1"/>
  <c r="AM1863" i="1"/>
  <c r="AL1863" i="1"/>
  <c r="AK1863" i="1"/>
  <c r="AN1862" i="1"/>
  <c r="AM1862" i="1"/>
  <c r="AL1862" i="1"/>
  <c r="AK1862" i="1"/>
  <c r="AN1861" i="1"/>
  <c r="AM1861" i="1"/>
  <c r="AL1861" i="1"/>
  <c r="AK1861" i="1"/>
  <c r="AN1860" i="1"/>
  <c r="AM1860" i="1"/>
  <c r="AL1860" i="1"/>
  <c r="AK1860" i="1"/>
  <c r="AN1858" i="1"/>
  <c r="AM1858" i="1"/>
  <c r="AL1858" i="1"/>
  <c r="AK1858" i="1"/>
  <c r="AN1857" i="1"/>
  <c r="AM1857" i="1"/>
  <c r="AL1857" i="1"/>
  <c r="AK1857" i="1"/>
  <c r="AN1856" i="1"/>
  <c r="AM1856" i="1"/>
  <c r="AL1856" i="1"/>
  <c r="AK1856" i="1"/>
  <c r="AN1855" i="1"/>
  <c r="AM1855" i="1"/>
  <c r="AL1855" i="1"/>
  <c r="AK1855" i="1"/>
  <c r="AN1854" i="1"/>
  <c r="AM1854" i="1"/>
  <c r="AL1854" i="1"/>
  <c r="AK1854" i="1"/>
  <c r="AN1853" i="1"/>
  <c r="AM1853" i="1"/>
  <c r="AL1853" i="1"/>
  <c r="AK1853" i="1"/>
  <c r="AN1850" i="1"/>
  <c r="AM1850" i="1"/>
  <c r="AL1850" i="1"/>
  <c r="AK1850" i="1"/>
  <c r="AN1848" i="1"/>
  <c r="AM1848" i="1"/>
  <c r="AL1848" i="1"/>
  <c r="AK1848" i="1"/>
  <c r="AN1847" i="1"/>
  <c r="AM1847" i="1"/>
  <c r="AL1847" i="1"/>
  <c r="AK1847" i="1"/>
  <c r="AN1844" i="1"/>
  <c r="AM1844" i="1"/>
  <c r="AL1844" i="1"/>
  <c r="AK1844" i="1"/>
  <c r="AN1843" i="1"/>
  <c r="AM1843" i="1"/>
  <c r="AL1843" i="1"/>
  <c r="AK1843" i="1"/>
  <c r="AN1841" i="1"/>
  <c r="AM1841" i="1"/>
  <c r="AL1841" i="1"/>
  <c r="AK1841" i="1"/>
  <c r="AN1839" i="1"/>
  <c r="AM1839" i="1"/>
  <c r="AL1839" i="1"/>
  <c r="AK1839" i="1"/>
  <c r="AN1837" i="1"/>
  <c r="AM1837" i="1"/>
  <c r="AL1837" i="1"/>
  <c r="AK1837" i="1"/>
  <c r="AN1836" i="1"/>
  <c r="AM1836" i="1"/>
  <c r="AL1836" i="1"/>
  <c r="AK1836" i="1"/>
  <c r="AN1834" i="1"/>
  <c r="AM1834" i="1"/>
  <c r="AL1834" i="1"/>
  <c r="AK1834" i="1"/>
  <c r="AN1832" i="1"/>
  <c r="AM1832" i="1"/>
  <c r="AL1832" i="1"/>
  <c r="AK1832" i="1"/>
  <c r="AN1830" i="1"/>
  <c r="AM1830" i="1"/>
  <c r="AL1830" i="1"/>
  <c r="AK1830" i="1"/>
  <c r="AN1825" i="1"/>
  <c r="AM1825" i="1"/>
  <c r="AL1825" i="1"/>
  <c r="AK1825" i="1"/>
  <c r="AN1824" i="1"/>
  <c r="AM1824" i="1"/>
  <c r="AL1824" i="1"/>
  <c r="AK1824" i="1"/>
  <c r="AN1823" i="1"/>
  <c r="AM1823" i="1"/>
  <c r="AL1823" i="1"/>
  <c r="AK1823" i="1"/>
  <c r="AN1822" i="1"/>
  <c r="AM1822" i="1"/>
  <c r="AL1822" i="1"/>
  <c r="AK1822" i="1"/>
  <c r="AN1821" i="1"/>
  <c r="AM1821" i="1"/>
  <c r="AL1821" i="1"/>
  <c r="AK1821" i="1"/>
  <c r="AN1818" i="1"/>
  <c r="AM1818" i="1"/>
  <c r="AL1818" i="1"/>
  <c r="AK1818" i="1"/>
  <c r="AN1817" i="1"/>
  <c r="AM1817" i="1"/>
  <c r="AL1817" i="1"/>
  <c r="AK1817" i="1"/>
  <c r="AN1721" i="1"/>
  <c r="AM1721" i="1"/>
  <c r="AL1721" i="1"/>
  <c r="AK1721" i="1"/>
  <c r="AN1815" i="1"/>
  <c r="AM1815" i="1"/>
  <c r="AL1815" i="1"/>
  <c r="AK1815" i="1"/>
  <c r="AN1813" i="1"/>
  <c r="AM1813" i="1"/>
  <c r="AL1813" i="1"/>
  <c r="AK1813" i="1"/>
  <c r="AN1734" i="1"/>
  <c r="AM1734" i="1"/>
  <c r="AL1734" i="1"/>
  <c r="AK1734" i="1"/>
  <c r="AN1812" i="1"/>
  <c r="AM1812" i="1"/>
  <c r="AL1812" i="1"/>
  <c r="AK1812" i="1"/>
  <c r="AN1811" i="1"/>
  <c r="AM1811" i="1"/>
  <c r="AL1811" i="1"/>
  <c r="AK1811" i="1"/>
  <c r="AN1577" i="1"/>
  <c r="AM1577" i="1"/>
  <c r="AL1577" i="1"/>
  <c r="AK1577" i="1"/>
  <c r="AN102" i="1"/>
  <c r="AM102" i="1"/>
  <c r="AL102" i="1"/>
  <c r="AK102" i="1"/>
  <c r="AN1680" i="1"/>
  <c r="AM1680" i="1"/>
  <c r="AL1680" i="1"/>
  <c r="AK1680" i="1"/>
  <c r="AN1809" i="1"/>
  <c r="AM1809" i="1"/>
  <c r="AL1809" i="1"/>
  <c r="AK1809" i="1"/>
  <c r="AN1659" i="1"/>
  <c r="AM1659" i="1"/>
  <c r="AL1659" i="1"/>
  <c r="AK1659" i="1"/>
  <c r="AN1807" i="1"/>
  <c r="AM1807" i="1"/>
  <c r="AL1807" i="1"/>
  <c r="AK1807" i="1"/>
  <c r="AN1683" i="1"/>
  <c r="AM1683" i="1"/>
  <c r="AL1683" i="1"/>
  <c r="AK1683" i="1"/>
  <c r="AN1806" i="1"/>
  <c r="AM1806" i="1"/>
  <c r="AL1806" i="1"/>
  <c r="AK1806" i="1"/>
  <c r="AN1804" i="1"/>
  <c r="AM1804" i="1"/>
  <c r="AL1804" i="1"/>
  <c r="AK1804" i="1"/>
  <c r="AN1803" i="1"/>
  <c r="AM1803" i="1"/>
  <c r="AL1803" i="1"/>
  <c r="AK1803" i="1"/>
  <c r="AN1800" i="1"/>
  <c r="AM1800" i="1"/>
  <c r="AL1800" i="1"/>
  <c r="AK1800" i="1"/>
  <c r="AN1795" i="1"/>
  <c r="AM1795" i="1"/>
  <c r="AL1795" i="1"/>
  <c r="AK1795" i="1"/>
  <c r="AN1504" i="1"/>
  <c r="AM1504" i="1"/>
  <c r="AL1504" i="1"/>
  <c r="AK1504" i="1"/>
  <c r="AN1641" i="1"/>
  <c r="AM1641" i="1"/>
  <c r="AL1641" i="1"/>
  <c r="AK1641" i="1"/>
  <c r="AN1636" i="1"/>
  <c r="AM1636" i="1"/>
  <c r="AL1636" i="1"/>
  <c r="AK1636" i="1"/>
  <c r="AN1694" i="1"/>
  <c r="AM1694" i="1"/>
  <c r="AL1694" i="1"/>
  <c r="AK1694" i="1"/>
  <c r="AN662" i="1"/>
  <c r="AM662" i="1"/>
  <c r="AL662" i="1"/>
  <c r="AK662" i="1"/>
  <c r="AN1563" i="1"/>
  <c r="AM1563" i="1"/>
  <c r="AL1563" i="1"/>
  <c r="AK1563" i="1"/>
  <c r="AN1793" i="1"/>
  <c r="AM1793" i="1"/>
  <c r="AL1793" i="1"/>
  <c r="AK1793" i="1"/>
  <c r="AN1545" i="1"/>
  <c r="AM1545" i="1"/>
  <c r="AL1545" i="1"/>
  <c r="AK1545" i="1"/>
  <c r="AN1787" i="1"/>
  <c r="AM1787" i="1"/>
  <c r="AL1787" i="1"/>
  <c r="AK1787" i="1"/>
  <c r="AN1784" i="1"/>
  <c r="AM1784" i="1"/>
  <c r="AL1784" i="1"/>
  <c r="AK1784" i="1"/>
  <c r="AN701" i="1"/>
  <c r="AM701" i="1"/>
  <c r="AL701" i="1"/>
  <c r="AK701" i="1"/>
  <c r="AN1783" i="1"/>
  <c r="AM1783" i="1"/>
  <c r="AL1783" i="1"/>
  <c r="AK1783" i="1"/>
  <c r="AN1200" i="1"/>
  <c r="AM1200" i="1"/>
  <c r="AL1200" i="1"/>
  <c r="AK1200" i="1"/>
  <c r="AN1715" i="1"/>
  <c r="AM1715" i="1"/>
  <c r="AL1715" i="1"/>
  <c r="AK1715" i="1"/>
  <c r="AN1679" i="1"/>
  <c r="AM1679" i="1"/>
  <c r="AL1679" i="1"/>
  <c r="AK1679" i="1"/>
  <c r="AN1729" i="1"/>
  <c r="AM1729" i="1"/>
  <c r="AL1729" i="1"/>
  <c r="AK1729" i="1"/>
  <c r="AN1723" i="1"/>
  <c r="AM1723" i="1"/>
  <c r="AL1723" i="1"/>
  <c r="AK1723" i="1"/>
  <c r="AN1781" i="1"/>
  <c r="AM1781" i="1"/>
  <c r="AL1781" i="1"/>
  <c r="AK1781" i="1"/>
  <c r="AN1780" i="1"/>
  <c r="AM1780" i="1"/>
  <c r="AL1780" i="1"/>
  <c r="AK1780" i="1"/>
  <c r="AN334" i="1"/>
  <c r="AM334" i="1"/>
  <c r="AL334" i="1"/>
  <c r="AK334" i="1"/>
  <c r="AN1565" i="1"/>
  <c r="AM1565" i="1"/>
  <c r="AL1565" i="1"/>
  <c r="AK1565" i="1"/>
  <c r="AN1726" i="1"/>
  <c r="AM1726" i="1"/>
  <c r="AL1726" i="1"/>
  <c r="AK1726" i="1"/>
  <c r="AN1779" i="1"/>
  <c r="AM1779" i="1"/>
  <c r="AL1779" i="1"/>
  <c r="AK1779" i="1"/>
  <c r="AN1578" i="1"/>
  <c r="AM1578" i="1"/>
  <c r="AL1578" i="1"/>
  <c r="AK1578" i="1"/>
  <c r="AN1681" i="1"/>
  <c r="AM1681" i="1"/>
  <c r="AL1681" i="1"/>
  <c r="AK1681" i="1"/>
  <c r="AN1778" i="1"/>
  <c r="AM1778" i="1"/>
  <c r="AL1778" i="1"/>
  <c r="AK1778" i="1"/>
  <c r="AN1584" i="1"/>
  <c r="AM1584" i="1"/>
  <c r="AL1584" i="1"/>
  <c r="AK1584" i="1"/>
  <c r="AN1712" i="1"/>
  <c r="AM1712" i="1"/>
  <c r="AL1712" i="1"/>
  <c r="AK1712" i="1"/>
  <c r="AN1461" i="1"/>
  <c r="AM1461" i="1"/>
  <c r="AL1461" i="1"/>
  <c r="AK1461" i="1"/>
  <c r="AN1777" i="1"/>
  <c r="AM1777" i="1"/>
  <c r="AL1777" i="1"/>
  <c r="AK1777" i="1"/>
  <c r="AN1513" i="1"/>
  <c r="AM1513" i="1"/>
  <c r="AL1513" i="1"/>
  <c r="AK1513" i="1"/>
  <c r="AN1163" i="1"/>
  <c r="AM1163" i="1"/>
  <c r="AL1163" i="1"/>
  <c r="AK1163" i="1"/>
  <c r="AN869" i="1"/>
  <c r="AM869" i="1"/>
  <c r="AL869" i="1"/>
  <c r="AK869" i="1"/>
  <c r="AN1559" i="1"/>
  <c r="AM1559" i="1"/>
  <c r="AL1559" i="1"/>
  <c r="AK1559" i="1"/>
  <c r="AN1581" i="1"/>
  <c r="AM1581" i="1"/>
  <c r="AL1581" i="1"/>
  <c r="AK1581" i="1"/>
  <c r="AN1700" i="1"/>
  <c r="AM1700" i="1"/>
  <c r="AL1700" i="1"/>
  <c r="AK1700" i="1"/>
  <c r="AN1395" i="1"/>
  <c r="AM1395" i="1"/>
  <c r="AL1395" i="1"/>
  <c r="AK1395" i="1"/>
  <c r="AN1695" i="1"/>
  <c r="AM1695" i="1"/>
  <c r="AL1695" i="1"/>
  <c r="AK1695" i="1"/>
  <c r="AN1675" i="1"/>
  <c r="AM1675" i="1"/>
  <c r="AL1675" i="1"/>
  <c r="AK1675" i="1"/>
  <c r="AN1260" i="1"/>
  <c r="AM1260" i="1"/>
  <c r="AL1260" i="1"/>
  <c r="AK1260" i="1"/>
  <c r="AN1457" i="1"/>
  <c r="AM1457" i="1"/>
  <c r="AL1457" i="1"/>
  <c r="AK1457" i="1"/>
  <c r="AN1227" i="1"/>
  <c r="AM1227" i="1"/>
  <c r="AL1227" i="1"/>
  <c r="AK1227" i="1"/>
  <c r="AN1614" i="1"/>
  <c r="AM1614" i="1"/>
  <c r="AL1614" i="1"/>
  <c r="AK1614" i="1"/>
  <c r="AN1699" i="1"/>
  <c r="AM1699" i="1"/>
  <c r="AL1699" i="1"/>
  <c r="AK1699" i="1"/>
  <c r="AN1616" i="1"/>
  <c r="AM1616" i="1"/>
  <c r="AL1616" i="1"/>
  <c r="AK1616" i="1"/>
  <c r="AN1668" i="1"/>
  <c r="AM1668" i="1"/>
  <c r="AL1668" i="1"/>
  <c r="AK1668" i="1"/>
  <c r="AN1551" i="1"/>
  <c r="AM1551" i="1"/>
  <c r="AL1551" i="1"/>
  <c r="AK1551" i="1"/>
  <c r="AN1362" i="1"/>
  <c r="AM1362" i="1"/>
  <c r="AL1362" i="1"/>
  <c r="AK1362" i="1"/>
  <c r="AN1776" i="1"/>
  <c r="AM1776" i="1"/>
  <c r="AL1776" i="1"/>
  <c r="AK1776" i="1"/>
  <c r="AN1550" i="1"/>
  <c r="AM1550" i="1"/>
  <c r="AL1550" i="1"/>
  <c r="AK1550" i="1"/>
  <c r="AN1775" i="1"/>
  <c r="AM1775" i="1"/>
  <c r="AL1775" i="1"/>
  <c r="AK1775" i="1"/>
  <c r="AN1774" i="1"/>
  <c r="AM1774" i="1"/>
  <c r="AL1774" i="1"/>
  <c r="AK1774" i="1"/>
  <c r="AN1480" i="1"/>
  <c r="AM1480" i="1"/>
  <c r="AL1480" i="1"/>
  <c r="AK1480" i="1"/>
  <c r="AN1469" i="1"/>
  <c r="AM1469" i="1"/>
  <c r="AL1469" i="1"/>
  <c r="AK1469" i="1"/>
  <c r="AN1571" i="1"/>
  <c r="AM1571" i="1"/>
  <c r="AL1571" i="1"/>
  <c r="AK1571" i="1"/>
  <c r="AN693" i="1"/>
  <c r="AM693" i="1"/>
  <c r="AL693" i="1"/>
  <c r="AK693" i="1"/>
  <c r="AN1385" i="1"/>
  <c r="AM1385" i="1"/>
  <c r="AL1385" i="1"/>
  <c r="AK1385" i="1"/>
  <c r="AN1660" i="1"/>
  <c r="AM1660" i="1"/>
  <c r="AL1660" i="1"/>
  <c r="AK1660" i="1"/>
  <c r="AN1506" i="1"/>
  <c r="AM1506" i="1"/>
  <c r="AL1506" i="1"/>
  <c r="AK1506" i="1"/>
  <c r="AN228" i="1"/>
  <c r="AM228" i="1"/>
  <c r="AL228" i="1"/>
  <c r="AK228" i="1"/>
  <c r="AN307" i="1"/>
  <c r="AM307" i="1"/>
  <c r="AL307" i="1"/>
  <c r="AK307" i="1"/>
  <c r="AN1464" i="1"/>
  <c r="AM1464" i="1"/>
  <c r="AL1464" i="1"/>
  <c r="AK1464" i="1"/>
  <c r="AN1358" i="1"/>
  <c r="AM1358" i="1"/>
  <c r="AL1358" i="1"/>
  <c r="AK1358" i="1"/>
  <c r="AN1381" i="1"/>
  <c r="AM1381" i="1"/>
  <c r="AL1381" i="1"/>
  <c r="AK1381" i="1"/>
  <c r="AN450" i="1"/>
  <c r="AM450" i="1"/>
  <c r="AL450" i="1"/>
  <c r="AK450" i="1"/>
  <c r="AN1529" i="1"/>
  <c r="AM1529" i="1"/>
  <c r="AL1529" i="1"/>
  <c r="AK1529" i="1"/>
  <c r="AN1123" i="1"/>
  <c r="AM1123" i="1"/>
  <c r="AL1123" i="1"/>
  <c r="AK1123" i="1"/>
  <c r="AN1276" i="1"/>
  <c r="AM1276" i="1"/>
  <c r="AL1276" i="1"/>
  <c r="AK1276" i="1"/>
  <c r="AN1722" i="1"/>
  <c r="AM1722" i="1"/>
  <c r="AL1722" i="1"/>
  <c r="AK1722" i="1"/>
  <c r="AN1600" i="1"/>
  <c r="AM1600" i="1"/>
  <c r="AL1600" i="1"/>
  <c r="AK1600" i="1"/>
  <c r="AN1594" i="1"/>
  <c r="AM1594" i="1"/>
  <c r="AL1594" i="1"/>
  <c r="AK1594" i="1"/>
  <c r="AN1473" i="1"/>
  <c r="AM1473" i="1"/>
  <c r="AL1473" i="1"/>
  <c r="AK1473" i="1"/>
  <c r="AN1333" i="1"/>
  <c r="AM1333" i="1"/>
  <c r="AL1333" i="1"/>
  <c r="AK1333" i="1"/>
  <c r="AN1259" i="1"/>
  <c r="AM1259" i="1"/>
  <c r="AL1259" i="1"/>
  <c r="AK1259" i="1"/>
  <c r="AN1514" i="1"/>
  <c r="AM1514" i="1"/>
  <c r="AL1514" i="1"/>
  <c r="AK1514" i="1"/>
  <c r="AN1525" i="1"/>
  <c r="AM1525" i="1"/>
  <c r="AL1525" i="1"/>
  <c r="AK1525" i="1"/>
  <c r="AN1674" i="1"/>
  <c r="AM1674" i="1"/>
  <c r="AL1674" i="1"/>
  <c r="AK1674" i="1"/>
  <c r="AN1651" i="1"/>
  <c r="AM1651" i="1"/>
  <c r="AL1651" i="1"/>
  <c r="AK1651" i="1"/>
  <c r="AN1708" i="1"/>
  <c r="AM1708" i="1"/>
  <c r="AL1708" i="1"/>
  <c r="AK1708" i="1"/>
  <c r="AN1773" i="1"/>
  <c r="AM1773" i="1"/>
  <c r="AL1773" i="1"/>
  <c r="AK1773" i="1"/>
  <c r="AN1543" i="1"/>
  <c r="AM1543" i="1"/>
  <c r="AL1543" i="1"/>
  <c r="AK1543" i="1"/>
  <c r="AN1698" i="1"/>
  <c r="AM1698" i="1"/>
  <c r="AL1698" i="1"/>
  <c r="AK1698" i="1"/>
  <c r="AN1623" i="1"/>
  <c r="AM1623" i="1"/>
  <c r="AL1623" i="1"/>
  <c r="AK1623" i="1"/>
  <c r="AN1374" i="1"/>
  <c r="AM1374" i="1"/>
  <c r="AL1374" i="1"/>
  <c r="AK1374" i="1"/>
  <c r="AN1340" i="1"/>
  <c r="AM1340" i="1"/>
  <c r="AL1340" i="1"/>
  <c r="AK1340" i="1"/>
  <c r="AN1772" i="1"/>
  <c r="AM1772" i="1"/>
  <c r="AL1772" i="1"/>
  <c r="AK1772" i="1"/>
  <c r="AN1568" i="1"/>
  <c r="AM1568" i="1"/>
  <c r="AL1568" i="1"/>
  <c r="AK1568" i="1"/>
  <c r="AN1684" i="1"/>
  <c r="AM1684" i="1"/>
  <c r="AL1684" i="1"/>
  <c r="AK1684" i="1"/>
  <c r="AN1620" i="1"/>
  <c r="AM1620" i="1"/>
  <c r="AL1620" i="1"/>
  <c r="AK1620" i="1"/>
  <c r="AN1652" i="1"/>
  <c r="AM1652" i="1"/>
  <c r="AL1652" i="1"/>
  <c r="AK1652" i="1"/>
  <c r="AN1426" i="1"/>
  <c r="AM1426" i="1"/>
  <c r="AL1426" i="1"/>
  <c r="AK1426" i="1"/>
  <c r="AN1690" i="1"/>
  <c r="AM1690" i="1"/>
  <c r="AL1690" i="1"/>
  <c r="AK1690" i="1"/>
  <c r="AN1633" i="1"/>
  <c r="AM1633" i="1"/>
  <c r="AL1633" i="1"/>
  <c r="AK1633" i="1"/>
  <c r="AN1148" i="1"/>
  <c r="AM1148" i="1"/>
  <c r="AL1148" i="1"/>
  <c r="AK1148" i="1"/>
  <c r="AN1310" i="1"/>
  <c r="AM1310" i="1"/>
  <c r="AL1310" i="1"/>
  <c r="AK1310" i="1"/>
  <c r="AN1477" i="1"/>
  <c r="AM1477" i="1"/>
  <c r="AL1477" i="1"/>
  <c r="AK1477" i="1"/>
  <c r="AN1482" i="1"/>
  <c r="AM1482" i="1"/>
  <c r="AL1482" i="1"/>
  <c r="AK1482" i="1"/>
  <c r="AN1771" i="1"/>
  <c r="AM1771" i="1"/>
  <c r="AL1771" i="1"/>
  <c r="AK1771" i="1"/>
  <c r="AN1622" i="1"/>
  <c r="AM1622" i="1"/>
  <c r="AL1622" i="1"/>
  <c r="AK1622" i="1"/>
  <c r="AN1770" i="1"/>
  <c r="AM1770" i="1"/>
  <c r="AL1770" i="1"/>
  <c r="AK1770" i="1"/>
  <c r="AN1375" i="1"/>
  <c r="AM1375" i="1"/>
  <c r="AL1375" i="1"/>
  <c r="AK1375" i="1"/>
  <c r="AN1370" i="1"/>
  <c r="AM1370" i="1"/>
  <c r="AL1370" i="1"/>
  <c r="AK1370" i="1"/>
  <c r="AN1465" i="1"/>
  <c r="AM1465" i="1"/>
  <c r="AL1465" i="1"/>
  <c r="AK1465" i="1"/>
  <c r="AN1618" i="1"/>
  <c r="AM1618" i="1"/>
  <c r="AL1618" i="1"/>
  <c r="AK1618" i="1"/>
  <c r="AN1318" i="1"/>
  <c r="AM1318" i="1"/>
  <c r="AL1318" i="1"/>
  <c r="AK1318" i="1"/>
  <c r="AN1496" i="1"/>
  <c r="AM1496" i="1"/>
  <c r="AL1496" i="1"/>
  <c r="AK1496" i="1"/>
  <c r="AN1431" i="1"/>
  <c r="AM1431" i="1"/>
  <c r="AL1431" i="1"/>
  <c r="AK1431" i="1"/>
  <c r="AN1356" i="1"/>
  <c r="AM1356" i="1"/>
  <c r="AL1356" i="1"/>
  <c r="AK1356" i="1"/>
  <c r="AN1261" i="1"/>
  <c r="AM1261" i="1"/>
  <c r="AL1261" i="1"/>
  <c r="AK1261" i="1"/>
  <c r="AN1632" i="1"/>
  <c r="AM1632" i="1"/>
  <c r="AL1632" i="1"/>
  <c r="AK1632" i="1"/>
  <c r="AN1705" i="1"/>
  <c r="AM1705" i="1"/>
  <c r="AL1705" i="1"/>
  <c r="AK1705" i="1"/>
  <c r="AN1369" i="1"/>
  <c r="AM1369" i="1"/>
  <c r="AL1369" i="1"/>
  <c r="AK1369" i="1"/>
  <c r="AN1647" i="1"/>
  <c r="AM1647" i="1"/>
  <c r="AL1647" i="1"/>
  <c r="AK1647" i="1"/>
  <c r="AN1617" i="1"/>
  <c r="AM1617" i="1"/>
  <c r="AL1617" i="1"/>
  <c r="AK1617" i="1"/>
  <c r="AN78" i="1"/>
  <c r="AM78" i="1"/>
  <c r="AL78" i="1"/>
  <c r="AK78" i="1"/>
  <c r="AN1488" i="1"/>
  <c r="AM1488" i="1"/>
  <c r="AL1488" i="1"/>
  <c r="AK1488" i="1"/>
  <c r="AN1666" i="1"/>
  <c r="AM1666" i="1"/>
  <c r="AL1666" i="1"/>
  <c r="AK1666" i="1"/>
  <c r="AN69" i="1"/>
  <c r="AM69" i="1"/>
  <c r="AL69" i="1"/>
  <c r="AK69" i="1"/>
  <c r="AN1500" i="1"/>
  <c r="AM1500" i="1"/>
  <c r="AL1500" i="1"/>
  <c r="AK1500" i="1"/>
  <c r="AN1657" i="1"/>
  <c r="AM1657" i="1"/>
  <c r="AL1657" i="1"/>
  <c r="AK1657" i="1"/>
  <c r="AN1424" i="1"/>
  <c r="AM1424" i="1"/>
  <c r="AL1424" i="1"/>
  <c r="AK1424" i="1"/>
  <c r="AN1414" i="1"/>
  <c r="AM1414" i="1"/>
  <c r="AL1414" i="1"/>
  <c r="AK1414" i="1"/>
  <c r="AN1539" i="1"/>
  <c r="AM1539" i="1"/>
  <c r="AL1539" i="1"/>
  <c r="AK1539" i="1"/>
  <c r="AN1416" i="1"/>
  <c r="AM1416" i="1"/>
  <c r="AL1416" i="1"/>
  <c r="AK1416" i="1"/>
  <c r="AN1422" i="1"/>
  <c r="AM1422" i="1"/>
  <c r="AL1422" i="1"/>
  <c r="AK1422" i="1"/>
  <c r="AN1294" i="1"/>
  <c r="AM1294" i="1"/>
  <c r="AL1294" i="1"/>
  <c r="AK1294" i="1"/>
  <c r="AN1502" i="1"/>
  <c r="AM1502" i="1"/>
  <c r="AL1502" i="1"/>
  <c r="AK1502" i="1"/>
  <c r="AN1359" i="1"/>
  <c r="AM1359" i="1"/>
  <c r="AL1359" i="1"/>
  <c r="AK1359" i="1"/>
  <c r="AN323" i="1"/>
  <c r="AM323" i="1"/>
  <c r="AL323" i="1"/>
  <c r="AK323" i="1"/>
  <c r="AN1769" i="1"/>
  <c r="AM1769" i="1"/>
  <c r="AL1769" i="1"/>
  <c r="AK1769" i="1"/>
  <c r="AN1732" i="1"/>
  <c r="AM1732" i="1"/>
  <c r="AL1732" i="1"/>
  <c r="AK1732" i="1"/>
  <c r="AN1727" i="1"/>
  <c r="AM1727" i="1"/>
  <c r="AL1727" i="1"/>
  <c r="AK1727" i="1"/>
  <c r="AN1467" i="1"/>
  <c r="AM1467" i="1"/>
  <c r="AL1467" i="1"/>
  <c r="AK1467" i="1"/>
  <c r="AN1528" i="1"/>
  <c r="AM1528" i="1"/>
  <c r="AL1528" i="1"/>
  <c r="AK1528" i="1"/>
  <c r="AN1670" i="1"/>
  <c r="AM1670" i="1"/>
  <c r="AL1670" i="1"/>
  <c r="AK1670" i="1"/>
  <c r="AN1119" i="1"/>
  <c r="AM1119" i="1"/>
  <c r="AL1119" i="1"/>
  <c r="AK1119" i="1"/>
  <c r="AN1407" i="1"/>
  <c r="AM1407" i="1"/>
  <c r="AL1407" i="1"/>
  <c r="AK1407" i="1"/>
  <c r="AN1596" i="1"/>
  <c r="AM1596" i="1"/>
  <c r="AL1596" i="1"/>
  <c r="AK1596" i="1"/>
  <c r="AN1454" i="1"/>
  <c r="AM1454" i="1"/>
  <c r="AL1454" i="1"/>
  <c r="AK1454" i="1"/>
  <c r="AN1658" i="1"/>
  <c r="AM1658" i="1"/>
  <c r="AL1658" i="1"/>
  <c r="AK1658" i="1"/>
  <c r="AN1444" i="1"/>
  <c r="AM1444" i="1"/>
  <c r="AL1444" i="1"/>
  <c r="AK1444" i="1"/>
  <c r="AN1458" i="1"/>
  <c r="AM1458" i="1"/>
  <c r="AL1458" i="1"/>
  <c r="AK1458" i="1"/>
  <c r="AN1396" i="1"/>
  <c r="AM1396" i="1"/>
  <c r="AL1396" i="1"/>
  <c r="AK1396" i="1"/>
  <c r="AN948" i="1"/>
  <c r="AM948" i="1"/>
  <c r="AL948" i="1"/>
  <c r="AK948" i="1"/>
  <c r="AN1250" i="1"/>
  <c r="AM1250" i="1"/>
  <c r="AL1250" i="1"/>
  <c r="AK1250" i="1"/>
  <c r="AN1491" i="1"/>
  <c r="AM1491" i="1"/>
  <c r="AL1491" i="1"/>
  <c r="AK1491" i="1"/>
  <c r="AN1478" i="1"/>
  <c r="AM1478" i="1"/>
  <c r="AL1478" i="1"/>
  <c r="AK1478" i="1"/>
  <c r="AN1724" i="1"/>
  <c r="AM1724" i="1"/>
  <c r="AL1724" i="1"/>
  <c r="AK1724" i="1"/>
  <c r="AN1292" i="1"/>
  <c r="AM1292" i="1"/>
  <c r="AL1292" i="1"/>
  <c r="AK1292" i="1"/>
  <c r="AN1685" i="1"/>
  <c r="AM1685" i="1"/>
  <c r="AL1685" i="1"/>
  <c r="AK1685" i="1"/>
  <c r="AN1176" i="1"/>
  <c r="AM1176" i="1"/>
  <c r="AL1176" i="1"/>
  <c r="AK1176" i="1"/>
  <c r="AN1274" i="1"/>
  <c r="AM1274" i="1"/>
  <c r="AL1274" i="1"/>
  <c r="AK1274" i="1"/>
  <c r="AN1717" i="1"/>
  <c r="AM1717" i="1"/>
  <c r="AL1717" i="1"/>
  <c r="AK1717" i="1"/>
  <c r="AN113" i="1"/>
  <c r="AM113" i="1"/>
  <c r="AL113" i="1"/>
  <c r="AK113" i="1"/>
  <c r="AN448" i="1"/>
  <c r="AM448" i="1"/>
  <c r="AL448" i="1"/>
  <c r="AK448" i="1"/>
  <c r="AN1313" i="1"/>
  <c r="AM1313" i="1"/>
  <c r="AL1313" i="1"/>
  <c r="AK1313" i="1"/>
  <c r="AN1447" i="1"/>
  <c r="AM1447" i="1"/>
  <c r="AL1447" i="1"/>
  <c r="AK1447" i="1"/>
  <c r="AN1437" i="1"/>
  <c r="AM1437" i="1"/>
  <c r="AL1437" i="1"/>
  <c r="AK1437" i="1"/>
  <c r="AN1649" i="1"/>
  <c r="AM1649" i="1"/>
  <c r="AL1649" i="1"/>
  <c r="AK1649" i="1"/>
  <c r="AN1709" i="1"/>
  <c r="AM1709" i="1"/>
  <c r="AL1709" i="1"/>
  <c r="AK1709" i="1"/>
  <c r="AN1475" i="1"/>
  <c r="AM1475" i="1"/>
  <c r="AL1475" i="1"/>
  <c r="AK1475" i="1"/>
  <c r="AN774" i="1"/>
  <c r="AM774" i="1"/>
  <c r="AL774" i="1"/>
  <c r="AK774" i="1"/>
  <c r="AN1302" i="1"/>
  <c r="AM1302" i="1"/>
  <c r="AL1302" i="1"/>
  <c r="AK1302" i="1"/>
  <c r="AN1591" i="1"/>
  <c r="AM1591" i="1"/>
  <c r="AL1591" i="1"/>
  <c r="AK1591" i="1"/>
  <c r="AN1345" i="1"/>
  <c r="AM1345" i="1"/>
  <c r="AL1345" i="1"/>
  <c r="AK1345" i="1"/>
  <c r="AN60" i="1"/>
  <c r="AM60" i="1"/>
  <c r="AL60" i="1"/>
  <c r="AK60" i="1"/>
  <c r="AN129" i="1"/>
  <c r="AM129" i="1"/>
  <c r="AL129" i="1"/>
  <c r="AK129" i="1"/>
  <c r="AN388" i="1"/>
  <c r="AM388" i="1"/>
  <c r="AL388" i="1"/>
  <c r="AK388" i="1"/>
  <c r="AN1650" i="1"/>
  <c r="AM1650" i="1"/>
  <c r="AL1650" i="1"/>
  <c r="AK1650" i="1"/>
  <c r="AN1522" i="1"/>
  <c r="AM1522" i="1"/>
  <c r="AL1522" i="1"/>
  <c r="AK1522" i="1"/>
  <c r="AN1290" i="1"/>
  <c r="AM1290" i="1"/>
  <c r="AL1290" i="1"/>
  <c r="AK1290" i="1"/>
  <c r="AN1288" i="1"/>
  <c r="AM1288" i="1"/>
  <c r="AL1288" i="1"/>
  <c r="AK1288" i="1"/>
  <c r="AN1768" i="1"/>
  <c r="AM1768" i="1"/>
  <c r="AL1768" i="1"/>
  <c r="AK1768" i="1"/>
  <c r="AN1268" i="1"/>
  <c r="AM1268" i="1"/>
  <c r="AL1268" i="1"/>
  <c r="AK1268" i="1"/>
  <c r="AN520" i="1"/>
  <c r="AM520" i="1"/>
  <c r="AL520" i="1"/>
  <c r="AK520" i="1"/>
  <c r="AN1343" i="1"/>
  <c r="AM1343" i="1"/>
  <c r="AL1343" i="1"/>
  <c r="AK1343" i="1"/>
  <c r="AN1696" i="1"/>
  <c r="AM1696" i="1"/>
  <c r="AL1696" i="1"/>
  <c r="AK1696" i="1"/>
  <c r="AN1346" i="1"/>
  <c r="AM1346" i="1"/>
  <c r="AL1346" i="1"/>
  <c r="AK1346" i="1"/>
  <c r="AN788" i="1"/>
  <c r="AM788" i="1"/>
  <c r="AL788" i="1"/>
  <c r="AK788" i="1"/>
  <c r="AN1224" i="1"/>
  <c r="AM1224" i="1"/>
  <c r="AL1224" i="1"/>
  <c r="AK1224" i="1"/>
  <c r="AN1329" i="1"/>
  <c r="AM1329" i="1"/>
  <c r="AL1329" i="1"/>
  <c r="AK1329" i="1"/>
  <c r="AN1253" i="1"/>
  <c r="AM1253" i="1"/>
  <c r="AL1253" i="1"/>
  <c r="AK1253" i="1"/>
  <c r="AN1554" i="1"/>
  <c r="AM1554" i="1"/>
  <c r="AL1554" i="1"/>
  <c r="AK1554" i="1"/>
  <c r="AN1309" i="1"/>
  <c r="AM1309" i="1"/>
  <c r="AL1309" i="1"/>
  <c r="AK1309" i="1"/>
  <c r="AN1263" i="1"/>
  <c r="AM1263" i="1"/>
  <c r="AL1263" i="1"/>
  <c r="AK1263" i="1"/>
  <c r="AN68" i="1"/>
  <c r="AM68" i="1"/>
  <c r="AL68" i="1"/>
  <c r="AK68" i="1"/>
  <c r="AN1127" i="1"/>
  <c r="AM1127" i="1"/>
  <c r="AL1127" i="1"/>
  <c r="AK1127" i="1"/>
  <c r="AN1377" i="1"/>
  <c r="AM1377" i="1"/>
  <c r="AL1377" i="1"/>
  <c r="AK1377" i="1"/>
  <c r="AN1182" i="1"/>
  <c r="AM1182" i="1"/>
  <c r="AL1182" i="1"/>
  <c r="AK1182" i="1"/>
  <c r="AN1538" i="1"/>
  <c r="AM1538" i="1"/>
  <c r="AL1538" i="1"/>
  <c r="AK1538" i="1"/>
  <c r="AN1286" i="1"/>
  <c r="AM1286" i="1"/>
  <c r="AL1286" i="1"/>
  <c r="AK1286" i="1"/>
  <c r="AN1214" i="1"/>
  <c r="AM1214" i="1"/>
  <c r="AL1214" i="1"/>
  <c r="AK1214" i="1"/>
  <c r="AN1231" i="1"/>
  <c r="AM1231" i="1"/>
  <c r="AL1231" i="1"/>
  <c r="AK1231" i="1"/>
  <c r="AN1603" i="1"/>
  <c r="AM1603" i="1"/>
  <c r="AL1603" i="1"/>
  <c r="AK1603" i="1"/>
  <c r="AN1324" i="1"/>
  <c r="AM1324" i="1"/>
  <c r="AL1324" i="1"/>
  <c r="AK1324" i="1"/>
  <c r="AN1054" i="1"/>
  <c r="AM1054" i="1"/>
  <c r="AL1054" i="1"/>
  <c r="AK1054" i="1"/>
  <c r="AN1199" i="1"/>
  <c r="AM1199" i="1"/>
  <c r="AL1199" i="1"/>
  <c r="AK1199" i="1"/>
  <c r="AN1408" i="1"/>
  <c r="AM1408" i="1"/>
  <c r="AL1408" i="1"/>
  <c r="AK1408" i="1"/>
  <c r="AN1567" i="1"/>
  <c r="AM1567" i="1"/>
  <c r="AL1567" i="1"/>
  <c r="AK1567" i="1"/>
  <c r="AN71" i="1"/>
  <c r="AM71" i="1"/>
  <c r="AL71" i="1"/>
  <c r="AK71" i="1"/>
  <c r="AN1548" i="1"/>
  <c r="AM1548" i="1"/>
  <c r="AL1548" i="1"/>
  <c r="AK1548" i="1"/>
  <c r="AN1344" i="1"/>
  <c r="AM1344" i="1"/>
  <c r="AL1344" i="1"/>
  <c r="AK1344" i="1"/>
  <c r="AN865" i="1"/>
  <c r="AM865" i="1"/>
  <c r="AL865" i="1"/>
  <c r="AK865" i="1"/>
  <c r="AN1535" i="1"/>
  <c r="AM1535" i="1"/>
  <c r="AL1535" i="1"/>
  <c r="AK1535" i="1"/>
  <c r="AN1230" i="1"/>
  <c r="AM1230" i="1"/>
  <c r="AL1230" i="1"/>
  <c r="AK1230" i="1"/>
  <c r="AN1527" i="1"/>
  <c r="AM1527" i="1"/>
  <c r="AL1527" i="1"/>
  <c r="AK1527" i="1"/>
  <c r="AN1524" i="1"/>
  <c r="AM1524" i="1"/>
  <c r="AL1524" i="1"/>
  <c r="AK1524" i="1"/>
  <c r="AN1476" i="1"/>
  <c r="AM1476" i="1"/>
  <c r="AL1476" i="1"/>
  <c r="AK1476" i="1"/>
  <c r="AN1687" i="1"/>
  <c r="AM1687" i="1"/>
  <c r="AL1687" i="1"/>
  <c r="AK1687" i="1"/>
  <c r="AN1701" i="1"/>
  <c r="AM1701" i="1"/>
  <c r="AL1701" i="1"/>
  <c r="AK1701" i="1"/>
  <c r="AN1441" i="1"/>
  <c r="AM1441" i="1"/>
  <c r="AL1441" i="1"/>
  <c r="AK1441" i="1"/>
  <c r="AN908" i="1"/>
  <c r="AM908" i="1"/>
  <c r="AL908" i="1"/>
  <c r="AK908" i="1"/>
  <c r="AN878" i="1"/>
  <c r="AM878" i="1"/>
  <c r="AL878" i="1"/>
  <c r="AK878" i="1"/>
  <c r="AN1158" i="1"/>
  <c r="AM1158" i="1"/>
  <c r="AL1158" i="1"/>
  <c r="AK1158" i="1"/>
  <c r="AN1092" i="1"/>
  <c r="AM1092" i="1"/>
  <c r="AL1092" i="1"/>
  <c r="AK1092" i="1"/>
  <c r="AN1201" i="1"/>
  <c r="AM1201" i="1"/>
  <c r="AL1201" i="1"/>
  <c r="AK1201" i="1"/>
  <c r="AN1011" i="1"/>
  <c r="AM1011" i="1"/>
  <c r="AL1011" i="1"/>
  <c r="AK1011" i="1"/>
  <c r="AN1474" i="1"/>
  <c r="AM1474" i="1"/>
  <c r="AL1474" i="1"/>
  <c r="AK1474" i="1"/>
  <c r="AN1155" i="1"/>
  <c r="AM1155" i="1"/>
  <c r="AL1155" i="1"/>
  <c r="AK1155" i="1"/>
  <c r="AN1576" i="1"/>
  <c r="AM1576" i="1"/>
  <c r="AL1576" i="1"/>
  <c r="AK1576" i="1"/>
  <c r="AN1228" i="1"/>
  <c r="AM1228" i="1"/>
  <c r="AL1228" i="1"/>
  <c r="AK1228" i="1"/>
  <c r="AN1208" i="1"/>
  <c r="AM1208" i="1"/>
  <c r="AL1208" i="1"/>
  <c r="AK1208" i="1"/>
  <c r="AN1115" i="1"/>
  <c r="AM1115" i="1"/>
  <c r="AL1115" i="1"/>
  <c r="AK1115" i="1"/>
  <c r="AN1150" i="1"/>
  <c r="AM1150" i="1"/>
  <c r="AL1150" i="1"/>
  <c r="AK1150" i="1"/>
  <c r="AN1153" i="1"/>
  <c r="AM1153" i="1"/>
  <c r="AL1153" i="1"/>
  <c r="AK1153" i="1"/>
  <c r="AN947" i="1"/>
  <c r="AM947" i="1"/>
  <c r="AL947" i="1"/>
  <c r="AK947" i="1"/>
  <c r="AN1347" i="1"/>
  <c r="AM1347" i="1"/>
  <c r="AL1347" i="1"/>
  <c r="AK1347" i="1"/>
  <c r="AN1558" i="1"/>
  <c r="AM1558" i="1"/>
  <c r="AL1558" i="1"/>
  <c r="AK1558" i="1"/>
  <c r="AN52" i="1"/>
  <c r="AM52" i="1"/>
  <c r="AL52" i="1"/>
  <c r="AK52" i="1"/>
  <c r="AN1006" i="1"/>
  <c r="AM1006" i="1"/>
  <c r="AL1006" i="1"/>
  <c r="AK1006" i="1"/>
  <c r="AN1188" i="1"/>
  <c r="AM1188" i="1"/>
  <c r="AL1188" i="1"/>
  <c r="AK1188" i="1"/>
  <c r="AN1716" i="1"/>
  <c r="AM1716" i="1"/>
  <c r="AL1716" i="1"/>
  <c r="AK1716" i="1"/>
  <c r="AN1767" i="1"/>
  <c r="AM1767" i="1"/>
  <c r="AL1767" i="1"/>
  <c r="AK1767" i="1"/>
  <c r="AN1073" i="1"/>
  <c r="AM1073" i="1"/>
  <c r="AL1073" i="1"/>
  <c r="AK1073" i="1"/>
  <c r="AN1390" i="1"/>
  <c r="AM1390" i="1"/>
  <c r="AL1390" i="1"/>
  <c r="AK1390" i="1"/>
  <c r="AN1232" i="1"/>
  <c r="AM1232" i="1"/>
  <c r="AL1232" i="1"/>
  <c r="AK1232" i="1"/>
  <c r="AN1463" i="1"/>
  <c r="AM1463" i="1"/>
  <c r="AL1463" i="1"/>
  <c r="AK1463" i="1"/>
  <c r="AN1365" i="1"/>
  <c r="AM1365" i="1"/>
  <c r="AL1365" i="1"/>
  <c r="AK1365" i="1"/>
  <c r="AN828" i="1"/>
  <c r="AM828" i="1"/>
  <c r="AL828" i="1"/>
  <c r="AK828" i="1"/>
  <c r="AN1320" i="1"/>
  <c r="AM1320" i="1"/>
  <c r="AL1320" i="1"/>
  <c r="AK1320" i="1"/>
  <c r="AN1455" i="1"/>
  <c r="AM1455" i="1"/>
  <c r="AL1455" i="1"/>
  <c r="AK1455" i="1"/>
  <c r="AN1489" i="1"/>
  <c r="AM1489" i="1"/>
  <c r="AL1489" i="1"/>
  <c r="AK1489" i="1"/>
  <c r="AN1435" i="1"/>
  <c r="AM1435" i="1"/>
  <c r="AL1435" i="1"/>
  <c r="AK1435" i="1"/>
  <c r="AN942" i="1"/>
  <c r="AM942" i="1"/>
  <c r="AL942" i="1"/>
  <c r="AK942" i="1"/>
  <c r="AN1364" i="1"/>
  <c r="AM1364" i="1"/>
  <c r="AL1364" i="1"/>
  <c r="AK1364" i="1"/>
  <c r="AN1542" i="1"/>
  <c r="AM1542" i="1"/>
  <c r="AL1542" i="1"/>
  <c r="AK1542" i="1"/>
  <c r="AN1613" i="1"/>
  <c r="AM1613" i="1"/>
  <c r="AL1613" i="1"/>
  <c r="AK1613" i="1"/>
  <c r="AN1287" i="1"/>
  <c r="AM1287" i="1"/>
  <c r="AL1287" i="1"/>
  <c r="AK1287" i="1"/>
  <c r="AN1192" i="1"/>
  <c r="AM1192" i="1"/>
  <c r="AL1192" i="1"/>
  <c r="AK1192" i="1"/>
  <c r="AN1285" i="1"/>
  <c r="AM1285" i="1"/>
  <c r="AL1285" i="1"/>
  <c r="AK1285" i="1"/>
  <c r="AN1766" i="1"/>
  <c r="AM1766" i="1"/>
  <c r="AL1766" i="1"/>
  <c r="AK1766" i="1"/>
  <c r="AN1206" i="1"/>
  <c r="AM1206" i="1"/>
  <c r="AL1206" i="1"/>
  <c r="AK1206" i="1"/>
  <c r="AN1507" i="1"/>
  <c r="AM1507" i="1"/>
  <c r="AL1507" i="1"/>
  <c r="AK1507" i="1"/>
  <c r="AN1157" i="1"/>
  <c r="AM1157" i="1"/>
  <c r="AL1157" i="1"/>
  <c r="AK1157" i="1"/>
  <c r="AN1439" i="1"/>
  <c r="AM1439" i="1"/>
  <c r="AL1439" i="1"/>
  <c r="AK1439" i="1"/>
  <c r="AN1028" i="1"/>
  <c r="AM1028" i="1"/>
  <c r="AL1028" i="1"/>
  <c r="AK1028" i="1"/>
  <c r="AN1419" i="1"/>
  <c r="AM1419" i="1"/>
  <c r="AL1419" i="1"/>
  <c r="AK1419" i="1"/>
  <c r="AN1184" i="1"/>
  <c r="AM1184" i="1"/>
  <c r="AL1184" i="1"/>
  <c r="AK1184" i="1"/>
  <c r="AN1342" i="1"/>
  <c r="AM1342" i="1"/>
  <c r="AL1342" i="1"/>
  <c r="AK1342" i="1"/>
  <c r="AN1367" i="1"/>
  <c r="AM1367" i="1"/>
  <c r="AL1367" i="1"/>
  <c r="AK1367" i="1"/>
  <c r="AN876" i="1"/>
  <c r="AM876" i="1"/>
  <c r="AL876" i="1"/>
  <c r="AK876" i="1"/>
  <c r="AN1569" i="1"/>
  <c r="AM1569" i="1"/>
  <c r="AL1569" i="1"/>
  <c r="AK1569" i="1"/>
  <c r="AN966" i="1"/>
  <c r="AM966" i="1"/>
  <c r="AL966" i="1"/>
  <c r="AK966" i="1"/>
  <c r="AN1640" i="1"/>
  <c r="AM1640" i="1"/>
  <c r="AL1640" i="1"/>
  <c r="AK1640" i="1"/>
  <c r="AN1523" i="1"/>
  <c r="AM1523" i="1"/>
  <c r="AL1523" i="1"/>
  <c r="AK1523" i="1"/>
  <c r="AN208" i="1"/>
  <c r="AM208" i="1"/>
  <c r="AL208" i="1"/>
  <c r="AK208" i="1"/>
  <c r="AN1331" i="1"/>
  <c r="AM1331" i="1"/>
  <c r="AL1331" i="1"/>
  <c r="AK1331" i="1"/>
  <c r="AN1133" i="1"/>
  <c r="AM1133" i="1"/>
  <c r="AL1133" i="1"/>
  <c r="AK1133" i="1"/>
  <c r="AN1363" i="1"/>
  <c r="AM1363" i="1"/>
  <c r="AL1363" i="1"/>
  <c r="AK1363" i="1"/>
  <c r="AN1218" i="1"/>
  <c r="AM1218" i="1"/>
  <c r="AL1218" i="1"/>
  <c r="AK1218" i="1"/>
  <c r="AN962" i="1"/>
  <c r="AM962" i="1"/>
  <c r="AL962" i="1"/>
  <c r="AK962" i="1"/>
  <c r="AN1430" i="1"/>
  <c r="AM1430" i="1"/>
  <c r="AL1430" i="1"/>
  <c r="AK1430" i="1"/>
  <c r="AN1765" i="1"/>
  <c r="AM1765" i="1"/>
  <c r="AL1765" i="1"/>
  <c r="AK1765" i="1"/>
  <c r="AN1257" i="1"/>
  <c r="AM1257" i="1"/>
  <c r="AL1257" i="1"/>
  <c r="AK1257" i="1"/>
  <c r="AN547" i="1"/>
  <c r="AM547" i="1"/>
  <c r="AL547" i="1"/>
  <c r="AK547" i="1"/>
  <c r="AN1546" i="1"/>
  <c r="AM1546" i="1"/>
  <c r="AL1546" i="1"/>
  <c r="AK1546" i="1"/>
  <c r="AN1646" i="1"/>
  <c r="AM1646" i="1"/>
  <c r="AL1646" i="1"/>
  <c r="AK1646" i="1"/>
  <c r="AN1585" i="1"/>
  <c r="AM1585" i="1"/>
  <c r="AL1585" i="1"/>
  <c r="AK1585" i="1"/>
  <c r="AN889" i="1"/>
  <c r="AM889" i="1"/>
  <c r="AL889" i="1"/>
  <c r="AK889" i="1"/>
  <c r="AN886" i="1"/>
  <c r="AM886" i="1"/>
  <c r="AL886" i="1"/>
  <c r="AK886" i="1"/>
  <c r="AN1142" i="1"/>
  <c r="AM1142" i="1"/>
  <c r="AL1142" i="1"/>
  <c r="AK1142" i="1"/>
  <c r="AN1655" i="1"/>
  <c r="AM1655" i="1"/>
  <c r="AL1655" i="1"/>
  <c r="AK1655" i="1"/>
  <c r="AN982" i="1"/>
  <c r="AM982" i="1"/>
  <c r="AL982" i="1"/>
  <c r="AK982" i="1"/>
  <c r="AN1644" i="1"/>
  <c r="AM1644" i="1"/>
  <c r="AL1644" i="1"/>
  <c r="AK1644" i="1"/>
  <c r="AN1316" i="1"/>
  <c r="AM1316" i="1"/>
  <c r="AL1316" i="1"/>
  <c r="AK1316" i="1"/>
  <c r="AN1505" i="1"/>
  <c r="AM1505" i="1"/>
  <c r="AL1505" i="1"/>
  <c r="AK1505" i="1"/>
  <c r="AN394" i="1"/>
  <c r="AM394" i="1"/>
  <c r="AL394" i="1"/>
  <c r="AK394" i="1"/>
  <c r="AN1555" i="1"/>
  <c r="AM1555" i="1"/>
  <c r="AL1555" i="1"/>
  <c r="AK1555" i="1"/>
  <c r="AN1445" i="1"/>
  <c r="AM1445" i="1"/>
  <c r="AL1445" i="1"/>
  <c r="AK1445" i="1"/>
  <c r="AN1245" i="1"/>
  <c r="AM1245" i="1"/>
  <c r="AL1245" i="1"/>
  <c r="AK1245" i="1"/>
  <c r="AN645" i="1"/>
  <c r="AM645" i="1"/>
  <c r="AL645" i="1"/>
  <c r="AK645" i="1"/>
  <c r="AN989" i="1"/>
  <c r="AM989" i="1"/>
  <c r="AL989" i="1"/>
  <c r="AK989" i="1"/>
  <c r="AN1262" i="1"/>
  <c r="AM1262" i="1"/>
  <c r="AL1262" i="1"/>
  <c r="AK1262" i="1"/>
  <c r="AN747" i="1"/>
  <c r="AM747" i="1"/>
  <c r="AL747" i="1"/>
  <c r="AK747" i="1"/>
  <c r="AN1164" i="1"/>
  <c r="AM1164" i="1"/>
  <c r="AL1164" i="1"/>
  <c r="AK1164" i="1"/>
  <c r="AN912" i="1"/>
  <c r="AM912" i="1"/>
  <c r="AL912" i="1"/>
  <c r="AK912" i="1"/>
  <c r="AN1018" i="1"/>
  <c r="AM1018" i="1"/>
  <c r="AL1018" i="1"/>
  <c r="AK1018" i="1"/>
  <c r="AN1400" i="1"/>
  <c r="AM1400" i="1"/>
  <c r="AL1400" i="1"/>
  <c r="AK1400" i="1"/>
  <c r="AN1191" i="1"/>
  <c r="AM1191" i="1"/>
  <c r="AL1191" i="1"/>
  <c r="AK1191" i="1"/>
  <c r="AN709" i="1"/>
  <c r="AM709" i="1"/>
  <c r="AL709" i="1"/>
  <c r="AK709" i="1"/>
  <c r="AN1077" i="1"/>
  <c r="AM1077" i="1"/>
  <c r="AL1077" i="1"/>
  <c r="AK1077" i="1"/>
  <c r="AN1237" i="1"/>
  <c r="AM1237" i="1"/>
  <c r="AL1237" i="1"/>
  <c r="AK1237" i="1"/>
  <c r="AN652" i="1"/>
  <c r="AM652" i="1"/>
  <c r="AL652" i="1"/>
  <c r="AK652" i="1"/>
  <c r="AN1561" i="1"/>
  <c r="AM1561" i="1"/>
  <c r="AL1561" i="1"/>
  <c r="AK1561" i="1"/>
  <c r="AN1138" i="1"/>
  <c r="AM1138" i="1"/>
  <c r="AL1138" i="1"/>
  <c r="AK1138" i="1"/>
  <c r="AN1452" i="1"/>
  <c r="AM1452" i="1"/>
  <c r="AL1452" i="1"/>
  <c r="AK1452" i="1"/>
  <c r="AN65" i="1"/>
  <c r="AM65" i="1"/>
  <c r="AL65" i="1"/>
  <c r="AK65" i="1"/>
  <c r="AN1537" i="1"/>
  <c r="AM1537" i="1"/>
  <c r="AL1537" i="1"/>
  <c r="AK1537" i="1"/>
  <c r="AN756" i="1"/>
  <c r="AM756" i="1"/>
  <c r="AL756" i="1"/>
  <c r="AK756" i="1"/>
  <c r="AN1412" i="1"/>
  <c r="AM1412" i="1"/>
  <c r="AL1412" i="1"/>
  <c r="AK1412" i="1"/>
  <c r="AN697" i="1"/>
  <c r="AM697" i="1"/>
  <c r="AL697" i="1"/>
  <c r="AK697" i="1"/>
  <c r="AN1275" i="1"/>
  <c r="AM1275" i="1"/>
  <c r="AL1275" i="1"/>
  <c r="AK1275" i="1"/>
  <c r="AN1128" i="1"/>
  <c r="AM1128" i="1"/>
  <c r="AL1128" i="1"/>
  <c r="AK1128" i="1"/>
  <c r="AN1265" i="1"/>
  <c r="AM1265" i="1"/>
  <c r="AL1265" i="1"/>
  <c r="AK1265" i="1"/>
  <c r="AN968" i="1"/>
  <c r="AM968" i="1"/>
  <c r="AL968" i="1"/>
  <c r="AK968" i="1"/>
  <c r="AN426" i="1"/>
  <c r="AM426" i="1"/>
  <c r="AL426" i="1"/>
  <c r="AK426" i="1"/>
  <c r="AN1764" i="1"/>
  <c r="AM1764" i="1"/>
  <c r="AL1764" i="1"/>
  <c r="AK1764" i="1"/>
  <c r="AN986" i="1"/>
  <c r="AM986" i="1"/>
  <c r="AL986" i="1"/>
  <c r="AK986" i="1"/>
  <c r="AN329" i="1"/>
  <c r="AM329" i="1"/>
  <c r="AL329" i="1"/>
  <c r="AK329" i="1"/>
  <c r="AN1626" i="1"/>
  <c r="AM1626" i="1"/>
  <c r="AL1626" i="1"/>
  <c r="AK1626" i="1"/>
  <c r="AN1256" i="1"/>
  <c r="AM1256" i="1"/>
  <c r="AL1256" i="1"/>
  <c r="AK1256" i="1"/>
  <c r="AN1120" i="1"/>
  <c r="AM1120" i="1"/>
  <c r="AL1120" i="1"/>
  <c r="AK1120" i="1"/>
  <c r="AN1387" i="1"/>
  <c r="AM1387" i="1"/>
  <c r="AL1387" i="1"/>
  <c r="AK1387" i="1"/>
  <c r="AN1221" i="1"/>
  <c r="AM1221" i="1"/>
  <c r="AL1221" i="1"/>
  <c r="AK1221" i="1"/>
  <c r="AN1630" i="1"/>
  <c r="AM1630" i="1"/>
  <c r="AL1630" i="1"/>
  <c r="AK1630" i="1"/>
  <c r="AN879" i="1"/>
  <c r="AM879" i="1"/>
  <c r="AL879" i="1"/>
  <c r="AK879" i="1"/>
  <c r="AN1026" i="1"/>
  <c r="AM1026" i="1"/>
  <c r="AL1026" i="1"/>
  <c r="AK1026" i="1"/>
  <c r="AN1049" i="1"/>
  <c r="AM1049" i="1"/>
  <c r="AL1049" i="1"/>
  <c r="AK1049" i="1"/>
  <c r="AN1114" i="1"/>
  <c r="AM1114" i="1"/>
  <c r="AL1114" i="1"/>
  <c r="AK1114" i="1"/>
  <c r="AN1177" i="1"/>
  <c r="AM1177" i="1"/>
  <c r="AL1177" i="1"/>
  <c r="AK1177" i="1"/>
  <c r="AN935" i="1"/>
  <c r="AM935" i="1"/>
  <c r="AL935" i="1"/>
  <c r="AK935" i="1"/>
  <c r="AN1398" i="1"/>
  <c r="AM1398" i="1"/>
  <c r="AL1398" i="1"/>
  <c r="AK1398" i="1"/>
  <c r="AN1021" i="1"/>
  <c r="AM1021" i="1"/>
  <c r="AL1021" i="1"/>
  <c r="AK1021" i="1"/>
  <c r="AN181" i="1"/>
  <c r="AM181" i="1"/>
  <c r="AL181" i="1"/>
  <c r="AK181" i="1"/>
  <c r="AN1126" i="1"/>
  <c r="AM1126" i="1"/>
  <c r="AL1126" i="1"/>
  <c r="AK1126" i="1"/>
  <c r="AN1508" i="1"/>
  <c r="AM1508" i="1"/>
  <c r="AL1508" i="1"/>
  <c r="AK1508" i="1"/>
  <c r="AN1025" i="1"/>
  <c r="AM1025" i="1"/>
  <c r="AL1025" i="1"/>
  <c r="AK1025" i="1"/>
  <c r="AN1129" i="1"/>
  <c r="AM1129" i="1"/>
  <c r="AL1129" i="1"/>
  <c r="AK1129" i="1"/>
  <c r="AN1151" i="1"/>
  <c r="AM1151" i="1"/>
  <c r="AL1151" i="1"/>
  <c r="AK1151" i="1"/>
  <c r="AN119" i="1"/>
  <c r="AM119" i="1"/>
  <c r="AL119" i="1"/>
  <c r="AK119" i="1"/>
  <c r="AN1197" i="1"/>
  <c r="AM1197" i="1"/>
  <c r="AL1197" i="1"/>
  <c r="AK1197" i="1"/>
  <c r="AN1172" i="1"/>
  <c r="AM1172" i="1"/>
  <c r="AL1172" i="1"/>
  <c r="AK1172" i="1"/>
  <c r="AN1055" i="1"/>
  <c r="AM1055" i="1"/>
  <c r="AL1055" i="1"/>
  <c r="AK1055" i="1"/>
  <c r="AN367" i="1"/>
  <c r="AM367" i="1"/>
  <c r="AL367" i="1"/>
  <c r="AK367" i="1"/>
  <c r="AN1515" i="1"/>
  <c r="AM1515" i="1"/>
  <c r="AL1515" i="1"/>
  <c r="AK1515" i="1"/>
  <c r="AN1456" i="1"/>
  <c r="AM1456" i="1"/>
  <c r="AL1456" i="1"/>
  <c r="AK1456" i="1"/>
  <c r="AN122" i="1"/>
  <c r="AM122" i="1"/>
  <c r="AL122" i="1"/>
  <c r="AK122" i="1"/>
  <c r="AN900" i="1"/>
  <c r="AM900" i="1"/>
  <c r="AL900" i="1"/>
  <c r="AK900" i="1"/>
  <c r="AN1082" i="1"/>
  <c r="AM1082" i="1"/>
  <c r="AL1082" i="1"/>
  <c r="AK1082" i="1"/>
  <c r="AN1330" i="1"/>
  <c r="AM1330" i="1"/>
  <c r="AL1330" i="1"/>
  <c r="AK1330" i="1"/>
  <c r="AN1036" i="1"/>
  <c r="AM1036" i="1"/>
  <c r="AL1036" i="1"/>
  <c r="AK1036" i="1"/>
  <c r="AN1438" i="1"/>
  <c r="AM1438" i="1"/>
  <c r="AL1438" i="1"/>
  <c r="AK1438" i="1"/>
  <c r="AN1248" i="1"/>
  <c r="AM1248" i="1"/>
  <c r="AL1248" i="1"/>
  <c r="AK1248" i="1"/>
  <c r="AN1258" i="1"/>
  <c r="AM1258" i="1"/>
  <c r="AL1258" i="1"/>
  <c r="AK1258" i="1"/>
  <c r="AN1103" i="1"/>
  <c r="AM1103" i="1"/>
  <c r="AL1103" i="1"/>
  <c r="AK1103" i="1"/>
  <c r="AN1181" i="1"/>
  <c r="AM1181" i="1"/>
  <c r="AL1181" i="1"/>
  <c r="AK1181" i="1"/>
  <c r="AN1243" i="1"/>
  <c r="AM1243" i="1"/>
  <c r="AL1243" i="1"/>
  <c r="AK1243" i="1"/>
  <c r="AN784" i="1"/>
  <c r="AM784" i="1"/>
  <c r="AL784" i="1"/>
  <c r="AK784" i="1"/>
  <c r="AN591" i="1"/>
  <c r="AM591" i="1"/>
  <c r="AL591" i="1"/>
  <c r="AK591" i="1"/>
  <c r="AN1686" i="1"/>
  <c r="AM1686" i="1"/>
  <c r="AL1686" i="1"/>
  <c r="AK1686" i="1"/>
  <c r="AN974" i="1"/>
  <c r="AM974" i="1"/>
  <c r="AL974" i="1"/>
  <c r="AK974" i="1"/>
  <c r="AN634" i="1"/>
  <c r="AM634" i="1"/>
  <c r="AL634" i="1"/>
  <c r="AK634" i="1"/>
  <c r="AN746" i="1"/>
  <c r="AM746" i="1"/>
  <c r="AL746" i="1"/>
  <c r="AK746" i="1"/>
  <c r="AN1113" i="1"/>
  <c r="AM1113" i="1"/>
  <c r="AL1113" i="1"/>
  <c r="AK1113" i="1"/>
  <c r="AN1203" i="1"/>
  <c r="AM1203" i="1"/>
  <c r="AL1203" i="1"/>
  <c r="AK1203" i="1"/>
  <c r="AN1161" i="1"/>
  <c r="AM1161" i="1"/>
  <c r="AL1161" i="1"/>
  <c r="AK1161" i="1"/>
  <c r="AN754" i="1"/>
  <c r="AM754" i="1"/>
  <c r="AL754" i="1"/>
  <c r="AK754" i="1"/>
  <c r="AN1737" i="1"/>
  <c r="AM1737" i="1"/>
  <c r="AL1737" i="1"/>
  <c r="AK1737" i="1"/>
  <c r="AN1689" i="1"/>
  <c r="AM1689" i="1"/>
  <c r="AL1689" i="1"/>
  <c r="AK1689" i="1"/>
  <c r="AN1534" i="1"/>
  <c r="AM1534" i="1"/>
  <c r="AL1534" i="1"/>
  <c r="AK1534" i="1"/>
  <c r="AN1405" i="1"/>
  <c r="AM1405" i="1"/>
  <c r="AL1405" i="1"/>
  <c r="AK1405" i="1"/>
  <c r="AN1540" i="1"/>
  <c r="AM1540" i="1"/>
  <c r="AL1540" i="1"/>
  <c r="AK1540" i="1"/>
  <c r="AN810" i="1"/>
  <c r="AM810" i="1"/>
  <c r="AL810" i="1"/>
  <c r="AK810" i="1"/>
  <c r="AN325" i="1"/>
  <c r="AM325" i="1"/>
  <c r="AL325" i="1"/>
  <c r="AK325" i="1"/>
  <c r="AN1238" i="1"/>
  <c r="AM1238" i="1"/>
  <c r="AL1238" i="1"/>
  <c r="AK1238" i="1"/>
  <c r="AN1719" i="1"/>
  <c r="AM1719" i="1"/>
  <c r="AL1719" i="1"/>
  <c r="AK1719" i="1"/>
  <c r="AN1222" i="1"/>
  <c r="AM1222" i="1"/>
  <c r="AL1222" i="1"/>
  <c r="AK1222" i="1"/>
  <c r="AN721" i="1"/>
  <c r="AM721" i="1"/>
  <c r="AL721" i="1"/>
  <c r="AK721" i="1"/>
  <c r="AN964" i="1"/>
  <c r="AM964" i="1"/>
  <c r="AL964" i="1"/>
  <c r="AK964" i="1"/>
  <c r="AN623" i="1"/>
  <c r="AM623" i="1"/>
  <c r="AL623" i="1"/>
  <c r="AK623" i="1"/>
  <c r="AN404" i="1"/>
  <c r="AM404" i="1"/>
  <c r="AL404" i="1"/>
  <c r="AK404" i="1"/>
  <c r="AN1671" i="1"/>
  <c r="AM1671" i="1"/>
  <c r="AL1671" i="1"/>
  <c r="AK1671" i="1"/>
  <c r="AN860" i="1"/>
  <c r="AM860" i="1"/>
  <c r="AL860" i="1"/>
  <c r="AK860" i="1"/>
  <c r="AN1186" i="1"/>
  <c r="AM1186" i="1"/>
  <c r="AL1186" i="1"/>
  <c r="AK1186" i="1"/>
  <c r="AN1376" i="1"/>
  <c r="AM1376" i="1"/>
  <c r="AL1376" i="1"/>
  <c r="AK1376" i="1"/>
  <c r="AN1062" i="1"/>
  <c r="AM1062" i="1"/>
  <c r="AL1062" i="1"/>
  <c r="AK1062" i="1"/>
  <c r="AN797" i="1"/>
  <c r="AM797" i="1"/>
  <c r="AL797" i="1"/>
  <c r="AK797" i="1"/>
  <c r="AN1423" i="1"/>
  <c r="AM1423" i="1"/>
  <c r="AL1423" i="1"/>
  <c r="AK1423" i="1"/>
  <c r="AN577" i="1"/>
  <c r="AM577" i="1"/>
  <c r="AL577" i="1"/>
  <c r="AK577" i="1"/>
  <c r="AN890" i="1"/>
  <c r="AM890" i="1"/>
  <c r="AL890" i="1"/>
  <c r="AK890" i="1"/>
  <c r="AN1272" i="1"/>
  <c r="AM1272" i="1"/>
  <c r="AL1272" i="1"/>
  <c r="AK1272" i="1"/>
  <c r="AN1440" i="1"/>
  <c r="AM1440" i="1"/>
  <c r="AL1440" i="1"/>
  <c r="AK1440" i="1"/>
  <c r="AN1402" i="1"/>
  <c r="AM1402" i="1"/>
  <c r="AL1402" i="1"/>
  <c r="AK1402" i="1"/>
  <c r="AN1519" i="1"/>
  <c r="AM1519" i="1"/>
  <c r="AL1519" i="1"/>
  <c r="AK1519" i="1"/>
  <c r="AN843" i="1"/>
  <c r="AM843" i="1"/>
  <c r="AL843" i="1"/>
  <c r="AK843" i="1"/>
  <c r="AN836" i="1"/>
  <c r="AM836" i="1"/>
  <c r="AL836" i="1"/>
  <c r="AK836" i="1"/>
  <c r="AN261" i="1"/>
  <c r="AM261" i="1"/>
  <c r="AL261" i="1"/>
  <c r="AK261" i="1"/>
  <c r="AN1556" i="1"/>
  <c r="AM1556" i="1"/>
  <c r="AL1556" i="1"/>
  <c r="AK1556" i="1"/>
  <c r="AN1593" i="1"/>
  <c r="AM1593" i="1"/>
  <c r="AL1593" i="1"/>
  <c r="AK1593" i="1"/>
  <c r="AN74" i="1"/>
  <c r="AM74" i="1"/>
  <c r="AL74" i="1"/>
  <c r="AK74" i="1"/>
  <c r="AN845" i="1"/>
  <c r="AM845" i="1"/>
  <c r="AL845" i="1"/>
  <c r="AK845" i="1"/>
  <c r="AN1763" i="1"/>
  <c r="AM1763" i="1"/>
  <c r="AL1763" i="1"/>
  <c r="AK1763" i="1"/>
  <c r="AN1541" i="1"/>
  <c r="AM1541" i="1"/>
  <c r="AL1541" i="1"/>
  <c r="AK1541" i="1"/>
  <c r="AN355" i="1"/>
  <c r="AM355" i="1"/>
  <c r="AL355" i="1"/>
  <c r="AK355" i="1"/>
  <c r="AN1146" i="1"/>
  <c r="AM1146" i="1"/>
  <c r="AL1146" i="1"/>
  <c r="AK1146" i="1"/>
  <c r="AN841" i="1"/>
  <c r="AM841" i="1"/>
  <c r="AL841" i="1"/>
  <c r="AK841" i="1"/>
  <c r="AN872" i="1"/>
  <c r="AM872" i="1"/>
  <c r="AL872" i="1"/>
  <c r="AK872" i="1"/>
  <c r="AN665" i="1"/>
  <c r="AM665" i="1"/>
  <c r="AL665" i="1"/>
  <c r="AK665" i="1"/>
  <c r="AN853" i="1"/>
  <c r="AM853" i="1"/>
  <c r="AL853" i="1"/>
  <c r="AK853" i="1"/>
  <c r="AN1762" i="1"/>
  <c r="AM1762" i="1"/>
  <c r="AL1762" i="1"/>
  <c r="AK1762" i="1"/>
  <c r="AN1761" i="1"/>
  <c r="AM1761" i="1"/>
  <c r="AL1761" i="1"/>
  <c r="AK1761" i="1"/>
  <c r="AN1095" i="1"/>
  <c r="AM1095" i="1"/>
  <c r="AL1095" i="1"/>
  <c r="AK1095" i="1"/>
  <c r="AN1490" i="1"/>
  <c r="AM1490" i="1"/>
  <c r="AL1490" i="1"/>
  <c r="AK1490" i="1"/>
  <c r="AN340" i="1"/>
  <c r="AM340" i="1"/>
  <c r="AL340" i="1"/>
  <c r="AK340" i="1"/>
  <c r="AN887" i="1"/>
  <c r="AM887" i="1"/>
  <c r="AL887" i="1"/>
  <c r="AK887" i="1"/>
  <c r="AN1512" i="1"/>
  <c r="AM1512" i="1"/>
  <c r="AL1512" i="1"/>
  <c r="AK1512" i="1"/>
  <c r="AN823" i="1"/>
  <c r="AM823" i="1"/>
  <c r="AL823" i="1"/>
  <c r="AK823" i="1"/>
  <c r="AN1758" i="1"/>
  <c r="AM1758" i="1"/>
  <c r="AL1758" i="1"/>
  <c r="AK1758" i="1"/>
  <c r="AN820" i="1"/>
  <c r="AM820" i="1"/>
  <c r="AL820" i="1"/>
  <c r="AK820" i="1"/>
  <c r="AN1341" i="1"/>
  <c r="AM1341" i="1"/>
  <c r="AL1341" i="1"/>
  <c r="AK1341" i="1"/>
  <c r="AN985" i="1"/>
  <c r="AM985" i="1"/>
  <c r="AL985" i="1"/>
  <c r="AK985" i="1"/>
  <c r="AN880" i="1"/>
  <c r="AM880" i="1"/>
  <c r="AL880" i="1"/>
  <c r="AK880" i="1"/>
  <c r="AN1421" i="1"/>
  <c r="AM1421" i="1"/>
  <c r="AL1421" i="1"/>
  <c r="AK1421" i="1"/>
  <c r="AN793" i="1"/>
  <c r="AM793" i="1"/>
  <c r="AL793" i="1"/>
  <c r="AK793" i="1"/>
  <c r="AN692" i="1"/>
  <c r="AM692" i="1"/>
  <c r="AL692" i="1"/>
  <c r="AK692" i="1"/>
  <c r="AN1130" i="1"/>
  <c r="AM1130" i="1"/>
  <c r="AL1130" i="1"/>
  <c r="AK1130" i="1"/>
  <c r="AN1110" i="1"/>
  <c r="AM1110" i="1"/>
  <c r="AL1110" i="1"/>
  <c r="AK1110" i="1"/>
  <c r="AN1234" i="1"/>
  <c r="AM1234" i="1"/>
  <c r="AL1234" i="1"/>
  <c r="AK1234" i="1"/>
  <c r="AN1101" i="1"/>
  <c r="AM1101" i="1"/>
  <c r="AL1101" i="1"/>
  <c r="AK1101" i="1"/>
  <c r="AN456" i="1"/>
  <c r="AM456" i="1"/>
  <c r="AL456" i="1"/>
  <c r="AK456" i="1"/>
  <c r="AN304" i="1"/>
  <c r="AM304" i="1"/>
  <c r="AL304" i="1"/>
  <c r="AK304" i="1"/>
  <c r="AN1251" i="1"/>
  <c r="AM1251" i="1"/>
  <c r="AL1251" i="1"/>
  <c r="AK1251" i="1"/>
  <c r="AN1756" i="1"/>
  <c r="AM1756" i="1"/>
  <c r="AL1756" i="1"/>
  <c r="AK1756" i="1"/>
  <c r="AN1212" i="1"/>
  <c r="AM1212" i="1"/>
  <c r="AL1212" i="1"/>
  <c r="AK1212" i="1"/>
  <c r="AN1143" i="1"/>
  <c r="AM1143" i="1"/>
  <c r="AL1143" i="1"/>
  <c r="AK1143" i="1"/>
  <c r="AN1202" i="1"/>
  <c r="AM1202" i="1"/>
  <c r="AL1202" i="1"/>
  <c r="AK1202" i="1"/>
  <c r="AN1267" i="1"/>
  <c r="AM1267" i="1"/>
  <c r="AL1267" i="1"/>
  <c r="AK1267" i="1"/>
  <c r="AN993" i="1"/>
  <c r="AM993" i="1"/>
  <c r="AL993" i="1"/>
  <c r="AK993" i="1"/>
  <c r="AN1024" i="1"/>
  <c r="AM1024" i="1"/>
  <c r="AL1024" i="1"/>
  <c r="AK1024" i="1"/>
  <c r="AN675" i="1"/>
  <c r="AM675" i="1"/>
  <c r="AL675" i="1"/>
  <c r="AK675" i="1"/>
  <c r="AN1169" i="1"/>
  <c r="AM1169" i="1"/>
  <c r="AL1169" i="1"/>
  <c r="AK1169" i="1"/>
  <c r="AN826" i="1"/>
  <c r="AM826" i="1"/>
  <c r="AL826" i="1"/>
  <c r="AK826" i="1"/>
  <c r="AN290" i="1"/>
  <c r="AM290" i="1"/>
  <c r="AL290" i="1"/>
  <c r="AK290" i="1"/>
  <c r="AN1037" i="1"/>
  <c r="AM1037" i="1"/>
  <c r="AL1037" i="1"/>
  <c r="AK1037" i="1"/>
  <c r="AN1090" i="1"/>
  <c r="AM1090" i="1"/>
  <c r="AL1090" i="1"/>
  <c r="AK1090" i="1"/>
  <c r="AN1244" i="1"/>
  <c r="AM1244" i="1"/>
  <c r="AL1244" i="1"/>
  <c r="AK1244" i="1"/>
  <c r="AN1420" i="1"/>
  <c r="AM1420" i="1"/>
  <c r="AL1420" i="1"/>
  <c r="AK1420" i="1"/>
  <c r="AN347" i="1"/>
  <c r="AM347" i="1"/>
  <c r="AL347" i="1"/>
  <c r="AK347" i="1"/>
  <c r="AN259" i="1"/>
  <c r="AM259" i="1"/>
  <c r="AL259" i="1"/>
  <c r="AK259" i="1"/>
  <c r="AN762" i="1"/>
  <c r="AM762" i="1"/>
  <c r="AL762" i="1"/>
  <c r="AK762" i="1"/>
  <c r="AN1074" i="1"/>
  <c r="AM1074" i="1"/>
  <c r="AL1074" i="1"/>
  <c r="AK1074" i="1"/>
  <c r="AN796" i="1"/>
  <c r="AM796" i="1"/>
  <c r="AL796" i="1"/>
  <c r="AK796" i="1"/>
  <c r="AN761" i="1"/>
  <c r="AM761" i="1"/>
  <c r="AL761" i="1"/>
  <c r="AK761" i="1"/>
  <c r="AN1326" i="1"/>
  <c r="AM1326" i="1"/>
  <c r="AL1326" i="1"/>
  <c r="AK1326" i="1"/>
  <c r="AN976" i="1"/>
  <c r="AM976" i="1"/>
  <c r="AL976" i="1"/>
  <c r="AK976" i="1"/>
  <c r="AN1654" i="1"/>
  <c r="AM1654" i="1"/>
  <c r="AL1654" i="1"/>
  <c r="AK1654" i="1"/>
  <c r="AN1511" i="1"/>
  <c r="AM1511" i="1"/>
  <c r="AL1511" i="1"/>
  <c r="AK1511" i="1"/>
  <c r="AN913" i="1"/>
  <c r="AM913" i="1"/>
  <c r="AL913" i="1"/>
  <c r="AK913" i="1"/>
  <c r="AN1509" i="1"/>
  <c r="AM1509" i="1"/>
  <c r="AL1509" i="1"/>
  <c r="AK1509" i="1"/>
  <c r="AN899" i="1"/>
  <c r="AM899" i="1"/>
  <c r="AL899" i="1"/>
  <c r="AK899" i="1"/>
  <c r="AN1121" i="1"/>
  <c r="AM1121" i="1"/>
  <c r="AL1121" i="1"/>
  <c r="AK1121" i="1"/>
  <c r="AN1010" i="1"/>
  <c r="AM1010" i="1"/>
  <c r="AL1010" i="1"/>
  <c r="AK1010" i="1"/>
  <c r="AN1175" i="1"/>
  <c r="AM1175" i="1"/>
  <c r="AL1175" i="1"/>
  <c r="AK1175" i="1"/>
  <c r="AN1013" i="1"/>
  <c r="AM1013" i="1"/>
  <c r="AL1013" i="1"/>
  <c r="AK1013" i="1"/>
  <c r="AN1002" i="1"/>
  <c r="AM1002" i="1"/>
  <c r="AL1002" i="1"/>
  <c r="AK1002" i="1"/>
  <c r="AN210" i="1"/>
  <c r="AM210" i="1"/>
  <c r="AL210" i="1"/>
  <c r="AK210" i="1"/>
  <c r="AN733" i="1"/>
  <c r="AM733" i="1"/>
  <c r="AL733" i="1"/>
  <c r="AK733" i="1"/>
  <c r="AN1351" i="1"/>
  <c r="AM1351" i="1"/>
  <c r="AL1351" i="1"/>
  <c r="AK1351" i="1"/>
  <c r="AN1131" i="1"/>
  <c r="AM1131" i="1"/>
  <c r="AL1131" i="1"/>
  <c r="AK1131" i="1"/>
  <c r="AN1281" i="1"/>
  <c r="AM1281" i="1"/>
  <c r="AL1281" i="1"/>
  <c r="AK1281" i="1"/>
  <c r="AN1080" i="1"/>
  <c r="AM1080" i="1"/>
  <c r="AL1080" i="1"/>
  <c r="AK1080" i="1"/>
  <c r="AN1005" i="1"/>
  <c r="AM1005" i="1"/>
  <c r="AL1005" i="1"/>
  <c r="AK1005" i="1"/>
  <c r="AN1085" i="1"/>
  <c r="AM1085" i="1"/>
  <c r="AL1085" i="1"/>
  <c r="AK1085" i="1"/>
  <c r="AN1140" i="1"/>
  <c r="AM1140" i="1"/>
  <c r="AL1140" i="1"/>
  <c r="AK1140" i="1"/>
  <c r="AN716" i="1"/>
  <c r="AM716" i="1"/>
  <c r="AL716" i="1"/>
  <c r="AK716" i="1"/>
  <c r="AN1217" i="1"/>
  <c r="AM1217" i="1"/>
  <c r="AL1217" i="1"/>
  <c r="AK1217" i="1"/>
  <c r="AN740" i="1"/>
  <c r="AM740" i="1"/>
  <c r="AL740" i="1"/>
  <c r="AK740" i="1"/>
  <c r="AN1030" i="1"/>
  <c r="AM1030" i="1"/>
  <c r="AL1030" i="1"/>
  <c r="AK1030" i="1"/>
  <c r="AN1116" i="1"/>
  <c r="AM1116" i="1"/>
  <c r="AL1116" i="1"/>
  <c r="AK1116" i="1"/>
  <c r="AN409" i="1"/>
  <c r="AM409" i="1"/>
  <c r="AL409" i="1"/>
  <c r="AK409" i="1"/>
  <c r="AN995" i="1"/>
  <c r="AM995" i="1"/>
  <c r="AL995" i="1"/>
  <c r="AK995" i="1"/>
  <c r="AN1280" i="1"/>
  <c r="AM1280" i="1"/>
  <c r="AL1280" i="1"/>
  <c r="AK1280" i="1"/>
  <c r="AN427" i="1"/>
  <c r="AM427" i="1"/>
  <c r="AL427" i="1"/>
  <c r="AK427" i="1"/>
  <c r="AN751" i="1"/>
  <c r="AM751" i="1"/>
  <c r="AL751" i="1"/>
  <c r="AK751" i="1"/>
  <c r="AN1379" i="1"/>
  <c r="AM1379" i="1"/>
  <c r="AL1379" i="1"/>
  <c r="AK1379" i="1"/>
  <c r="AN1242" i="1"/>
  <c r="AM1242" i="1"/>
  <c r="AL1242" i="1"/>
  <c r="AK1242" i="1"/>
  <c r="AN864" i="1"/>
  <c r="AM864" i="1"/>
  <c r="AL864" i="1"/>
  <c r="AK864" i="1"/>
  <c r="AN1677" i="1"/>
  <c r="AM1677" i="1"/>
  <c r="AL1677" i="1"/>
  <c r="AK1677" i="1"/>
  <c r="AN1418" i="1"/>
  <c r="AM1418" i="1"/>
  <c r="AL1418" i="1"/>
  <c r="AK1418" i="1"/>
  <c r="AN206" i="1"/>
  <c r="AM206" i="1"/>
  <c r="AL206" i="1"/>
  <c r="AK206" i="1"/>
  <c r="AN1501" i="1"/>
  <c r="AM1501" i="1"/>
  <c r="AL1501" i="1"/>
  <c r="AK1501" i="1"/>
  <c r="AN1241" i="1"/>
  <c r="AM1241" i="1"/>
  <c r="AL1241" i="1"/>
  <c r="AK1241" i="1"/>
  <c r="AN686" i="1"/>
  <c r="AM686" i="1"/>
  <c r="AL686" i="1"/>
  <c r="AK686" i="1"/>
  <c r="AN1063" i="1"/>
  <c r="AM1063" i="1"/>
  <c r="AL1063" i="1"/>
  <c r="AK1063" i="1"/>
  <c r="AN807" i="1"/>
  <c r="AM807" i="1"/>
  <c r="AL807" i="1"/>
  <c r="AK807" i="1"/>
  <c r="AN1570" i="1"/>
  <c r="AM1570" i="1"/>
  <c r="AL1570" i="1"/>
  <c r="AK1570" i="1"/>
  <c r="AN533" i="1"/>
  <c r="AM533" i="1"/>
  <c r="AL533" i="1"/>
  <c r="AK533" i="1"/>
  <c r="AN711" i="1"/>
  <c r="AM711" i="1"/>
  <c r="AL711" i="1"/>
  <c r="AK711" i="1"/>
  <c r="AN1204" i="1"/>
  <c r="AM1204" i="1"/>
  <c r="AL1204" i="1"/>
  <c r="AK1204" i="1"/>
  <c r="AN294" i="1"/>
  <c r="AM294" i="1"/>
  <c r="AL294" i="1"/>
  <c r="AK294" i="1"/>
  <c r="AN852" i="1"/>
  <c r="AM852" i="1"/>
  <c r="AL852" i="1"/>
  <c r="AK852" i="1"/>
  <c r="AN1269" i="1"/>
  <c r="AM1269" i="1"/>
  <c r="AL1269" i="1"/>
  <c r="AK1269" i="1"/>
  <c r="AN868" i="1"/>
  <c r="AM868" i="1"/>
  <c r="AL868" i="1"/>
  <c r="AK868" i="1"/>
  <c r="AN226" i="1"/>
  <c r="AM226" i="1"/>
  <c r="AL226" i="1"/>
  <c r="AK226" i="1"/>
  <c r="AN316" i="1"/>
  <c r="AM316" i="1"/>
  <c r="AL316" i="1"/>
  <c r="AK316" i="1"/>
  <c r="AN1124" i="1"/>
  <c r="AM1124" i="1"/>
  <c r="AL1124" i="1"/>
  <c r="AK1124" i="1"/>
  <c r="AN1190" i="1"/>
  <c r="AM1190" i="1"/>
  <c r="AL1190" i="1"/>
  <c r="AK1190" i="1"/>
  <c r="AN1271" i="1"/>
  <c r="AM1271" i="1"/>
  <c r="AL1271" i="1"/>
  <c r="AK1271" i="1"/>
  <c r="AN1057" i="1"/>
  <c r="AM1057" i="1"/>
  <c r="AL1057" i="1"/>
  <c r="AK1057" i="1"/>
  <c r="AN597" i="1"/>
  <c r="AM597" i="1"/>
  <c r="AL597" i="1"/>
  <c r="AK597" i="1"/>
  <c r="AN40" i="1"/>
  <c r="AM40" i="1"/>
  <c r="AL40" i="1"/>
  <c r="AK40" i="1"/>
  <c r="AN332" i="1"/>
  <c r="AM332" i="1"/>
  <c r="AL332" i="1"/>
  <c r="AK332" i="1"/>
  <c r="AN1068" i="1"/>
  <c r="AM1068" i="1"/>
  <c r="AL1068" i="1"/>
  <c r="AK1068" i="1"/>
  <c r="AN987" i="1"/>
  <c r="AM987" i="1"/>
  <c r="AL987" i="1"/>
  <c r="AK987" i="1"/>
  <c r="AN135" i="1"/>
  <c r="AM135" i="1"/>
  <c r="AL135" i="1"/>
  <c r="AK135" i="1"/>
  <c r="AN978" i="1"/>
  <c r="AM978" i="1"/>
  <c r="AL978" i="1"/>
  <c r="AK978" i="1"/>
  <c r="AN1448" i="1"/>
  <c r="AM1448" i="1"/>
  <c r="AL1448" i="1"/>
  <c r="AK1448" i="1"/>
  <c r="AN1249" i="1"/>
  <c r="AM1249" i="1"/>
  <c r="AL1249" i="1"/>
  <c r="AK1249" i="1"/>
  <c r="AN144" i="1"/>
  <c r="AM144" i="1"/>
  <c r="AL144" i="1"/>
  <c r="AK144" i="1"/>
  <c r="AN840" i="1"/>
  <c r="AM840" i="1"/>
  <c r="AL840" i="1"/>
  <c r="AK840" i="1"/>
  <c r="AN1233" i="1"/>
  <c r="AM1233" i="1"/>
  <c r="AL1233" i="1"/>
  <c r="AK1233" i="1"/>
  <c r="AN1332" i="1"/>
  <c r="AM1332" i="1"/>
  <c r="AL1332" i="1"/>
  <c r="AK1332" i="1"/>
  <c r="AN1059" i="1"/>
  <c r="AM1059" i="1"/>
  <c r="AL1059" i="1"/>
  <c r="AK1059" i="1"/>
  <c r="AN335" i="1"/>
  <c r="AM335" i="1"/>
  <c r="AL335" i="1"/>
  <c r="AK335" i="1"/>
  <c r="AN1533" i="1"/>
  <c r="AM1533" i="1"/>
  <c r="AL1533" i="1"/>
  <c r="AK1533" i="1"/>
  <c r="AN242" i="1"/>
  <c r="AM242" i="1"/>
  <c r="AL242" i="1"/>
  <c r="AK242" i="1"/>
  <c r="AN980" i="1"/>
  <c r="AM980" i="1"/>
  <c r="AL980" i="1"/>
  <c r="AK980" i="1"/>
  <c r="AN1185" i="1"/>
  <c r="AM1185" i="1"/>
  <c r="AL1185" i="1"/>
  <c r="AK1185" i="1"/>
  <c r="AN1239" i="1"/>
  <c r="AM1239" i="1"/>
  <c r="AL1239" i="1"/>
  <c r="AK1239" i="1"/>
  <c r="AN1752" i="1"/>
  <c r="AM1752" i="1"/>
  <c r="AL1752" i="1"/>
  <c r="AK1752" i="1"/>
  <c r="AN949" i="1"/>
  <c r="AM949" i="1"/>
  <c r="AL949" i="1"/>
  <c r="AK949" i="1"/>
  <c r="AN1180" i="1"/>
  <c r="AM1180" i="1"/>
  <c r="AL1180" i="1"/>
  <c r="AK1180" i="1"/>
  <c r="AN46" i="1"/>
  <c r="AM46" i="1"/>
  <c r="AL46" i="1"/>
  <c r="AK46" i="1"/>
  <c r="AN1060" i="1"/>
  <c r="AM1060" i="1"/>
  <c r="AL1060" i="1"/>
  <c r="AK1060" i="1"/>
  <c r="AN183" i="1"/>
  <c r="AM183" i="1"/>
  <c r="AL183" i="1"/>
  <c r="AK183" i="1"/>
  <c r="AN805" i="1"/>
  <c r="AM805" i="1"/>
  <c r="AL805" i="1"/>
  <c r="AK805" i="1"/>
  <c r="AN1117" i="1"/>
  <c r="AM1117" i="1"/>
  <c r="AL1117" i="1"/>
  <c r="AK1117" i="1"/>
  <c r="AN1277" i="1"/>
  <c r="AM1277" i="1"/>
  <c r="AL1277" i="1"/>
  <c r="AK1277" i="1"/>
  <c r="AN678" i="1"/>
  <c r="AM678" i="1"/>
  <c r="AL678" i="1"/>
  <c r="AK678" i="1"/>
  <c r="AN944" i="1"/>
  <c r="AM944" i="1"/>
  <c r="AL944" i="1"/>
  <c r="AK944" i="1"/>
  <c r="AN1189" i="1"/>
  <c r="AM1189" i="1"/>
  <c r="AL1189" i="1"/>
  <c r="AK1189" i="1"/>
  <c r="AN1334" i="1"/>
  <c r="AM1334" i="1"/>
  <c r="AL1334" i="1"/>
  <c r="AK1334" i="1"/>
  <c r="AN723" i="1"/>
  <c r="AM723" i="1"/>
  <c r="AL723" i="1"/>
  <c r="AK723" i="1"/>
  <c r="AN1032" i="1"/>
  <c r="AM1032" i="1"/>
  <c r="AL1032" i="1"/>
  <c r="AK1032" i="1"/>
  <c r="AN276" i="1"/>
  <c r="AM276" i="1"/>
  <c r="AL276" i="1"/>
  <c r="AK276" i="1"/>
  <c r="AN1544" i="1"/>
  <c r="AM1544" i="1"/>
  <c r="AL1544" i="1"/>
  <c r="AK1544" i="1"/>
  <c r="AN1697" i="1"/>
  <c r="AM1697" i="1"/>
  <c r="AL1697" i="1"/>
  <c r="AK1697" i="1"/>
  <c r="AN1580" i="1"/>
  <c r="AM1580" i="1"/>
  <c r="AL1580" i="1"/>
  <c r="AK1580" i="1"/>
  <c r="AN1044" i="1"/>
  <c r="AM1044" i="1"/>
  <c r="AL1044" i="1"/>
  <c r="AK1044" i="1"/>
  <c r="AN1038" i="1"/>
  <c r="AM1038" i="1"/>
  <c r="AL1038" i="1"/>
  <c r="AK1038" i="1"/>
  <c r="AN1552" i="1"/>
  <c r="AM1552" i="1"/>
  <c r="AL1552" i="1"/>
  <c r="AK1552" i="1"/>
  <c r="AN1749" i="1"/>
  <c r="AM1749" i="1"/>
  <c r="AL1749" i="1"/>
  <c r="AK1749" i="1"/>
  <c r="AN571" i="1"/>
  <c r="AM571" i="1"/>
  <c r="AL571" i="1"/>
  <c r="AK571" i="1"/>
  <c r="AN1122" i="1"/>
  <c r="AM1122" i="1"/>
  <c r="AL1122" i="1"/>
  <c r="AK1122" i="1"/>
  <c r="AN160" i="1"/>
  <c r="AM160" i="1"/>
  <c r="AL160" i="1"/>
  <c r="AK160" i="1"/>
  <c r="AN50" i="1"/>
  <c r="AM50" i="1"/>
  <c r="AL50" i="1"/>
  <c r="AK50" i="1"/>
  <c r="AN809" i="1"/>
  <c r="AM809" i="1"/>
  <c r="AL809" i="1"/>
  <c r="AK809" i="1"/>
  <c r="AN1289" i="1"/>
  <c r="AM1289" i="1"/>
  <c r="AL1289" i="1"/>
  <c r="AK1289" i="1"/>
  <c r="AN1022" i="1"/>
  <c r="AM1022" i="1"/>
  <c r="AL1022" i="1"/>
  <c r="AK1022" i="1"/>
  <c r="AN568" i="1"/>
  <c r="AM568" i="1"/>
  <c r="AL568" i="1"/>
  <c r="AK568" i="1"/>
  <c r="AN1510" i="1"/>
  <c r="AM1510" i="1"/>
  <c r="AL1510" i="1"/>
  <c r="AK1510" i="1"/>
  <c r="AN658" i="1"/>
  <c r="AM658" i="1"/>
  <c r="AL658" i="1"/>
  <c r="AK658" i="1"/>
  <c r="AN1064" i="1"/>
  <c r="AM1064" i="1"/>
  <c r="AL1064" i="1"/>
  <c r="AK1064" i="1"/>
  <c r="AN1339" i="1"/>
  <c r="AM1339" i="1"/>
  <c r="AL1339" i="1"/>
  <c r="AK1339" i="1"/>
  <c r="AN1682" i="1"/>
  <c r="AM1682" i="1"/>
  <c r="AL1682" i="1"/>
  <c r="AK1682" i="1"/>
  <c r="AN861" i="1"/>
  <c r="AM861" i="1"/>
  <c r="AL861" i="1"/>
  <c r="AK861" i="1"/>
  <c r="AN1335" i="1"/>
  <c r="AM1335" i="1"/>
  <c r="AL1335" i="1"/>
  <c r="AK1335" i="1"/>
  <c r="AN920" i="1"/>
  <c r="AM920" i="1"/>
  <c r="AL920" i="1"/>
  <c r="AK920" i="1"/>
  <c r="AN1041" i="1"/>
  <c r="AM1041" i="1"/>
  <c r="AL1041" i="1"/>
  <c r="AK1041" i="1"/>
  <c r="AN690" i="1"/>
  <c r="AM690" i="1"/>
  <c r="AL690" i="1"/>
  <c r="AK690" i="1"/>
  <c r="AN173" i="1"/>
  <c r="AM173" i="1"/>
  <c r="AL173" i="1"/>
  <c r="AK173" i="1"/>
  <c r="AN883" i="1"/>
  <c r="AM883" i="1"/>
  <c r="AL883" i="1"/>
  <c r="AK883" i="1"/>
  <c r="AN1451" i="1"/>
  <c r="AM1451" i="1"/>
  <c r="AL1451" i="1"/>
  <c r="AK1451" i="1"/>
  <c r="AN1745" i="1"/>
  <c r="AM1745" i="1"/>
  <c r="AL1745" i="1"/>
  <c r="AK1745" i="1"/>
  <c r="AN760" i="1"/>
  <c r="AM760" i="1"/>
  <c r="AL760" i="1"/>
  <c r="AK760" i="1"/>
  <c r="AN694" i="1"/>
  <c r="AM694" i="1"/>
  <c r="AL694" i="1"/>
  <c r="AK694" i="1"/>
  <c r="AN905" i="1"/>
  <c r="AM905" i="1"/>
  <c r="AL905" i="1"/>
  <c r="AK905" i="1"/>
  <c r="AN576" i="1"/>
  <c r="AM576" i="1"/>
  <c r="AL576" i="1"/>
  <c r="AK576" i="1"/>
  <c r="AN735" i="1"/>
  <c r="AM735" i="1"/>
  <c r="AL735" i="1"/>
  <c r="AK735" i="1"/>
  <c r="AN186" i="1"/>
  <c r="AM186" i="1"/>
  <c r="AL186" i="1"/>
  <c r="AK186" i="1"/>
  <c r="AN166" i="1"/>
  <c r="AM166" i="1"/>
  <c r="AL166" i="1"/>
  <c r="AK166" i="1"/>
  <c r="AN601" i="1"/>
  <c r="AM601" i="1"/>
  <c r="AL601" i="1"/>
  <c r="AK601" i="1"/>
  <c r="AN1229" i="1"/>
  <c r="AM1229" i="1"/>
  <c r="AL1229" i="1"/>
  <c r="AK1229" i="1"/>
  <c r="AN56" i="1"/>
  <c r="AM56" i="1"/>
  <c r="AL56" i="1"/>
  <c r="AK56" i="1"/>
  <c r="AN312" i="1"/>
  <c r="AM312" i="1"/>
  <c r="AL312" i="1"/>
  <c r="AK312" i="1"/>
  <c r="AN1532" i="1"/>
  <c r="AM1532" i="1"/>
  <c r="AL1532" i="1"/>
  <c r="AK1532" i="1"/>
  <c r="AN1483" i="1"/>
  <c r="AM1483" i="1"/>
  <c r="AL1483" i="1"/>
  <c r="AK1483" i="1"/>
  <c r="AN699" i="1"/>
  <c r="AM699" i="1"/>
  <c r="AL699" i="1"/>
  <c r="AK699" i="1"/>
  <c r="AN925" i="1"/>
  <c r="AM925" i="1"/>
  <c r="AL925" i="1"/>
  <c r="AK925" i="1"/>
  <c r="AN857" i="1"/>
  <c r="AM857" i="1"/>
  <c r="AL857" i="1"/>
  <c r="AK857" i="1"/>
  <c r="AN881" i="1"/>
  <c r="AM881" i="1"/>
  <c r="AL881" i="1"/>
  <c r="AK881" i="1"/>
  <c r="AN767" i="1"/>
  <c r="AM767" i="1"/>
  <c r="AL767" i="1"/>
  <c r="AK767" i="1"/>
  <c r="AN514" i="1"/>
  <c r="AM514" i="1"/>
  <c r="AL514" i="1"/>
  <c r="AK514" i="1"/>
  <c r="AN732" i="1"/>
  <c r="AM732" i="1"/>
  <c r="AL732" i="1"/>
  <c r="AK732" i="1"/>
  <c r="AN309" i="1"/>
  <c r="AM309" i="1"/>
  <c r="AL309" i="1"/>
  <c r="AK309" i="1"/>
  <c r="AN1235" i="1"/>
  <c r="AM1235" i="1"/>
  <c r="AL1235" i="1"/>
  <c r="AK1235" i="1"/>
  <c r="AN902" i="1"/>
  <c r="AM902" i="1"/>
  <c r="AL902" i="1"/>
  <c r="AK902" i="1"/>
  <c r="AN875" i="1"/>
  <c r="AM875" i="1"/>
  <c r="AL875" i="1"/>
  <c r="AK875" i="1"/>
  <c r="AN802" i="1"/>
  <c r="AM802" i="1"/>
  <c r="AL802" i="1"/>
  <c r="AK802" i="1"/>
  <c r="AN1743" i="1"/>
  <c r="AM1743" i="1"/>
  <c r="AL1743" i="1"/>
  <c r="AK1743" i="1"/>
  <c r="AN1109" i="1"/>
  <c r="AM1109" i="1"/>
  <c r="AL1109" i="1"/>
  <c r="AK1109" i="1"/>
  <c r="AN1075" i="1"/>
  <c r="AM1075" i="1"/>
  <c r="AL1075" i="1"/>
  <c r="AK1075" i="1"/>
  <c r="AN707" i="1"/>
  <c r="AM707" i="1"/>
  <c r="AL707" i="1"/>
  <c r="AK707" i="1"/>
  <c r="AN819" i="1"/>
  <c r="AM819" i="1"/>
  <c r="AL819" i="1"/>
  <c r="AK819" i="1"/>
  <c r="AN1154" i="1"/>
  <c r="AM1154" i="1"/>
  <c r="AL1154" i="1"/>
  <c r="AK1154" i="1"/>
  <c r="AN1179" i="1"/>
  <c r="AM1179" i="1"/>
  <c r="AL1179" i="1"/>
  <c r="AK1179" i="1"/>
  <c r="AN1273" i="1"/>
  <c r="AM1273" i="1"/>
  <c r="AL1273" i="1"/>
  <c r="AK1273" i="1"/>
  <c r="AN85" i="1"/>
  <c r="AM85" i="1"/>
  <c r="AL85" i="1"/>
  <c r="AK85" i="1"/>
  <c r="AN866" i="1"/>
  <c r="AM866" i="1"/>
  <c r="AL866" i="1"/>
  <c r="AK866" i="1"/>
  <c r="AN1270" i="1"/>
  <c r="AM1270" i="1"/>
  <c r="AL1270" i="1"/>
  <c r="AK1270" i="1"/>
  <c r="AN922" i="1"/>
  <c r="AM922" i="1"/>
  <c r="AL922" i="1"/>
  <c r="AK922" i="1"/>
  <c r="AN1137" i="1"/>
  <c r="AM1137" i="1"/>
  <c r="AL1137" i="1"/>
  <c r="AK1137" i="1"/>
  <c r="AN1307" i="1"/>
  <c r="AM1307" i="1"/>
  <c r="AL1307" i="1"/>
  <c r="AK1307" i="1"/>
  <c r="AN772" i="1"/>
  <c r="AM772" i="1"/>
  <c r="AL772" i="1"/>
  <c r="AK772" i="1"/>
  <c r="AN839" i="1"/>
  <c r="AM839" i="1"/>
  <c r="AL839" i="1"/>
  <c r="AK839" i="1"/>
  <c r="AN1736" i="1"/>
  <c r="AM1736" i="1"/>
  <c r="AL1736" i="1"/>
  <c r="AK1736" i="1"/>
  <c r="AN204" i="1"/>
  <c r="AM204" i="1"/>
  <c r="AL204" i="1"/>
  <c r="AK204" i="1"/>
  <c r="AN952" i="1"/>
  <c r="AM952" i="1"/>
  <c r="AL952" i="1"/>
  <c r="AK952" i="1"/>
  <c r="AN1173" i="1"/>
  <c r="AM1173" i="1"/>
  <c r="AL1173" i="1"/>
  <c r="AK1173" i="1"/>
  <c r="AN1403" i="1"/>
  <c r="AM1403" i="1"/>
  <c r="AL1403" i="1"/>
  <c r="AK1403" i="1"/>
  <c r="AN750" i="1"/>
  <c r="AM750" i="1"/>
  <c r="AL750" i="1"/>
  <c r="AK750" i="1"/>
  <c r="AN786" i="1"/>
  <c r="AM786" i="1"/>
  <c r="AL786" i="1"/>
  <c r="AK786" i="1"/>
  <c r="AN1096" i="1"/>
  <c r="AM1096" i="1"/>
  <c r="AL1096" i="1"/>
  <c r="AK1096" i="1"/>
  <c r="AN933" i="1"/>
  <c r="AM933" i="1"/>
  <c r="AL933" i="1"/>
  <c r="AK933" i="1"/>
  <c r="AN981" i="1"/>
  <c r="AM981" i="1"/>
  <c r="AL981" i="1"/>
  <c r="AK981" i="1"/>
  <c r="AN624" i="1"/>
  <c r="AM624" i="1"/>
  <c r="AL624" i="1"/>
  <c r="AK624" i="1"/>
  <c r="AN1336" i="1"/>
  <c r="AM1336" i="1"/>
  <c r="AL1336" i="1"/>
  <c r="AK1336" i="1"/>
  <c r="AN640" i="1"/>
  <c r="AM640" i="1"/>
  <c r="AL640" i="1"/>
  <c r="AK640" i="1"/>
  <c r="AN1048" i="1"/>
  <c r="AM1048" i="1"/>
  <c r="AL1048" i="1"/>
  <c r="AK1048" i="1"/>
  <c r="AN801" i="1"/>
  <c r="AM801" i="1"/>
  <c r="AL801" i="1"/>
  <c r="AK801" i="1"/>
  <c r="AN736" i="1"/>
  <c r="AM736" i="1"/>
  <c r="AL736" i="1"/>
  <c r="AK736" i="1"/>
  <c r="AN28" i="1"/>
  <c r="AM28" i="1"/>
  <c r="AL28" i="1"/>
  <c r="AK28" i="1"/>
  <c r="AN785" i="1"/>
  <c r="AM785" i="1"/>
  <c r="AL785" i="1"/>
  <c r="AK785" i="1"/>
  <c r="AN361" i="1"/>
  <c r="AM361" i="1"/>
  <c r="AL361" i="1"/>
  <c r="AK361" i="1"/>
  <c r="AN1409" i="1"/>
  <c r="AM1409" i="1"/>
  <c r="AL1409" i="1"/>
  <c r="AK1409" i="1"/>
  <c r="AN871" i="1"/>
  <c r="AM871" i="1"/>
  <c r="AL871" i="1"/>
  <c r="AK871" i="1"/>
  <c r="AN858" i="1"/>
  <c r="AM858" i="1"/>
  <c r="AL858" i="1"/>
  <c r="AK858" i="1"/>
  <c r="AN743" i="1"/>
  <c r="AM743" i="1"/>
  <c r="AL743" i="1"/>
  <c r="AK743" i="1"/>
  <c r="AN1350" i="1"/>
  <c r="AM1350" i="1"/>
  <c r="AL1350" i="1"/>
  <c r="AK1350" i="1"/>
  <c r="AN1139" i="1"/>
  <c r="AM1139" i="1"/>
  <c r="AL1139" i="1"/>
  <c r="AK1139" i="1"/>
  <c r="AN1070" i="1"/>
  <c r="AM1070" i="1"/>
  <c r="AL1070" i="1"/>
  <c r="AK1070" i="1"/>
  <c r="AN727" i="1"/>
  <c r="AM727" i="1"/>
  <c r="AL727" i="1"/>
  <c r="AK727" i="1"/>
  <c r="AN620" i="1"/>
  <c r="AM620" i="1"/>
  <c r="AL620" i="1"/>
  <c r="AK620" i="1"/>
  <c r="AN768" i="1"/>
  <c r="AM768" i="1"/>
  <c r="AL768" i="1"/>
  <c r="AK768" i="1"/>
  <c r="AN574" i="1"/>
  <c r="AM574" i="1"/>
  <c r="AL574" i="1"/>
  <c r="AK574" i="1"/>
  <c r="AN745" i="1"/>
  <c r="AM745" i="1"/>
  <c r="AL745" i="1"/>
  <c r="AK745" i="1"/>
  <c r="AN594" i="1"/>
  <c r="AM594" i="1"/>
  <c r="AL594" i="1"/>
  <c r="AK594" i="1"/>
  <c r="AN666" i="1"/>
  <c r="AM666" i="1"/>
  <c r="AL666" i="1"/>
  <c r="AK666" i="1"/>
  <c r="AN874" i="1"/>
  <c r="AM874" i="1"/>
  <c r="AL874" i="1"/>
  <c r="AK874" i="1"/>
  <c r="AN188" i="1"/>
  <c r="AM188" i="1"/>
  <c r="AL188" i="1"/>
  <c r="AK188" i="1"/>
  <c r="AN1125" i="1"/>
  <c r="AM1125" i="1"/>
  <c r="AL1125" i="1"/>
  <c r="AK1125" i="1"/>
  <c r="AN821" i="1"/>
  <c r="AM821" i="1"/>
  <c r="AL821" i="1"/>
  <c r="AK821" i="1"/>
  <c r="AN877" i="1"/>
  <c r="AM877" i="1"/>
  <c r="AL877" i="1"/>
  <c r="AK877" i="1"/>
  <c r="AN1254" i="1"/>
  <c r="AM1254" i="1"/>
  <c r="AL1254" i="1"/>
  <c r="AK1254" i="1"/>
  <c r="AN1009" i="1"/>
  <c r="AM1009" i="1"/>
  <c r="AL1009" i="1"/>
  <c r="AK1009" i="1"/>
  <c r="AN795" i="1"/>
  <c r="AM795" i="1"/>
  <c r="AL795" i="1"/>
  <c r="AK795" i="1"/>
  <c r="AN685" i="1"/>
  <c r="AM685" i="1"/>
  <c r="AL685" i="1"/>
  <c r="AK685" i="1"/>
  <c r="AN799" i="1"/>
  <c r="AM799" i="1"/>
  <c r="AL799" i="1"/>
  <c r="AK799" i="1"/>
  <c r="AN1299" i="1"/>
  <c r="AM1299" i="1"/>
  <c r="AL1299" i="1"/>
  <c r="AK1299" i="1"/>
  <c r="AN1170" i="1"/>
  <c r="AM1170" i="1"/>
  <c r="AL1170" i="1"/>
  <c r="AK1170" i="1"/>
  <c r="AN1298" i="1"/>
  <c r="AM1298" i="1"/>
  <c r="AL1298" i="1"/>
  <c r="AK1298" i="1"/>
  <c r="AN813" i="1"/>
  <c r="AM813" i="1"/>
  <c r="AL813" i="1"/>
  <c r="AK813" i="1"/>
  <c r="AN633" i="1"/>
  <c r="AM633" i="1"/>
  <c r="AL633" i="1"/>
  <c r="AK633" i="1"/>
  <c r="AN484" i="1"/>
  <c r="AM484" i="1"/>
  <c r="AL484" i="1"/>
  <c r="AK484" i="1"/>
  <c r="AN1067" i="1"/>
  <c r="AM1067" i="1"/>
  <c r="AL1067" i="1"/>
  <c r="AK1067" i="1"/>
  <c r="AN600" i="1"/>
  <c r="AM600" i="1"/>
  <c r="AL600" i="1"/>
  <c r="AK600" i="1"/>
  <c r="AN516" i="1"/>
  <c r="AM516" i="1"/>
  <c r="AL516" i="1"/>
  <c r="AK516" i="1"/>
  <c r="AN643" i="1"/>
  <c r="AM643" i="1"/>
  <c r="AL643" i="1"/>
  <c r="AK643" i="1"/>
  <c r="AN358" i="1"/>
  <c r="AM358" i="1"/>
  <c r="AL358" i="1"/>
  <c r="AK358" i="1"/>
  <c r="AN1279" i="1"/>
  <c r="AM1279" i="1"/>
  <c r="AL1279" i="1"/>
  <c r="AK1279" i="1"/>
  <c r="AN443" i="1"/>
  <c r="AM443" i="1"/>
  <c r="AL443" i="1"/>
  <c r="AK443" i="1"/>
  <c r="AN775" i="1"/>
  <c r="AM775" i="1"/>
  <c r="AL775" i="1"/>
  <c r="AK775" i="1"/>
  <c r="AN654" i="1"/>
  <c r="AM654" i="1"/>
  <c r="AL654" i="1"/>
  <c r="AK654" i="1"/>
  <c r="AN501" i="1"/>
  <c r="AM501" i="1"/>
  <c r="AL501" i="1"/>
  <c r="AK501" i="1"/>
  <c r="AN192" i="1"/>
  <c r="AM192" i="1"/>
  <c r="AL192" i="1"/>
  <c r="AK192" i="1"/>
  <c r="AN452" i="1"/>
  <c r="AM452" i="1"/>
  <c r="AL452" i="1"/>
  <c r="AK452" i="1"/>
  <c r="AN1029" i="1"/>
  <c r="AM1029" i="1"/>
  <c r="AL1029" i="1"/>
  <c r="AK1029" i="1"/>
  <c r="AN918" i="1"/>
  <c r="AM918" i="1"/>
  <c r="AL918" i="1"/>
  <c r="AK918" i="1"/>
  <c r="AN856" i="1"/>
  <c r="AM856" i="1"/>
  <c r="AL856" i="1"/>
  <c r="AK856" i="1"/>
  <c r="AN575" i="1"/>
  <c r="AM575" i="1"/>
  <c r="AL575" i="1"/>
  <c r="AK575" i="1"/>
  <c r="AN1042" i="1"/>
  <c r="AM1042" i="1"/>
  <c r="AL1042" i="1"/>
  <c r="AK1042" i="1"/>
  <c r="AN33" i="1"/>
  <c r="AM33" i="1"/>
  <c r="AL33" i="1"/>
  <c r="AK33" i="1"/>
  <c r="AN508" i="1"/>
  <c r="AM508" i="1"/>
  <c r="AL508" i="1"/>
  <c r="AK508" i="1"/>
  <c r="AN689" i="1"/>
  <c r="AM689" i="1"/>
  <c r="AL689" i="1"/>
  <c r="AK689" i="1"/>
  <c r="AN798" i="1"/>
  <c r="AM798" i="1"/>
  <c r="AL798" i="1"/>
  <c r="AK798" i="1"/>
  <c r="AN992" i="1"/>
  <c r="AM992" i="1"/>
  <c r="AL992" i="1"/>
  <c r="AK992" i="1"/>
  <c r="AN412" i="1"/>
  <c r="AM412" i="1"/>
  <c r="AL412" i="1"/>
  <c r="AK412" i="1"/>
  <c r="AN464" i="1"/>
  <c r="AM464" i="1"/>
  <c r="AL464" i="1"/>
  <c r="AK464" i="1"/>
  <c r="AN773" i="1"/>
  <c r="AM773" i="1"/>
  <c r="AL773" i="1"/>
  <c r="AK773" i="1"/>
  <c r="AN1118" i="1"/>
  <c r="AM1118" i="1"/>
  <c r="AL1118" i="1"/>
  <c r="AK1118" i="1"/>
  <c r="AN254" i="1"/>
  <c r="AM254" i="1"/>
  <c r="AL254" i="1"/>
  <c r="AK254" i="1"/>
  <c r="AN835" i="1"/>
  <c r="AM835" i="1"/>
  <c r="AL835" i="1"/>
  <c r="AK835" i="1"/>
  <c r="AN424" i="1"/>
  <c r="AM424" i="1"/>
  <c r="AL424" i="1"/>
  <c r="AK424" i="1"/>
  <c r="AN522" i="1"/>
  <c r="AM522" i="1"/>
  <c r="AL522" i="1"/>
  <c r="AK522" i="1"/>
  <c r="AN1312" i="1"/>
  <c r="AM1312" i="1"/>
  <c r="AL1312" i="1"/>
  <c r="AK1312" i="1"/>
  <c r="AN898" i="1"/>
  <c r="AM898" i="1"/>
  <c r="AL898" i="1"/>
  <c r="AK898" i="1"/>
  <c r="AN641" i="1"/>
  <c r="AM641" i="1"/>
  <c r="AL641" i="1"/>
  <c r="AK641" i="1"/>
  <c r="AN1278" i="1"/>
  <c r="AM1278" i="1"/>
  <c r="AL1278" i="1"/>
  <c r="AK1278" i="1"/>
  <c r="AN1225" i="1"/>
  <c r="AM1225" i="1"/>
  <c r="AL1225" i="1"/>
  <c r="AK1225" i="1"/>
  <c r="AN702" i="1"/>
  <c r="AM702" i="1"/>
  <c r="AL702" i="1"/>
  <c r="AK702" i="1"/>
  <c r="AN960" i="1"/>
  <c r="AM960" i="1"/>
  <c r="AL960" i="1"/>
  <c r="AK960" i="1"/>
  <c r="AN112" i="1"/>
  <c r="AM112" i="1"/>
  <c r="AL112" i="1"/>
  <c r="AK112" i="1"/>
  <c r="AN184" i="1"/>
  <c r="AM184" i="1"/>
  <c r="AL184" i="1"/>
  <c r="AK184" i="1"/>
  <c r="AN345" i="1"/>
  <c r="AM345" i="1"/>
  <c r="AL345" i="1"/>
  <c r="AK345" i="1"/>
  <c r="AN965" i="1"/>
  <c r="AM965" i="1"/>
  <c r="AL965" i="1"/>
  <c r="AK965" i="1"/>
  <c r="AN359" i="1"/>
  <c r="AM359" i="1"/>
  <c r="AL359" i="1"/>
  <c r="AK359" i="1"/>
  <c r="AN1604" i="1"/>
  <c r="AM1604" i="1"/>
  <c r="AL1604" i="1"/>
  <c r="AK1604" i="1"/>
  <c r="AN1582" i="1"/>
  <c r="AM1582" i="1"/>
  <c r="AL1582" i="1"/>
  <c r="AK1582" i="1"/>
  <c r="AN542" i="1"/>
  <c r="AM542" i="1"/>
  <c r="AL542" i="1"/>
  <c r="AK542" i="1"/>
  <c r="AN910" i="1"/>
  <c r="AM910" i="1"/>
  <c r="AL910" i="1"/>
  <c r="AK910" i="1"/>
  <c r="AN1136" i="1"/>
  <c r="AM1136" i="1"/>
  <c r="AL1136" i="1"/>
  <c r="AK1136" i="1"/>
  <c r="AN618" i="1"/>
  <c r="AM618" i="1"/>
  <c r="AL618" i="1"/>
  <c r="AK618" i="1"/>
  <c r="AN739" i="1"/>
  <c r="AM739" i="1"/>
  <c r="AL739" i="1"/>
  <c r="AK739" i="1"/>
  <c r="AN983" i="1"/>
  <c r="AM983" i="1"/>
  <c r="AL983" i="1"/>
  <c r="AK983" i="1"/>
  <c r="AN1014" i="1"/>
  <c r="AM1014" i="1"/>
  <c r="AL1014" i="1"/>
  <c r="AK1014" i="1"/>
  <c r="AN923" i="1"/>
  <c r="AM923" i="1"/>
  <c r="AL923" i="1"/>
  <c r="AK923" i="1"/>
  <c r="AN748" i="1"/>
  <c r="AM748" i="1"/>
  <c r="AL748" i="1"/>
  <c r="AK748" i="1"/>
  <c r="AN408" i="1"/>
  <c r="AM408" i="1"/>
  <c r="AL408" i="1"/>
  <c r="AK408" i="1"/>
  <c r="AN946" i="1"/>
  <c r="AM946" i="1"/>
  <c r="AL946" i="1"/>
  <c r="AK946" i="1"/>
  <c r="AN275" i="1"/>
  <c r="AM275" i="1"/>
  <c r="AL275" i="1"/>
  <c r="AK275" i="1"/>
  <c r="AN453" i="1"/>
  <c r="AM453" i="1"/>
  <c r="AL453" i="1"/>
  <c r="AK453" i="1"/>
  <c r="AN1226" i="1"/>
  <c r="AM1226" i="1"/>
  <c r="AL1226" i="1"/>
  <c r="AK1226" i="1"/>
  <c r="AN744" i="1"/>
  <c r="AM744" i="1"/>
  <c r="AL744" i="1"/>
  <c r="AK744" i="1"/>
  <c r="AN590" i="1"/>
  <c r="AM590" i="1"/>
  <c r="AL590" i="1"/>
  <c r="AK590" i="1"/>
  <c r="AN1264" i="1"/>
  <c r="AM1264" i="1"/>
  <c r="AL1264" i="1"/>
  <c r="AK1264" i="1"/>
  <c r="AN955" i="1"/>
  <c r="AM955" i="1"/>
  <c r="AL955" i="1"/>
  <c r="AK955" i="1"/>
  <c r="AN238" i="1"/>
  <c r="AM238" i="1"/>
  <c r="AL238" i="1"/>
  <c r="AK238" i="1"/>
  <c r="AN730" i="1"/>
  <c r="AM730" i="1"/>
  <c r="AL730" i="1"/>
  <c r="AK730" i="1"/>
  <c r="AN362" i="1"/>
  <c r="AM362" i="1"/>
  <c r="AL362" i="1"/>
  <c r="AK362" i="1"/>
  <c r="AN838" i="1"/>
  <c r="AM838" i="1"/>
  <c r="AL838" i="1"/>
  <c r="AK838" i="1"/>
  <c r="AN553" i="1"/>
  <c r="AM553" i="1"/>
  <c r="AL553" i="1"/>
  <c r="AK553" i="1"/>
  <c r="AN416" i="1"/>
  <c r="AM416" i="1"/>
  <c r="AL416" i="1"/>
  <c r="AK416" i="1"/>
  <c r="AN777" i="1"/>
  <c r="AM777" i="1"/>
  <c r="AL777" i="1"/>
  <c r="AK777" i="1"/>
  <c r="AN415" i="1"/>
  <c r="AM415" i="1"/>
  <c r="AL415" i="1"/>
  <c r="AK415" i="1"/>
  <c r="AN1134" i="1"/>
  <c r="AM1134" i="1"/>
  <c r="AL1134" i="1"/>
  <c r="AK1134" i="1"/>
  <c r="AN1366" i="1"/>
  <c r="AM1366" i="1"/>
  <c r="AL1366" i="1"/>
  <c r="AK1366" i="1"/>
  <c r="AN882" i="1"/>
  <c r="AM882" i="1"/>
  <c r="AL882" i="1"/>
  <c r="AK882" i="1"/>
  <c r="AN1213" i="1"/>
  <c r="AM1213" i="1"/>
  <c r="AL1213" i="1"/>
  <c r="AK1213" i="1"/>
  <c r="AN919" i="1"/>
  <c r="AM919" i="1"/>
  <c r="AL919" i="1"/>
  <c r="AK919" i="1"/>
  <c r="AN382" i="1"/>
  <c r="AM382" i="1"/>
  <c r="AL382" i="1"/>
  <c r="AK382" i="1"/>
  <c r="AN266" i="1"/>
  <c r="AM266" i="1"/>
  <c r="AL266" i="1"/>
  <c r="AK266" i="1"/>
  <c r="AN609" i="1"/>
  <c r="AM609" i="1"/>
  <c r="AL609" i="1"/>
  <c r="AK609" i="1"/>
  <c r="AN649" i="1"/>
  <c r="AM649" i="1"/>
  <c r="AL649" i="1"/>
  <c r="AK649" i="1"/>
  <c r="AN1587" i="1"/>
  <c r="AM1587" i="1"/>
  <c r="AL1587" i="1"/>
  <c r="AK1587" i="1"/>
  <c r="AN1354" i="1"/>
  <c r="AM1354" i="1"/>
  <c r="AL1354" i="1"/>
  <c r="AK1354" i="1"/>
  <c r="AN324" i="1"/>
  <c r="AM324" i="1"/>
  <c r="AL324" i="1"/>
  <c r="AK324" i="1"/>
  <c r="AN752" i="1"/>
  <c r="AM752" i="1"/>
  <c r="AL752" i="1"/>
  <c r="AK752" i="1"/>
  <c r="AN1590" i="1"/>
  <c r="AM1590" i="1"/>
  <c r="AL1590" i="1"/>
  <c r="AK1590" i="1"/>
  <c r="AN557" i="1"/>
  <c r="AM557" i="1"/>
  <c r="AL557" i="1"/>
  <c r="AK557" i="1"/>
  <c r="AN490" i="1"/>
  <c r="AM490" i="1"/>
  <c r="AL490" i="1"/>
  <c r="AK490" i="1"/>
  <c r="AN1283" i="1"/>
  <c r="AM1283" i="1"/>
  <c r="AL1283" i="1"/>
  <c r="AK1283" i="1"/>
  <c r="AN862" i="1"/>
  <c r="AM862" i="1"/>
  <c r="AL862" i="1"/>
  <c r="AK862" i="1"/>
  <c r="AN1575" i="1"/>
  <c r="AM1575" i="1"/>
  <c r="AL1575" i="1"/>
  <c r="AK1575" i="1"/>
  <c r="AN635" i="1"/>
  <c r="AM635" i="1"/>
  <c r="AL635" i="1"/>
  <c r="AK635" i="1"/>
  <c r="AN731" i="1"/>
  <c r="AM731" i="1"/>
  <c r="AL731" i="1"/>
  <c r="AK731" i="1"/>
  <c r="AN718" i="1"/>
  <c r="AM718" i="1"/>
  <c r="AL718" i="1"/>
  <c r="AK718" i="1"/>
  <c r="AN789" i="1"/>
  <c r="AM789" i="1"/>
  <c r="AL789" i="1"/>
  <c r="AK789" i="1"/>
  <c r="AN1605" i="1"/>
  <c r="AM1605" i="1"/>
  <c r="AL1605" i="1"/>
  <c r="AK1605" i="1"/>
  <c r="AN1742" i="1"/>
  <c r="AM1742" i="1"/>
  <c r="AL1742" i="1"/>
  <c r="AK1742" i="1"/>
  <c r="AN96" i="1"/>
  <c r="AM96" i="1"/>
  <c r="AL96" i="1"/>
  <c r="AK96" i="1"/>
  <c r="AN441" i="1"/>
  <c r="AM441" i="1"/>
  <c r="AL441" i="1"/>
  <c r="AK441" i="1"/>
  <c r="AN630" i="1"/>
  <c r="AM630" i="1"/>
  <c r="AL630" i="1"/>
  <c r="AK630" i="1"/>
  <c r="AN771" i="1"/>
  <c r="AM771" i="1"/>
  <c r="AL771" i="1"/>
  <c r="AK771" i="1"/>
  <c r="AN541" i="1"/>
  <c r="AM541" i="1"/>
  <c r="AL541" i="1"/>
  <c r="AK541" i="1"/>
  <c r="AN481" i="1"/>
  <c r="AM481" i="1"/>
  <c r="AL481" i="1"/>
  <c r="AK481" i="1"/>
  <c r="AN971" i="1"/>
  <c r="AM971" i="1"/>
  <c r="AL971" i="1"/>
  <c r="AK971" i="1"/>
  <c r="AN615" i="1"/>
  <c r="AM615" i="1"/>
  <c r="AL615" i="1"/>
  <c r="AK615" i="1"/>
  <c r="AN16" i="1"/>
  <c r="AM16" i="1"/>
  <c r="AL16" i="1"/>
  <c r="AK16" i="1"/>
  <c r="AN581" i="1"/>
  <c r="AM581" i="1"/>
  <c r="AL581" i="1"/>
  <c r="AK581" i="1"/>
  <c r="AN578" i="1"/>
  <c r="AM578" i="1"/>
  <c r="AL578" i="1"/>
  <c r="AK578" i="1"/>
  <c r="AN419" i="1"/>
  <c r="AM419" i="1"/>
  <c r="AL419" i="1"/>
  <c r="AK419" i="1"/>
  <c r="AN145" i="1"/>
  <c r="AM145" i="1"/>
  <c r="AL145" i="1"/>
  <c r="AK145" i="1"/>
  <c r="AN1328" i="1"/>
  <c r="AM1328" i="1"/>
  <c r="AL1328" i="1"/>
  <c r="AK1328" i="1"/>
  <c r="AN563" i="1"/>
  <c r="AM563" i="1"/>
  <c r="AL563" i="1"/>
  <c r="AK563" i="1"/>
  <c r="AN1323" i="1"/>
  <c r="AM1323" i="1"/>
  <c r="AL1323" i="1"/>
  <c r="AK1323" i="1"/>
  <c r="AN1210" i="1"/>
  <c r="AM1210" i="1"/>
  <c r="AL1210" i="1"/>
  <c r="AK1210" i="1"/>
  <c r="AN639" i="1"/>
  <c r="AM639" i="1"/>
  <c r="AL639" i="1"/>
  <c r="AK639" i="1"/>
  <c r="AN138" i="1"/>
  <c r="AM138" i="1"/>
  <c r="AL138" i="1"/>
  <c r="AK138" i="1"/>
  <c r="AN1076" i="1"/>
  <c r="AM1076" i="1"/>
  <c r="AL1076" i="1"/>
  <c r="AK1076" i="1"/>
  <c r="AN606" i="1"/>
  <c r="AM606" i="1"/>
  <c r="AL606" i="1"/>
  <c r="AK606" i="1"/>
  <c r="AN1706" i="1"/>
  <c r="AM1706" i="1"/>
  <c r="AL1706" i="1"/>
  <c r="AK1706" i="1"/>
  <c r="AN934" i="1"/>
  <c r="AM934" i="1"/>
  <c r="AL934" i="1"/>
  <c r="AK934" i="1"/>
  <c r="AN812" i="1"/>
  <c r="AM812" i="1"/>
  <c r="AL812" i="1"/>
  <c r="AK812" i="1"/>
  <c r="AN468" i="1"/>
  <c r="AM468" i="1"/>
  <c r="AL468" i="1"/>
  <c r="AK468" i="1"/>
  <c r="AN611" i="1"/>
  <c r="AM611" i="1"/>
  <c r="AL611" i="1"/>
  <c r="AK611" i="1"/>
  <c r="AN1195" i="1"/>
  <c r="AM1195" i="1"/>
  <c r="AL1195" i="1"/>
  <c r="AK1195" i="1"/>
  <c r="AN969" i="1"/>
  <c r="AM969" i="1"/>
  <c r="AL969" i="1"/>
  <c r="AK969" i="1"/>
  <c r="AN546" i="1"/>
  <c r="AM546" i="1"/>
  <c r="AL546" i="1"/>
  <c r="AK546" i="1"/>
  <c r="AN41" i="1"/>
  <c r="AM41" i="1"/>
  <c r="AL41" i="1"/>
  <c r="AK41" i="1"/>
  <c r="AN398" i="1"/>
  <c r="AM398" i="1"/>
  <c r="AL398" i="1"/>
  <c r="AK398" i="1"/>
  <c r="AN589" i="1"/>
  <c r="AM589" i="1"/>
  <c r="AL589" i="1"/>
  <c r="AK589" i="1"/>
  <c r="AN278" i="1"/>
  <c r="AM278" i="1"/>
  <c r="AL278" i="1"/>
  <c r="AK278" i="1"/>
  <c r="AN175" i="1"/>
  <c r="AM175" i="1"/>
  <c r="AL175" i="1"/>
  <c r="AK175" i="1"/>
  <c r="AN816" i="1"/>
  <c r="AM816" i="1"/>
  <c r="AL816" i="1"/>
  <c r="AK816" i="1"/>
  <c r="AN524" i="1"/>
  <c r="AM524" i="1"/>
  <c r="AL524" i="1"/>
  <c r="AK524" i="1"/>
  <c r="AN700" i="1"/>
  <c r="AM700" i="1"/>
  <c r="AL700" i="1"/>
  <c r="AK700" i="1"/>
  <c r="AN779" i="1"/>
  <c r="AM779" i="1"/>
  <c r="AL779" i="1"/>
  <c r="AK779" i="1"/>
  <c r="AN617" i="1"/>
  <c r="AM617" i="1"/>
  <c r="AL617" i="1"/>
  <c r="AK617" i="1"/>
  <c r="AN622" i="1"/>
  <c r="AM622" i="1"/>
  <c r="AL622" i="1"/>
  <c r="AK622" i="1"/>
  <c r="AN559" i="1"/>
  <c r="AM559" i="1"/>
  <c r="AL559" i="1"/>
  <c r="AK559" i="1"/>
  <c r="AN338" i="1"/>
  <c r="AM338" i="1"/>
  <c r="AL338" i="1"/>
  <c r="AK338" i="1"/>
  <c r="AN474" i="1"/>
  <c r="AM474" i="1"/>
  <c r="AL474" i="1"/>
  <c r="AK474" i="1"/>
  <c r="AN397" i="1"/>
  <c r="AM397" i="1"/>
  <c r="AL397" i="1"/>
  <c r="AK397" i="1"/>
  <c r="AN695" i="1"/>
  <c r="AM695" i="1"/>
  <c r="AL695" i="1"/>
  <c r="AK695" i="1"/>
  <c r="AN356" i="1"/>
  <c r="AM356" i="1"/>
  <c r="AL356" i="1"/>
  <c r="AK356" i="1"/>
  <c r="AN519" i="1"/>
  <c r="AM519" i="1"/>
  <c r="AL519" i="1"/>
  <c r="AK519" i="1"/>
  <c r="AN765" i="1"/>
  <c r="AM765" i="1"/>
  <c r="AL765" i="1"/>
  <c r="AK765" i="1"/>
  <c r="AN1167" i="1"/>
  <c r="AM1167" i="1"/>
  <c r="AL1167" i="1"/>
  <c r="AK1167" i="1"/>
  <c r="AN677" i="1"/>
  <c r="AM677" i="1"/>
  <c r="AL677" i="1"/>
  <c r="AK677" i="1"/>
  <c r="AN480" i="1"/>
  <c r="AM480" i="1"/>
  <c r="AL480" i="1"/>
  <c r="AK480" i="1"/>
  <c r="AN885" i="1"/>
  <c r="AM885" i="1"/>
  <c r="AL885" i="1"/>
  <c r="AK885" i="1"/>
  <c r="AN1008" i="1"/>
  <c r="AM1008" i="1"/>
  <c r="AL1008" i="1"/>
  <c r="AK1008" i="1"/>
  <c r="AN420" i="1"/>
  <c r="AM420" i="1"/>
  <c r="AL420" i="1"/>
  <c r="AK420" i="1"/>
  <c r="AN1215" i="1"/>
  <c r="AM1215" i="1"/>
  <c r="AL1215" i="1"/>
  <c r="AK1215" i="1"/>
  <c r="AN1322" i="1"/>
  <c r="AM1322" i="1"/>
  <c r="AL1322" i="1"/>
  <c r="AK1322" i="1"/>
  <c r="AN479" i="1"/>
  <c r="AM479" i="1"/>
  <c r="AL479" i="1"/>
  <c r="AK479" i="1"/>
  <c r="AN1338" i="1"/>
  <c r="AM1338" i="1"/>
  <c r="AL1338" i="1"/>
  <c r="AK1338" i="1"/>
  <c r="AN1047" i="1"/>
  <c r="AM1047" i="1"/>
  <c r="AL1047" i="1"/>
  <c r="AK1047" i="1"/>
  <c r="AN445" i="1"/>
  <c r="AM445" i="1"/>
  <c r="AL445" i="1"/>
  <c r="AK445" i="1"/>
  <c r="AN682" i="1"/>
  <c r="AM682" i="1"/>
  <c r="AL682" i="1"/>
  <c r="AK682" i="1"/>
  <c r="AN631" i="1"/>
  <c r="AM631" i="1"/>
  <c r="AL631" i="1"/>
  <c r="AK631" i="1"/>
  <c r="AN364" i="1"/>
  <c r="AM364" i="1"/>
  <c r="AL364" i="1"/>
  <c r="AK364" i="1"/>
  <c r="AN734" i="1"/>
  <c r="AM734" i="1"/>
  <c r="AL734" i="1"/>
  <c r="AK734" i="1"/>
  <c r="AN285" i="1"/>
  <c r="AM285" i="1"/>
  <c r="AL285" i="1"/>
  <c r="AK285" i="1"/>
  <c r="AN371" i="1"/>
  <c r="AM371" i="1"/>
  <c r="AL371" i="1"/>
  <c r="AK371" i="1"/>
  <c r="AN1608" i="1"/>
  <c r="AM1608" i="1"/>
  <c r="AL1608" i="1"/>
  <c r="AK1608" i="1"/>
  <c r="AN691" i="1"/>
  <c r="AM691" i="1"/>
  <c r="AL691" i="1"/>
  <c r="AK691" i="1"/>
  <c r="AN225" i="1"/>
  <c r="AM225" i="1"/>
  <c r="AL225" i="1"/>
  <c r="AK225" i="1"/>
  <c r="AN350" i="1"/>
  <c r="AM350" i="1"/>
  <c r="AL350" i="1"/>
  <c r="AK350" i="1"/>
  <c r="AN486" i="1"/>
  <c r="AM486" i="1"/>
  <c r="AL486" i="1"/>
  <c r="AK486" i="1"/>
  <c r="AN233" i="1"/>
  <c r="AM233" i="1"/>
  <c r="AL233" i="1"/>
  <c r="AK233" i="1"/>
  <c r="AN389" i="1"/>
  <c r="AM389" i="1"/>
  <c r="AL389" i="1"/>
  <c r="AK389" i="1"/>
  <c r="AN565" i="1"/>
  <c r="AM565" i="1"/>
  <c r="AL565" i="1"/>
  <c r="AK565" i="1"/>
  <c r="AN867" i="1"/>
  <c r="AM867" i="1"/>
  <c r="AL867" i="1"/>
  <c r="AK867" i="1"/>
  <c r="AN613" i="1"/>
  <c r="AM613" i="1"/>
  <c r="AL613" i="1"/>
  <c r="AK613" i="1"/>
  <c r="AN400" i="1"/>
  <c r="AM400" i="1"/>
  <c r="AL400" i="1"/>
  <c r="AK400" i="1"/>
  <c r="AN759" i="1"/>
  <c r="AM759" i="1"/>
  <c r="AL759" i="1"/>
  <c r="AK759" i="1"/>
  <c r="AN1240" i="1"/>
  <c r="AM1240" i="1"/>
  <c r="AL1240" i="1"/>
  <c r="AK1240" i="1"/>
  <c r="AN318" i="1"/>
  <c r="AM318" i="1"/>
  <c r="AL318" i="1"/>
  <c r="AK318" i="1"/>
  <c r="AN822" i="1"/>
  <c r="AM822" i="1"/>
  <c r="AL822" i="1"/>
  <c r="AK822" i="1"/>
  <c r="AN383" i="1"/>
  <c r="AM383" i="1"/>
  <c r="AL383" i="1"/>
  <c r="AK383" i="1"/>
  <c r="AN570" i="1"/>
  <c r="AM570" i="1"/>
  <c r="AL570" i="1"/>
  <c r="AK570" i="1"/>
  <c r="AN422" i="1"/>
  <c r="AM422" i="1"/>
  <c r="AL422" i="1"/>
  <c r="AK422" i="1"/>
  <c r="AN194" i="1"/>
  <c r="AM194" i="1"/>
  <c r="AL194" i="1"/>
  <c r="AK194" i="1"/>
  <c r="AN755" i="1"/>
  <c r="AM755" i="1"/>
  <c r="AL755" i="1"/>
  <c r="AK755" i="1"/>
  <c r="AN518" i="1"/>
  <c r="AM518" i="1"/>
  <c r="AL518" i="1"/>
  <c r="AK518" i="1"/>
  <c r="AN1023" i="1"/>
  <c r="AM1023" i="1"/>
  <c r="AL1023" i="1"/>
  <c r="AK1023" i="1"/>
  <c r="AN289" i="1"/>
  <c r="AM289" i="1"/>
  <c r="AL289" i="1"/>
  <c r="AK289" i="1"/>
  <c r="AN199" i="1"/>
  <c r="AM199" i="1"/>
  <c r="AL199" i="1"/>
  <c r="AK199" i="1"/>
  <c r="AN1072" i="1"/>
  <c r="AM1072" i="1"/>
  <c r="AL1072" i="1"/>
  <c r="AK1072" i="1"/>
  <c r="AN1162" i="1"/>
  <c r="AM1162" i="1"/>
  <c r="AL1162" i="1"/>
  <c r="AK1162" i="1"/>
  <c r="AN471" i="1"/>
  <c r="AM471" i="1"/>
  <c r="AL471" i="1"/>
  <c r="AK471" i="1"/>
  <c r="AN794" i="1"/>
  <c r="AM794" i="1"/>
  <c r="AL794" i="1"/>
  <c r="AK794" i="1"/>
  <c r="AN584" i="1"/>
  <c r="AM584" i="1"/>
  <c r="AL584" i="1"/>
  <c r="AK584" i="1"/>
  <c r="AN664" i="1"/>
  <c r="AM664" i="1"/>
  <c r="AL664" i="1"/>
  <c r="AK664" i="1"/>
  <c r="AN670" i="1"/>
  <c r="AM670" i="1"/>
  <c r="AL670" i="1"/>
  <c r="AK670" i="1"/>
  <c r="AN293" i="1"/>
  <c r="AM293" i="1"/>
  <c r="AL293" i="1"/>
  <c r="AK293" i="1"/>
  <c r="AN1443" i="1"/>
  <c r="AM1443" i="1"/>
  <c r="AL1443" i="1"/>
  <c r="AK1443" i="1"/>
  <c r="AN1145" i="1"/>
  <c r="AM1145" i="1"/>
  <c r="AL1145" i="1"/>
  <c r="AK1145" i="1"/>
  <c r="AN333" i="1"/>
  <c r="AM333" i="1"/>
  <c r="AL333" i="1"/>
  <c r="AK333" i="1"/>
  <c r="AN493" i="1"/>
  <c r="AM493" i="1"/>
  <c r="AL493" i="1"/>
  <c r="AK493" i="1"/>
  <c r="AN341" i="1"/>
  <c r="AM341" i="1"/>
  <c r="AL341" i="1"/>
  <c r="AK341" i="1"/>
  <c r="AN446" i="1"/>
  <c r="AM446" i="1"/>
  <c r="AL446" i="1"/>
  <c r="AK446" i="1"/>
  <c r="AN834" i="1"/>
  <c r="AM834" i="1"/>
  <c r="AL834" i="1"/>
  <c r="AK834" i="1"/>
  <c r="AN800" i="1"/>
  <c r="AM800" i="1"/>
  <c r="AL800" i="1"/>
  <c r="AK800" i="1"/>
  <c r="AN379" i="1"/>
  <c r="AM379" i="1"/>
  <c r="AL379" i="1"/>
  <c r="AK379" i="1"/>
  <c r="AN1209" i="1"/>
  <c r="AM1209" i="1"/>
  <c r="AL1209" i="1"/>
  <c r="AK1209" i="1"/>
  <c r="AN436" i="1"/>
  <c r="AM436" i="1"/>
  <c r="AL436" i="1"/>
  <c r="AK436" i="1"/>
  <c r="AN425" i="1"/>
  <c r="AM425" i="1"/>
  <c r="AL425" i="1"/>
  <c r="AK425" i="1"/>
  <c r="AN344" i="1"/>
  <c r="AM344" i="1"/>
  <c r="AL344" i="1"/>
  <c r="AK344" i="1"/>
  <c r="AN306" i="1"/>
  <c r="AM306" i="1"/>
  <c r="AL306" i="1"/>
  <c r="AK306" i="1"/>
  <c r="AN392" i="1"/>
  <c r="AM392" i="1"/>
  <c r="AL392" i="1"/>
  <c r="AK392" i="1"/>
  <c r="AN22" i="1"/>
  <c r="AM22" i="1"/>
  <c r="AL22" i="1"/>
  <c r="AK22" i="1"/>
  <c r="AN1665" i="1"/>
  <c r="AM1665" i="1"/>
  <c r="AL1665" i="1"/>
  <c r="AK1665" i="1"/>
  <c r="AN814" i="1"/>
  <c r="AM814" i="1"/>
  <c r="AL814" i="1"/>
  <c r="AK814" i="1"/>
  <c r="AN153" i="1"/>
  <c r="AM153" i="1"/>
  <c r="AL153" i="1"/>
  <c r="AK153" i="1"/>
  <c r="AN596" i="1"/>
  <c r="AM596" i="1"/>
  <c r="AL596" i="1"/>
  <c r="AK596" i="1"/>
  <c r="AN1149" i="1"/>
  <c r="AM1149" i="1"/>
  <c r="AL1149" i="1"/>
  <c r="AK1149" i="1"/>
  <c r="AN373" i="1"/>
  <c r="AM373" i="1"/>
  <c r="AL373" i="1"/>
  <c r="AK373" i="1"/>
  <c r="AN457" i="1"/>
  <c r="AM457" i="1"/>
  <c r="AL457" i="1"/>
  <c r="AK457" i="1"/>
  <c r="AN381" i="1"/>
  <c r="AM381" i="1"/>
  <c r="AL381" i="1"/>
  <c r="AK381" i="1"/>
  <c r="AN240" i="1"/>
  <c r="AM240" i="1"/>
  <c r="AL240" i="1"/>
  <c r="AK240" i="1"/>
  <c r="AN844" i="1"/>
  <c r="AM844" i="1"/>
  <c r="AL844" i="1"/>
  <c r="AK844" i="1"/>
  <c r="AN286" i="1"/>
  <c r="AM286" i="1"/>
  <c r="AL286" i="1"/>
  <c r="AK286" i="1"/>
  <c r="AN461" i="1"/>
  <c r="AM461" i="1"/>
  <c r="AL461" i="1"/>
  <c r="AK461" i="1"/>
  <c r="AN353" i="1"/>
  <c r="AM353" i="1"/>
  <c r="AL353" i="1"/>
  <c r="AK353" i="1"/>
  <c r="AN423" i="1"/>
  <c r="AM423" i="1"/>
  <c r="AL423" i="1"/>
  <c r="AK423" i="1"/>
  <c r="AN778" i="1"/>
  <c r="AM778" i="1"/>
  <c r="AL778" i="1"/>
  <c r="AK778" i="1"/>
  <c r="AN277" i="1"/>
  <c r="AM277" i="1"/>
  <c r="AL277" i="1"/>
  <c r="AK277" i="1"/>
  <c r="AN463" i="1"/>
  <c r="AM463" i="1"/>
  <c r="AL463" i="1"/>
  <c r="AK463" i="1"/>
  <c r="AN470" i="1"/>
  <c r="AM470" i="1"/>
  <c r="AL470" i="1"/>
  <c r="AK470" i="1"/>
  <c r="AN808" i="1"/>
  <c r="AM808" i="1"/>
  <c r="AL808" i="1"/>
  <c r="AK808" i="1"/>
  <c r="AN1156" i="1"/>
  <c r="AM1156" i="1"/>
  <c r="AL1156" i="1"/>
  <c r="AK1156" i="1"/>
  <c r="AN646" i="1"/>
  <c r="AM646" i="1"/>
  <c r="AL646" i="1"/>
  <c r="AK646" i="1"/>
  <c r="AN466" i="1"/>
  <c r="AM466" i="1"/>
  <c r="AL466" i="1"/>
  <c r="AK466" i="1"/>
  <c r="AN737" i="1"/>
  <c r="AM737" i="1"/>
  <c r="AL737" i="1"/>
  <c r="AK737" i="1"/>
  <c r="AN766" i="1"/>
  <c r="AM766" i="1"/>
  <c r="AL766" i="1"/>
  <c r="AK766" i="1"/>
  <c r="AN315" i="1"/>
  <c r="AM315" i="1"/>
  <c r="AL315" i="1"/>
  <c r="AK315" i="1"/>
  <c r="AN614" i="1"/>
  <c r="AM614" i="1"/>
  <c r="AL614" i="1"/>
  <c r="AK614" i="1"/>
  <c r="AN320" i="1"/>
  <c r="AM320" i="1"/>
  <c r="AL320" i="1"/>
  <c r="AK320" i="1"/>
  <c r="AN715" i="1"/>
  <c r="AM715" i="1"/>
  <c r="AL715" i="1"/>
  <c r="AK715" i="1"/>
  <c r="AN91" i="1"/>
  <c r="AM91" i="1"/>
  <c r="AL91" i="1"/>
  <c r="AK91" i="1"/>
  <c r="AN668" i="1"/>
  <c r="AM668" i="1"/>
  <c r="AL668" i="1"/>
  <c r="AK668" i="1"/>
  <c r="AN391" i="1"/>
  <c r="AM391" i="1"/>
  <c r="AL391" i="1"/>
  <c r="AK391" i="1"/>
  <c r="AN870" i="1"/>
  <c r="AM870" i="1"/>
  <c r="AL870" i="1"/>
  <c r="AK870" i="1"/>
  <c r="AN79" i="1"/>
  <c r="AM79" i="1"/>
  <c r="AL79" i="1"/>
  <c r="AK79" i="1"/>
  <c r="AN863" i="1"/>
  <c r="AM863" i="1"/>
  <c r="AL863" i="1"/>
  <c r="AK863" i="1"/>
  <c r="AN503" i="1"/>
  <c r="AM503" i="1"/>
  <c r="AL503" i="1"/>
  <c r="AK503" i="1"/>
  <c r="AN399" i="1"/>
  <c r="AM399" i="1"/>
  <c r="AL399" i="1"/>
  <c r="AK399" i="1"/>
  <c r="AN469" i="1"/>
  <c r="AM469" i="1"/>
  <c r="AL469" i="1"/>
  <c r="AK469" i="1"/>
  <c r="AN713" i="1"/>
  <c r="AM713" i="1"/>
  <c r="AL713" i="1"/>
  <c r="AK713" i="1"/>
  <c r="AN24" i="1"/>
  <c r="AM24" i="1"/>
  <c r="AL24" i="1"/>
  <c r="AK24" i="1"/>
  <c r="AN308" i="1"/>
  <c r="AM308" i="1"/>
  <c r="AL308" i="1"/>
  <c r="AK308" i="1"/>
  <c r="AN610" i="1"/>
  <c r="AM610" i="1"/>
  <c r="AL610" i="1"/>
  <c r="AK610" i="1"/>
  <c r="AN644" i="1"/>
  <c r="AM644" i="1"/>
  <c r="AL644" i="1"/>
  <c r="AK644" i="1"/>
  <c r="AN219" i="1"/>
  <c r="AM219" i="1"/>
  <c r="AL219" i="1"/>
  <c r="AK219" i="1"/>
  <c r="AN301" i="1"/>
  <c r="AM301" i="1"/>
  <c r="AL301" i="1"/>
  <c r="AK301" i="1"/>
  <c r="AN1321" i="1"/>
  <c r="AM1321" i="1"/>
  <c r="AL1321" i="1"/>
  <c r="AK1321" i="1"/>
  <c r="AN502" i="1"/>
  <c r="AM502" i="1"/>
  <c r="AL502" i="1"/>
  <c r="AK502" i="1"/>
  <c r="AN977" i="1"/>
  <c r="AM977" i="1"/>
  <c r="AL977" i="1"/>
  <c r="AK977" i="1"/>
  <c r="AN957" i="1"/>
  <c r="AM957" i="1"/>
  <c r="AL957" i="1"/>
  <c r="AK957" i="1"/>
  <c r="AN1741" i="1"/>
  <c r="AM1741" i="1"/>
  <c r="AL1741" i="1"/>
  <c r="AK1741" i="1"/>
  <c r="AN403" i="1"/>
  <c r="AM403" i="1"/>
  <c r="AL403" i="1"/>
  <c r="AK403" i="1"/>
  <c r="AN213" i="1"/>
  <c r="AM213" i="1"/>
  <c r="AL213" i="1"/>
  <c r="AK213" i="1"/>
  <c r="AN401" i="1"/>
  <c r="AM401" i="1"/>
  <c r="AL401" i="1"/>
  <c r="AK401" i="1"/>
  <c r="AN434" i="1"/>
  <c r="AM434" i="1"/>
  <c r="AL434" i="1"/>
  <c r="AK434" i="1"/>
  <c r="AN792" i="1"/>
  <c r="AM792" i="1"/>
  <c r="AL792" i="1"/>
  <c r="AK792" i="1"/>
  <c r="AN374" i="1"/>
  <c r="AM374" i="1"/>
  <c r="AL374" i="1"/>
  <c r="AK374" i="1"/>
  <c r="AN246" i="1"/>
  <c r="AM246" i="1"/>
  <c r="AL246" i="1"/>
  <c r="AK246" i="1"/>
  <c r="AN211" i="1"/>
  <c r="AM211" i="1"/>
  <c r="AL211" i="1"/>
  <c r="AK211" i="1"/>
  <c r="AN7" i="1"/>
  <c r="AM7" i="1"/>
  <c r="AL7" i="1"/>
  <c r="AK7" i="1"/>
  <c r="AN348" i="1"/>
  <c r="AM348" i="1"/>
  <c r="AL348" i="1"/>
  <c r="AK348" i="1"/>
  <c r="AN554" i="1"/>
  <c r="AM554" i="1"/>
  <c r="AL554" i="1"/>
  <c r="AK554" i="1"/>
  <c r="AN604" i="1"/>
  <c r="AM604" i="1"/>
  <c r="AL604" i="1"/>
  <c r="AK604" i="1"/>
  <c r="AN632" i="1"/>
  <c r="AM632" i="1"/>
  <c r="AL632" i="1"/>
  <c r="AK632" i="1"/>
  <c r="AN1255" i="1"/>
  <c r="AM1255" i="1"/>
  <c r="AL1255" i="1"/>
  <c r="AK1255" i="1"/>
  <c r="AN365" i="1"/>
  <c r="AM365" i="1"/>
  <c r="AL365" i="1"/>
  <c r="AK365" i="1"/>
  <c r="AN926" i="1"/>
  <c r="AM926" i="1"/>
  <c r="AL926" i="1"/>
  <c r="AK926" i="1"/>
  <c r="AN27" i="1"/>
  <c r="AM27" i="1"/>
  <c r="AL27" i="1"/>
  <c r="AK27" i="1"/>
  <c r="AN63" i="1"/>
  <c r="AM63" i="1"/>
  <c r="AL63" i="1"/>
  <c r="AK63" i="1"/>
  <c r="AN302" i="1"/>
  <c r="AM302" i="1"/>
  <c r="AL302" i="1"/>
  <c r="AK302" i="1"/>
  <c r="AN451" i="1"/>
  <c r="AM451" i="1"/>
  <c r="AL451" i="1"/>
  <c r="AK451" i="1"/>
  <c r="AN370" i="1"/>
  <c r="AM370" i="1"/>
  <c r="AL370" i="1"/>
  <c r="AK370" i="1"/>
  <c r="AN1219" i="1"/>
  <c r="AM1219" i="1"/>
  <c r="AL1219" i="1"/>
  <c r="AK1219" i="1"/>
  <c r="AN255" i="1"/>
  <c r="AM255" i="1"/>
  <c r="AL255" i="1"/>
  <c r="AK255" i="1"/>
  <c r="AN741" i="1"/>
  <c r="AM741" i="1"/>
  <c r="AL741" i="1"/>
  <c r="AK741" i="1"/>
  <c r="AN351" i="1"/>
  <c r="AM351" i="1"/>
  <c r="AL351" i="1"/>
  <c r="AK351" i="1"/>
  <c r="AN612" i="1"/>
  <c r="AM612" i="1"/>
  <c r="AL612" i="1"/>
  <c r="AK612" i="1"/>
  <c r="AN496" i="1"/>
  <c r="AM496" i="1"/>
  <c r="AL496" i="1"/>
  <c r="AK496" i="1"/>
  <c r="AN291" i="1"/>
  <c r="AM291" i="1"/>
  <c r="AL291" i="1"/>
  <c r="AK291" i="1"/>
  <c r="AN201" i="1"/>
  <c r="AM201" i="1"/>
  <c r="AL201" i="1"/>
  <c r="AK201" i="1"/>
  <c r="AN346" i="1"/>
  <c r="AM346" i="1"/>
  <c r="AL346" i="1"/>
  <c r="AK346" i="1"/>
  <c r="AN395" i="1"/>
  <c r="AM395" i="1"/>
  <c r="AL395" i="1"/>
  <c r="AK395" i="1"/>
  <c r="AN257" i="1"/>
  <c r="AM257" i="1"/>
  <c r="AL257" i="1"/>
  <c r="AK257" i="1"/>
  <c r="AN1449" i="1"/>
  <c r="AM1449" i="1"/>
  <c r="AL1449" i="1"/>
  <c r="AK1449" i="1"/>
  <c r="AN485" i="1"/>
  <c r="AM485" i="1"/>
  <c r="AL485" i="1"/>
  <c r="AK485" i="1"/>
  <c r="AN244" i="1"/>
  <c r="AM244" i="1"/>
  <c r="AL244" i="1"/>
  <c r="AK244" i="1"/>
  <c r="AN608" i="1"/>
  <c r="AM608" i="1"/>
  <c r="AL608" i="1"/>
  <c r="AK608" i="1"/>
  <c r="AN214" i="1"/>
  <c r="AM214" i="1"/>
  <c r="AL214" i="1"/>
  <c r="AK214" i="1"/>
  <c r="AN1740" i="1"/>
  <c r="AM1740" i="1"/>
  <c r="AL1740" i="1"/>
  <c r="AK1740" i="1"/>
  <c r="AN327" i="1"/>
  <c r="AM327" i="1"/>
  <c r="AL327" i="1"/>
  <c r="AK327" i="1"/>
  <c r="AN825" i="1"/>
  <c r="AM825" i="1"/>
  <c r="AL825" i="1"/>
  <c r="AK825" i="1"/>
  <c r="AN94" i="1"/>
  <c r="AM94" i="1"/>
  <c r="AL94" i="1"/>
  <c r="AK94" i="1"/>
  <c r="AN904" i="1"/>
  <c r="AM904" i="1"/>
  <c r="AL904" i="1"/>
  <c r="AK904" i="1"/>
  <c r="AN10" i="1"/>
  <c r="AM10" i="1"/>
  <c r="AL10" i="1"/>
  <c r="AK10" i="1"/>
  <c r="AN349" i="1"/>
  <c r="AM349" i="1"/>
  <c r="AL349" i="1"/>
  <c r="AK349" i="1"/>
  <c r="AN298" i="1"/>
  <c r="AM298" i="1"/>
  <c r="AL298" i="1"/>
  <c r="AK298" i="1"/>
  <c r="AN806" i="1"/>
  <c r="AM806" i="1"/>
  <c r="AL806" i="1"/>
  <c r="AK806" i="1"/>
  <c r="AN625" i="1"/>
  <c r="AM625" i="1"/>
  <c r="AL625" i="1"/>
  <c r="AK625" i="1"/>
  <c r="AN770" i="1"/>
  <c r="AM770" i="1"/>
  <c r="AL770" i="1"/>
  <c r="AK770" i="1"/>
  <c r="AN1198" i="1"/>
  <c r="AM1198" i="1"/>
  <c r="AL1198" i="1"/>
  <c r="AK1198" i="1"/>
  <c r="AN1317" i="1"/>
  <c r="AM1317" i="1"/>
  <c r="AL1317" i="1"/>
  <c r="AK1317" i="1"/>
  <c r="AN217" i="1"/>
  <c r="AM217" i="1"/>
  <c r="AL217" i="1"/>
  <c r="AK217" i="1"/>
  <c r="AN229" i="1"/>
  <c r="AM229" i="1"/>
  <c r="AL229" i="1"/>
  <c r="AK229" i="1"/>
  <c r="AN390" i="1"/>
  <c r="AM390" i="1"/>
  <c r="AL390" i="1"/>
  <c r="AK390" i="1"/>
  <c r="AN406" i="1"/>
  <c r="AM406" i="1"/>
  <c r="AL406" i="1"/>
  <c r="AK406" i="1"/>
  <c r="AN521" i="1"/>
  <c r="AM521" i="1"/>
  <c r="AL521" i="1"/>
  <c r="AK521" i="1"/>
  <c r="AN376" i="1"/>
  <c r="AM376" i="1"/>
  <c r="AL376" i="1"/>
  <c r="AK376" i="1"/>
  <c r="AN221" i="1"/>
  <c r="AM221" i="1"/>
  <c r="AL221" i="1"/>
  <c r="AK221" i="1"/>
  <c r="AN410" i="1"/>
  <c r="AM410" i="1"/>
  <c r="AL410" i="1"/>
  <c r="AK410" i="1"/>
  <c r="AN265" i="1"/>
  <c r="AM265" i="1"/>
  <c r="AL265" i="1"/>
  <c r="AK265" i="1"/>
  <c r="AN764" i="1"/>
  <c r="AM764" i="1"/>
  <c r="AL764" i="1"/>
  <c r="AK764" i="1"/>
  <c r="AN385" i="1"/>
  <c r="AM385" i="1"/>
  <c r="AL385" i="1"/>
  <c r="AK385" i="1"/>
  <c r="AN343" i="1"/>
  <c r="AM343" i="1"/>
  <c r="AL343" i="1"/>
  <c r="AK343" i="1"/>
  <c r="AN467" i="1"/>
  <c r="AM467" i="1"/>
  <c r="AL467" i="1"/>
  <c r="AK467" i="1"/>
  <c r="AN84" i="1"/>
  <c r="AM84" i="1"/>
  <c r="AL84" i="1"/>
  <c r="AK84" i="1"/>
  <c r="AN143" i="1"/>
  <c r="AM143" i="1"/>
  <c r="AL143" i="1"/>
  <c r="AK143" i="1"/>
  <c r="AN476" i="1"/>
  <c r="AM476" i="1"/>
  <c r="AL476" i="1"/>
  <c r="AK476" i="1"/>
  <c r="AN1211" i="1"/>
  <c r="AM1211" i="1"/>
  <c r="AL1211" i="1"/>
  <c r="AK1211" i="1"/>
  <c r="AN552" i="1"/>
  <c r="AM552" i="1"/>
  <c r="AL552" i="1"/>
  <c r="AK552" i="1"/>
  <c r="AN943" i="1"/>
  <c r="AM943" i="1"/>
  <c r="AL943" i="1"/>
  <c r="AK943" i="1"/>
  <c r="AN783" i="1"/>
  <c r="AM783" i="1"/>
  <c r="AL783" i="1"/>
  <c r="AK783" i="1"/>
  <c r="AN11" i="1"/>
  <c r="AM11" i="1"/>
  <c r="AL11" i="1"/>
  <c r="AK11" i="1"/>
  <c r="AN220" i="1"/>
  <c r="AM220" i="1"/>
  <c r="AL220" i="1"/>
  <c r="AK220" i="1"/>
  <c r="AN179" i="1"/>
  <c r="AM179" i="1"/>
  <c r="AL179" i="1"/>
  <c r="AK179" i="1"/>
  <c r="AN187" i="1"/>
  <c r="AM187" i="1"/>
  <c r="AL187" i="1"/>
  <c r="AK187" i="1"/>
  <c r="AN239" i="1"/>
  <c r="AM239" i="1"/>
  <c r="AL239" i="1"/>
  <c r="AK239" i="1"/>
  <c r="AN1012" i="1"/>
  <c r="AM1012" i="1"/>
  <c r="AL1012" i="1"/>
  <c r="AK1012" i="1"/>
  <c r="AN162" i="1"/>
  <c r="AM162" i="1"/>
  <c r="AL162" i="1"/>
  <c r="AK162" i="1"/>
  <c r="AN1205" i="1"/>
  <c r="AM1205" i="1"/>
  <c r="AL1205" i="1"/>
  <c r="AK1205" i="1"/>
  <c r="AN648" i="1"/>
  <c r="AM648" i="1"/>
  <c r="AL648" i="1"/>
  <c r="AK648" i="1"/>
  <c r="AN647" i="1"/>
  <c r="AM647" i="1"/>
  <c r="AL647" i="1"/>
  <c r="AK647" i="1"/>
  <c r="AN262" i="1"/>
  <c r="AM262" i="1"/>
  <c r="AL262" i="1"/>
  <c r="AK262" i="1"/>
  <c r="AN829" i="1"/>
  <c r="AM829" i="1"/>
  <c r="AL829" i="1"/>
  <c r="AK829" i="1"/>
  <c r="AN182" i="1"/>
  <c r="AM182" i="1"/>
  <c r="AL182" i="1"/>
  <c r="AK182" i="1"/>
  <c r="AN495" i="1"/>
  <c r="AM495" i="1"/>
  <c r="AL495" i="1"/>
  <c r="AK495" i="1"/>
  <c r="AN1327" i="1"/>
  <c r="AM1327" i="1"/>
  <c r="AL1327" i="1"/>
  <c r="AK1327" i="1"/>
  <c r="AN1001" i="1"/>
  <c r="AM1001" i="1"/>
  <c r="AL1001" i="1"/>
  <c r="AK1001" i="1"/>
  <c r="AN236" i="1"/>
  <c r="AM236" i="1"/>
  <c r="AL236" i="1"/>
  <c r="AK236" i="1"/>
  <c r="AN368" i="1"/>
  <c r="AM368" i="1"/>
  <c r="AL368" i="1"/>
  <c r="AK368" i="1"/>
  <c r="AN59" i="1"/>
  <c r="AM59" i="1"/>
  <c r="AL59" i="1"/>
  <c r="AK59" i="1"/>
  <c r="AN250" i="1"/>
  <c r="AM250" i="1"/>
  <c r="AL250" i="1"/>
  <c r="AK250" i="1"/>
  <c r="AN1099" i="1"/>
  <c r="AM1099" i="1"/>
  <c r="AL1099" i="1"/>
  <c r="AK1099" i="1"/>
  <c r="AN264" i="1"/>
  <c r="AM264" i="1"/>
  <c r="AL264" i="1"/>
  <c r="AK264" i="1"/>
  <c r="AN543" i="1"/>
  <c r="AM543" i="1"/>
  <c r="AL543" i="1"/>
  <c r="AK543" i="1"/>
  <c r="AN110" i="1"/>
  <c r="AM110" i="1"/>
  <c r="AL110" i="1"/>
  <c r="AK110" i="1"/>
  <c r="AN494" i="1"/>
  <c r="AM494" i="1"/>
  <c r="AL494" i="1"/>
  <c r="AK494" i="1"/>
  <c r="AN1739" i="1"/>
  <c r="AM1739" i="1"/>
  <c r="AL1739" i="1"/>
  <c r="AK1739" i="1"/>
  <c r="AN120" i="1"/>
  <c r="AM120" i="1"/>
  <c r="AL120" i="1"/>
  <c r="AK120" i="1"/>
  <c r="AN439" i="1"/>
  <c r="AM439" i="1"/>
  <c r="AL439" i="1"/>
  <c r="AK439" i="1"/>
  <c r="AN515" i="1"/>
  <c r="AM515" i="1"/>
  <c r="AL515" i="1"/>
  <c r="AK515" i="1"/>
  <c r="AN582" i="1"/>
  <c r="AM582" i="1"/>
  <c r="AL582" i="1"/>
  <c r="AK582" i="1"/>
  <c r="AN449" i="1"/>
  <c r="AM449" i="1"/>
  <c r="AL449" i="1"/>
  <c r="AK449" i="1"/>
  <c r="AN523" i="1"/>
  <c r="AM523" i="1"/>
  <c r="AL523" i="1"/>
  <c r="AK523" i="1"/>
  <c r="AN180" i="1"/>
  <c r="AM180" i="1"/>
  <c r="AL180" i="1"/>
  <c r="AK180" i="1"/>
  <c r="AN83" i="1"/>
  <c r="AM83" i="1"/>
  <c r="AL83" i="1"/>
  <c r="AK83" i="1"/>
  <c r="AN1303" i="1"/>
  <c r="AM1303" i="1"/>
  <c r="AL1303" i="1"/>
  <c r="AK1303" i="1"/>
  <c r="AN237" i="1"/>
  <c r="AM237" i="1"/>
  <c r="AL237" i="1"/>
  <c r="AK237" i="1"/>
  <c r="AN384" i="1"/>
  <c r="AM384" i="1"/>
  <c r="AL384" i="1"/>
  <c r="AK384" i="1"/>
  <c r="AN599" i="1"/>
  <c r="AM599" i="1"/>
  <c r="AL599" i="1"/>
  <c r="AK599" i="1"/>
  <c r="AN688" i="1"/>
  <c r="AM688" i="1"/>
  <c r="AL688" i="1"/>
  <c r="AK688" i="1"/>
  <c r="AN621" i="1"/>
  <c r="AM621" i="1"/>
  <c r="AL621" i="1"/>
  <c r="AK621" i="1"/>
  <c r="AN661" i="1"/>
  <c r="AM661" i="1"/>
  <c r="AL661" i="1"/>
  <c r="AK661" i="1"/>
  <c r="AN1104" i="1"/>
  <c r="AM1104" i="1"/>
  <c r="AL1104" i="1"/>
  <c r="AK1104" i="1"/>
  <c r="AN146" i="1"/>
  <c r="AM146" i="1"/>
  <c r="AL146" i="1"/>
  <c r="AK146" i="1"/>
  <c r="AN717" i="1"/>
  <c r="AM717" i="1"/>
  <c r="AL717" i="1"/>
  <c r="AK717" i="1"/>
  <c r="AN195" i="1"/>
  <c r="AM195" i="1"/>
  <c r="AL195" i="1"/>
  <c r="AK195" i="1"/>
  <c r="AN20" i="1"/>
  <c r="AM20" i="1"/>
  <c r="AL20" i="1"/>
  <c r="AK20" i="1"/>
  <c r="AN156" i="1"/>
  <c r="AM156" i="1"/>
  <c r="AL156" i="1"/>
  <c r="AK156" i="1"/>
  <c r="AN572" i="1"/>
  <c r="AM572" i="1"/>
  <c r="AL572" i="1"/>
  <c r="AK572" i="1"/>
  <c r="AN150" i="1"/>
  <c r="AM150" i="1"/>
  <c r="AL150" i="1"/>
  <c r="AK150" i="1"/>
  <c r="AN232" i="1"/>
  <c r="AM232" i="1"/>
  <c r="AL232" i="1"/>
  <c r="AK232" i="1"/>
  <c r="AN118" i="1"/>
  <c r="AM118" i="1"/>
  <c r="AL118" i="1"/>
  <c r="AK118" i="1"/>
  <c r="AN270" i="1"/>
  <c r="AM270" i="1"/>
  <c r="AL270" i="1"/>
  <c r="AK270" i="1"/>
  <c r="AN197" i="1"/>
  <c r="AM197" i="1"/>
  <c r="AL197" i="1"/>
  <c r="AK197" i="1"/>
  <c r="AN538" i="1"/>
  <c r="AM538" i="1"/>
  <c r="AL538" i="1"/>
  <c r="AK538" i="1"/>
  <c r="AN151" i="1"/>
  <c r="AM151" i="1"/>
  <c r="AL151" i="1"/>
  <c r="AK151" i="1"/>
  <c r="AN203" i="1"/>
  <c r="AM203" i="1"/>
  <c r="AL203" i="1"/>
  <c r="AK203" i="1"/>
  <c r="AN837" i="1"/>
  <c r="AM837" i="1"/>
  <c r="AL837" i="1"/>
  <c r="AK837" i="1"/>
  <c r="AN956" i="1"/>
  <c r="AM956" i="1"/>
  <c r="AL956" i="1"/>
  <c r="AK956" i="1"/>
  <c r="AN288" i="1"/>
  <c r="AM288" i="1"/>
  <c r="AL288" i="1"/>
  <c r="AK288" i="1"/>
  <c r="AN106" i="1"/>
  <c r="AM106" i="1"/>
  <c r="AL106" i="1"/>
  <c r="AK106" i="1"/>
  <c r="AN478" i="1"/>
  <c r="AM478" i="1"/>
  <c r="AL478" i="1"/>
  <c r="AK478" i="1"/>
  <c r="AN526" i="1"/>
  <c r="AM526" i="1"/>
  <c r="AL526" i="1"/>
  <c r="AK526" i="1"/>
  <c r="AN937" i="1"/>
  <c r="AM937" i="1"/>
  <c r="AL937" i="1"/>
  <c r="AK937" i="1"/>
  <c r="AN531" i="1"/>
  <c r="AM531" i="1"/>
  <c r="AL531" i="1"/>
  <c r="AK531" i="1"/>
  <c r="AN86" i="1"/>
  <c r="AM86" i="1"/>
  <c r="AL86" i="1"/>
  <c r="AK86" i="1"/>
  <c r="AN123" i="1"/>
  <c r="AM123" i="1"/>
  <c r="AL123" i="1"/>
  <c r="AK123" i="1"/>
  <c r="AN205" i="1"/>
  <c r="AM205" i="1"/>
  <c r="AL205" i="1"/>
  <c r="AK205" i="1"/>
  <c r="AN130" i="1"/>
  <c r="AM130" i="1"/>
  <c r="AL130" i="1"/>
  <c r="AK130" i="1"/>
  <c r="AN128" i="1"/>
  <c r="AM128" i="1"/>
  <c r="AL128" i="1"/>
  <c r="AK128" i="1"/>
  <c r="AN722" i="1"/>
  <c r="AM722" i="1"/>
  <c r="AL722" i="1"/>
  <c r="AK722" i="1"/>
  <c r="AN75" i="1"/>
  <c r="AM75" i="1"/>
  <c r="AL75" i="1"/>
  <c r="AK75" i="1"/>
  <c r="AN1325" i="1"/>
  <c r="AM1325" i="1"/>
  <c r="AL1325" i="1"/>
  <c r="AK1325" i="1"/>
  <c r="AN331" i="1"/>
  <c r="AM331" i="1"/>
  <c r="AL331" i="1"/>
  <c r="AK331" i="1"/>
  <c r="AN1446" i="1"/>
  <c r="AM1446" i="1"/>
  <c r="AL1446" i="1"/>
  <c r="AK1446" i="1"/>
  <c r="AN1645" i="1"/>
  <c r="AM1645" i="1"/>
  <c r="AL1645" i="1"/>
  <c r="AK1645" i="1"/>
  <c r="AN77" i="1"/>
  <c r="AM77" i="1"/>
  <c r="AL77" i="1"/>
  <c r="AK77" i="1"/>
  <c r="AN88" i="1"/>
  <c r="AM88" i="1"/>
  <c r="AL88" i="1"/>
  <c r="AK88" i="1"/>
  <c r="AN1637" i="1"/>
  <c r="AM1637" i="1"/>
  <c r="AL1637" i="1"/>
  <c r="AK1637" i="1"/>
  <c r="AN440" i="1"/>
  <c r="AM440" i="1"/>
  <c r="AL440" i="1"/>
  <c r="AK440" i="1"/>
  <c r="AN909" i="1"/>
  <c r="AM909" i="1"/>
  <c r="AL909" i="1"/>
  <c r="AK909" i="1"/>
  <c r="AN1266" i="1"/>
  <c r="AM1266" i="1"/>
  <c r="AL1266" i="1"/>
  <c r="AK1266" i="1"/>
  <c r="AN299" i="1"/>
  <c r="AM299" i="1"/>
  <c r="AL299" i="1"/>
  <c r="AK299" i="1"/>
  <c r="AN1648" i="1"/>
  <c r="AM1648" i="1"/>
  <c r="AL1648" i="1"/>
  <c r="AK1648" i="1"/>
  <c r="AN988" i="1"/>
  <c r="AM988" i="1"/>
  <c r="AL988" i="1"/>
  <c r="AK988" i="1"/>
  <c r="AN87" i="1"/>
  <c r="AM87" i="1"/>
  <c r="AL87" i="1"/>
  <c r="AK87" i="1"/>
  <c r="AN428" i="1"/>
  <c r="AM428" i="1"/>
  <c r="AL428" i="1"/>
  <c r="AK428" i="1"/>
  <c r="AN142" i="1"/>
  <c r="AM142" i="1"/>
  <c r="AL142" i="1"/>
  <c r="AK142" i="1"/>
  <c r="AN189" i="1"/>
  <c r="AM189" i="1"/>
  <c r="AL189" i="1"/>
  <c r="AK189" i="1"/>
  <c r="AN172" i="1"/>
  <c r="AM172" i="1"/>
  <c r="AL172" i="1"/>
  <c r="AK172" i="1"/>
  <c r="AN126" i="1"/>
  <c r="AM126" i="1"/>
  <c r="AL126" i="1"/>
  <c r="AK126" i="1"/>
  <c r="AN1160" i="1"/>
  <c r="AM1160" i="1"/>
  <c r="AL1160" i="1"/>
  <c r="AK1160" i="1"/>
  <c r="AN193" i="1"/>
  <c r="AM193" i="1"/>
  <c r="AL193" i="1"/>
  <c r="AK193" i="1"/>
  <c r="AN149" i="1"/>
  <c r="AM149" i="1"/>
  <c r="AL149" i="1"/>
  <c r="AK149" i="1"/>
  <c r="AN253" i="1"/>
  <c r="AM253" i="1"/>
  <c r="AL253" i="1"/>
  <c r="AK253" i="1"/>
  <c r="AN1040" i="1"/>
  <c r="AM1040" i="1"/>
  <c r="AL1040" i="1"/>
  <c r="AK1040" i="1"/>
  <c r="AN124" i="1"/>
  <c r="AM124" i="1"/>
  <c r="AL124" i="1"/>
  <c r="AK124" i="1"/>
  <c r="AN90" i="1"/>
  <c r="AM90" i="1"/>
  <c r="AL90" i="1"/>
  <c r="AK90" i="1"/>
  <c r="AN209" i="1"/>
  <c r="AM209" i="1"/>
  <c r="AL209" i="1"/>
  <c r="AK209" i="1"/>
  <c r="AN178" i="1"/>
  <c r="AM178" i="1"/>
  <c r="AL178" i="1"/>
  <c r="AK178" i="1"/>
  <c r="AN803" i="1"/>
  <c r="AM803" i="1"/>
  <c r="AL803" i="1"/>
  <c r="AK803" i="1"/>
  <c r="AN200" i="1"/>
  <c r="AM200" i="1"/>
  <c r="AL200" i="1"/>
  <c r="AK200" i="1"/>
  <c r="AN125" i="1"/>
  <c r="AM125" i="1"/>
  <c r="AL125" i="1"/>
  <c r="AK125" i="1"/>
  <c r="AN1105" i="1"/>
  <c r="AM1105" i="1"/>
  <c r="AL1105" i="1"/>
  <c r="AK1105" i="1"/>
  <c r="AN738" i="1"/>
  <c r="AM738" i="1"/>
  <c r="AL738" i="1"/>
  <c r="AK738" i="1"/>
  <c r="AN115" i="1"/>
  <c r="AM115" i="1"/>
  <c r="AL115" i="1"/>
  <c r="AK115" i="1"/>
  <c r="AN517" i="1"/>
  <c r="AM517" i="1"/>
  <c r="AL517" i="1"/>
  <c r="AK517" i="1"/>
  <c r="AN92" i="1"/>
  <c r="AM92" i="1"/>
  <c r="AL92" i="1"/>
  <c r="AK92" i="1"/>
  <c r="AN64" i="1"/>
  <c r="AM64" i="1"/>
  <c r="AL64" i="1"/>
  <c r="AK64" i="1"/>
  <c r="AN292" i="1"/>
  <c r="AM292" i="1"/>
  <c r="AL292" i="1"/>
  <c r="AK292" i="1"/>
  <c r="AN82" i="1"/>
  <c r="AM82" i="1"/>
  <c r="AL82" i="1"/>
  <c r="AK82" i="1"/>
  <c r="AN31" i="1"/>
  <c r="AM31" i="1"/>
  <c r="AL31" i="1"/>
  <c r="AK31" i="1"/>
  <c r="AN107" i="1"/>
  <c r="AM107" i="1"/>
  <c r="AL107" i="1"/>
  <c r="AK107" i="1"/>
  <c r="AN105" i="1"/>
  <c r="AM105" i="1"/>
  <c r="AL105" i="1"/>
  <c r="AK105" i="1"/>
  <c r="AN111" i="1"/>
  <c r="AM111" i="1"/>
  <c r="AL111" i="1"/>
  <c r="AK111" i="1"/>
  <c r="AN39" i="1"/>
  <c r="AM39" i="1"/>
  <c r="AL39" i="1"/>
  <c r="AK39" i="1"/>
  <c r="AN267" i="1"/>
  <c r="AM267" i="1"/>
  <c r="AL267" i="1"/>
  <c r="AK267" i="1"/>
  <c r="AN728" i="1"/>
  <c r="AM728" i="1"/>
  <c r="AL728" i="1"/>
  <c r="AK728" i="1"/>
  <c r="AN99" i="1"/>
  <c r="AM99" i="1"/>
  <c r="AL99" i="1"/>
  <c r="AK99" i="1"/>
  <c r="AN42" i="1"/>
  <c r="AM42" i="1"/>
  <c r="AL42" i="1"/>
  <c r="AK42" i="1"/>
  <c r="AN1135" i="1"/>
  <c r="AM1135" i="1"/>
  <c r="AL1135" i="1"/>
  <c r="AK1135" i="1"/>
  <c r="AN43" i="1"/>
  <c r="AM43" i="1"/>
  <c r="AL43" i="1"/>
  <c r="AK43" i="1"/>
  <c r="AN35" i="1"/>
  <c r="AM35" i="1"/>
  <c r="AL35" i="1"/>
  <c r="AK35" i="1"/>
  <c r="AN121" i="1"/>
  <c r="AM121" i="1"/>
  <c r="AL121" i="1"/>
  <c r="AK121" i="1"/>
  <c r="AN76" i="1"/>
  <c r="AM76" i="1"/>
  <c r="AL76" i="1"/>
  <c r="AK76" i="1"/>
  <c r="AN488" i="1"/>
  <c r="AM488" i="1"/>
  <c r="AL488" i="1"/>
  <c r="AK488" i="1"/>
  <c r="AN152" i="1"/>
  <c r="AM152" i="1"/>
  <c r="AL152" i="1"/>
  <c r="AK152" i="1"/>
  <c r="AN127" i="1"/>
  <c r="AM127" i="1"/>
  <c r="AL127" i="1"/>
  <c r="AK127" i="1"/>
  <c r="AN375" i="1"/>
  <c r="AM375" i="1"/>
  <c r="AL375" i="1"/>
  <c r="AK375" i="1"/>
  <c r="AN134" i="1"/>
  <c r="AM134" i="1"/>
  <c r="AL134" i="1"/>
  <c r="AK134" i="1"/>
  <c r="AN171" i="1"/>
  <c r="AM171" i="1"/>
  <c r="AL171" i="1"/>
  <c r="AK171" i="1"/>
  <c r="AN38" i="1"/>
  <c r="AM38" i="1"/>
  <c r="AL38" i="1"/>
  <c r="AK38" i="1"/>
  <c r="AN1034" i="1"/>
  <c r="AM1034" i="1"/>
  <c r="AL1034" i="1"/>
  <c r="AK1034" i="1"/>
  <c r="AN414" i="1"/>
  <c r="AM414" i="1"/>
  <c r="AL414" i="1"/>
  <c r="AK414" i="1"/>
  <c r="AN161" i="1"/>
  <c r="AM161" i="1"/>
  <c r="AL161" i="1"/>
  <c r="AK161" i="1"/>
  <c r="AN100" i="1"/>
  <c r="AM100" i="1"/>
  <c r="AL100" i="1"/>
  <c r="AK100" i="1"/>
  <c r="AN109" i="1"/>
  <c r="AM109" i="1"/>
  <c r="AL109" i="1"/>
  <c r="AK109" i="1"/>
  <c r="AN49" i="1"/>
  <c r="AM49" i="1"/>
  <c r="AL49" i="1"/>
  <c r="AK49" i="1"/>
  <c r="AN81" i="1"/>
  <c r="AM81" i="1"/>
  <c r="AL81" i="1"/>
  <c r="AK81" i="1"/>
  <c r="AN241" i="1"/>
  <c r="AM241" i="1"/>
  <c r="AL241" i="1"/>
  <c r="AK241" i="1"/>
  <c r="AN330" i="1"/>
  <c r="AM330" i="1"/>
  <c r="AL330" i="1"/>
  <c r="AK330" i="1"/>
  <c r="AN25" i="1"/>
  <c r="AM25" i="1"/>
  <c r="AL25" i="1"/>
  <c r="AK25" i="1"/>
  <c r="AN36" i="1"/>
  <c r="AM36" i="1"/>
  <c r="AL36" i="1"/>
  <c r="AK36" i="1"/>
  <c r="AN990" i="1"/>
  <c r="AM990" i="1"/>
  <c r="AL990" i="1"/>
  <c r="AK990" i="1"/>
  <c r="AN48" i="1"/>
  <c r="AM48" i="1"/>
  <c r="AL48" i="1"/>
  <c r="AK48" i="1"/>
  <c r="AN247" i="1"/>
  <c r="AM247" i="1"/>
  <c r="AL247" i="1"/>
  <c r="AK247" i="1"/>
  <c r="AN1111" i="1"/>
  <c r="AM1111" i="1"/>
  <c r="AL1111" i="1"/>
  <c r="AK1111" i="1"/>
  <c r="AN34" i="1"/>
  <c r="AM34" i="1"/>
  <c r="AL34" i="1"/>
  <c r="AK34" i="1"/>
  <c r="AN896" i="1"/>
  <c r="AM896" i="1"/>
  <c r="AL896" i="1"/>
  <c r="AK896" i="1"/>
  <c r="AN442" i="1"/>
  <c r="AM442" i="1"/>
  <c r="AL442" i="1"/>
  <c r="AK442" i="1"/>
  <c r="AN202" i="1"/>
  <c r="AM202" i="1"/>
  <c r="AL202" i="1"/>
  <c r="AK202" i="1"/>
  <c r="AN372" i="1"/>
  <c r="AM372" i="1"/>
  <c r="AL372" i="1"/>
  <c r="AK372" i="1"/>
  <c r="AN260" i="1"/>
  <c r="AM260" i="1"/>
  <c r="AL260" i="1"/>
  <c r="AK260" i="1"/>
  <c r="AN1406" i="1"/>
  <c r="AM1406" i="1"/>
  <c r="AL1406" i="1"/>
  <c r="AK1406" i="1"/>
  <c r="AN44" i="1"/>
  <c r="AM44" i="1"/>
  <c r="AL44" i="1"/>
  <c r="AK44" i="1"/>
  <c r="AN47" i="1"/>
  <c r="AM47" i="1"/>
  <c r="AL47" i="1"/>
  <c r="AK47" i="1"/>
  <c r="AN19" i="1"/>
  <c r="AM19" i="1"/>
  <c r="AL19" i="1"/>
  <c r="AK19" i="1"/>
  <c r="AN216" i="1"/>
  <c r="AM216" i="1"/>
  <c r="AL216" i="1"/>
  <c r="AK216" i="1"/>
  <c r="AN45" i="1"/>
  <c r="AM45" i="1"/>
  <c r="AL45" i="1"/>
  <c r="AK45" i="1"/>
  <c r="AN137" i="1"/>
  <c r="AM137" i="1"/>
  <c r="AL137" i="1"/>
  <c r="AK137" i="1"/>
  <c r="AN339" i="1"/>
  <c r="AM339" i="1"/>
  <c r="AL339" i="1"/>
  <c r="AK339" i="1"/>
  <c r="AN29" i="1"/>
  <c r="AM29" i="1"/>
  <c r="AL29" i="1"/>
  <c r="AK29" i="1"/>
  <c r="AN73" i="1"/>
  <c r="AM73" i="1"/>
  <c r="AL73" i="1"/>
  <c r="AK73" i="1"/>
  <c r="AN8" i="1"/>
  <c r="AM8" i="1"/>
  <c r="AL8" i="1"/>
  <c r="AK8" i="1"/>
  <c r="AN430" i="1"/>
  <c r="AM430" i="1"/>
  <c r="AL430" i="1"/>
  <c r="AK430" i="1"/>
  <c r="AN37" i="1"/>
  <c r="AM37" i="1"/>
  <c r="AL37" i="1"/>
  <c r="AK37" i="1"/>
  <c r="AN21" i="1"/>
  <c r="AM21" i="1"/>
  <c r="AL21" i="1"/>
  <c r="AK21" i="1"/>
  <c r="AN832" i="1"/>
  <c r="AM832" i="1"/>
  <c r="AL832" i="1"/>
  <c r="AK832" i="1"/>
  <c r="AN462" i="1"/>
  <c r="AM462" i="1"/>
  <c r="AL462" i="1"/>
  <c r="AK462" i="1"/>
  <c r="AN386" i="1"/>
  <c r="AM386" i="1"/>
  <c r="AL386" i="1"/>
  <c r="AK386" i="1"/>
  <c r="AN726" i="1"/>
  <c r="AM726" i="1"/>
  <c r="AL726" i="1"/>
  <c r="AK726" i="1"/>
  <c r="AN9" i="1"/>
  <c r="AM9" i="1"/>
  <c r="AL9" i="1"/>
  <c r="AK9" i="1"/>
  <c r="AN154" i="1"/>
  <c r="AM154" i="1"/>
  <c r="AL154" i="1"/>
  <c r="AK154" i="1"/>
  <c r="AN1471" i="1"/>
  <c r="AM1471" i="1"/>
  <c r="AL1471" i="1"/>
  <c r="AK1471" i="1"/>
  <c r="AN660" i="1"/>
  <c r="AM660" i="1"/>
  <c r="AL660" i="1"/>
  <c r="AK660" i="1"/>
  <c r="AN80" i="1"/>
  <c r="AM80" i="1"/>
  <c r="AL80" i="1"/>
  <c r="AK80" i="1"/>
  <c r="AN6" i="1"/>
  <c r="AM6" i="1"/>
  <c r="AL6" i="1"/>
  <c r="AK6" i="1"/>
  <c r="AL4" i="1"/>
  <c r="AM4" i="1"/>
  <c r="AN4" i="1"/>
  <c r="AO22" i="1" l="1"/>
  <c r="AO41" i="1"/>
  <c r="AO16" i="1"/>
  <c r="AO33" i="1"/>
  <c r="AO28" i="1"/>
  <c r="AO56" i="1"/>
  <c r="AO74" i="1"/>
  <c r="AO65" i="1"/>
  <c r="AO52" i="1"/>
  <c r="AO71" i="1"/>
  <c r="AO68" i="1"/>
  <c r="AO60" i="1"/>
  <c r="AO69" i="1"/>
  <c r="AO80" i="1"/>
  <c r="AO660" i="1"/>
  <c r="AO1471" i="1"/>
  <c r="AO154" i="1"/>
  <c r="AO726" i="1"/>
  <c r="AO386" i="1"/>
  <c r="AO462" i="1"/>
  <c r="AO832" i="1"/>
  <c r="AO339" i="1"/>
  <c r="AO137" i="1"/>
  <c r="AO45" i="1"/>
  <c r="AO216" i="1"/>
  <c r="AO1406" i="1"/>
  <c r="AO260" i="1"/>
  <c r="AO372" i="1"/>
  <c r="AO442" i="1"/>
  <c r="AO896" i="1"/>
  <c r="AO247" i="1"/>
  <c r="AO990" i="1"/>
  <c r="AO109" i="1"/>
  <c r="AO161" i="1"/>
  <c r="AO414" i="1"/>
  <c r="AO1034" i="1"/>
  <c r="AO171" i="1"/>
  <c r="AO375" i="1"/>
  <c r="AO488" i="1"/>
  <c r="AO121" i="1"/>
  <c r="AO1135" i="1"/>
  <c r="AO99" i="1"/>
  <c r="AO728" i="1"/>
  <c r="AO267" i="1"/>
  <c r="AO105" i="1"/>
  <c r="AO292" i="1"/>
  <c r="AO517" i="1"/>
  <c r="AO738" i="1"/>
  <c r="AO1105" i="1"/>
  <c r="AO125" i="1"/>
  <c r="AO200" i="1"/>
  <c r="AO803" i="1"/>
  <c r="AO1160" i="1"/>
  <c r="AO126" i="1"/>
  <c r="AO172" i="1"/>
  <c r="AO142" i="1"/>
  <c r="AO428" i="1"/>
  <c r="AO988" i="1"/>
  <c r="AO1648" i="1"/>
  <c r="AO299" i="1"/>
  <c r="AO1266" i="1"/>
  <c r="AO909" i="1"/>
  <c r="AO1645" i="1"/>
  <c r="AO1446" i="1"/>
  <c r="AO331" i="1"/>
  <c r="AO1325" i="1"/>
  <c r="AO75" i="1"/>
  <c r="AO722" i="1"/>
  <c r="AO130" i="1"/>
  <c r="AO531" i="1"/>
  <c r="AO937" i="1"/>
  <c r="AO526" i="1"/>
  <c r="AO478" i="1"/>
  <c r="AO288" i="1"/>
  <c r="AO956" i="1"/>
  <c r="AO837" i="1"/>
  <c r="AO572" i="1"/>
  <c r="AO20" i="1"/>
  <c r="AO1104" i="1"/>
  <c r="AO621" i="1"/>
  <c r="AO599" i="1"/>
  <c r="AO1303" i="1"/>
  <c r="AO83" i="1"/>
  <c r="AO523" i="1"/>
  <c r="AO449" i="1"/>
  <c r="AO120" i="1"/>
  <c r="AO543" i="1"/>
  <c r="AO264" i="1"/>
  <c r="AO1099" i="1"/>
  <c r="AO59" i="1"/>
  <c r="AO368" i="1"/>
  <c r="AO1001" i="1"/>
  <c r="AO1327" i="1"/>
  <c r="AO495" i="1"/>
  <c r="AO829" i="1"/>
  <c r="AO262" i="1"/>
  <c r="AO647" i="1"/>
  <c r="AO648" i="1"/>
  <c r="AO1205" i="1"/>
  <c r="AO1012" i="1"/>
  <c r="AO220" i="1"/>
  <c r="AO11" i="1"/>
  <c r="AO783" i="1"/>
  <c r="AO943" i="1"/>
  <c r="AO1211" i="1"/>
  <c r="AO467" i="1"/>
  <c r="AO343" i="1"/>
  <c r="AO385" i="1"/>
  <c r="AO265" i="1"/>
  <c r="AO376" i="1"/>
  <c r="AO390" i="1"/>
  <c r="AO1198" i="1"/>
  <c r="AO770" i="1"/>
  <c r="AO806" i="1"/>
  <c r="AO10" i="1"/>
  <c r="AO94" i="1"/>
  <c r="AO214" i="1"/>
  <c r="AO1449" i="1"/>
  <c r="AO257" i="1"/>
  <c r="AO395" i="1"/>
  <c r="AO496" i="1"/>
  <c r="AO612" i="1"/>
  <c r="AO1219" i="1"/>
  <c r="AO370" i="1"/>
  <c r="AO27" i="1"/>
  <c r="AO926" i="1"/>
  <c r="AO365" i="1"/>
  <c r="AO1255" i="1"/>
  <c r="AO632" i="1"/>
  <c r="AO7" i="1"/>
  <c r="AO246" i="1"/>
  <c r="AO792" i="1"/>
  <c r="AO213" i="1"/>
  <c r="AO957" i="1"/>
  <c r="AO977" i="1"/>
  <c r="AO502" i="1"/>
  <c r="AO1321" i="1"/>
  <c r="AO219" i="1"/>
  <c r="AO24" i="1"/>
  <c r="AO503" i="1"/>
  <c r="AO863" i="1"/>
  <c r="AO870" i="1"/>
  <c r="AO668" i="1"/>
  <c r="AO614" i="1"/>
  <c r="AO766" i="1"/>
  <c r="AO737" i="1"/>
  <c r="AO646" i="1"/>
  <c r="AO1156" i="1"/>
  <c r="AO778" i="1"/>
  <c r="AO286" i="1"/>
  <c r="AO844" i="1"/>
  <c r="AO381" i="1"/>
  <c r="AO457" i="1"/>
  <c r="AO373" i="1"/>
  <c r="AO596" i="1"/>
  <c r="AO153" i="1"/>
  <c r="AO1665" i="1"/>
  <c r="AO344" i="1"/>
  <c r="AO800" i="1"/>
  <c r="AO834" i="1"/>
  <c r="AO341" i="1"/>
  <c r="AO333" i="1"/>
  <c r="AO1145" i="1"/>
  <c r="AO1443" i="1"/>
  <c r="AO670" i="1"/>
  <c r="AO794" i="1"/>
  <c r="AO471" i="1"/>
  <c r="AO1162" i="1"/>
  <c r="AO199" i="1"/>
  <c r="AO194" i="1"/>
  <c r="AO1240" i="1"/>
  <c r="AO565" i="1"/>
  <c r="AO225" i="1"/>
  <c r="AO682" i="1"/>
  <c r="AO1047" i="1"/>
  <c r="AO1322" i="1"/>
  <c r="AO1215" i="1"/>
  <c r="AO420" i="1"/>
  <c r="AO1008" i="1"/>
  <c r="AO885" i="1"/>
  <c r="AO695" i="1"/>
  <c r="AO397" i="1"/>
  <c r="AO474" i="1"/>
  <c r="AO338" i="1"/>
  <c r="AO622" i="1"/>
  <c r="AO700" i="1"/>
  <c r="AO175" i="1"/>
  <c r="AO589" i="1"/>
  <c r="AO398" i="1"/>
  <c r="AO969" i="1"/>
  <c r="AO1195" i="1"/>
  <c r="AO468" i="1"/>
  <c r="AO138" i="1"/>
  <c r="AO1210" i="1"/>
  <c r="AO1323" i="1"/>
  <c r="AO1328" i="1"/>
  <c r="AO145" i="1"/>
  <c r="AO419" i="1"/>
  <c r="AO615" i="1"/>
  <c r="AO971" i="1"/>
  <c r="AO541" i="1"/>
  <c r="AO771" i="1"/>
  <c r="AO96" i="1"/>
  <c r="AO1605" i="1"/>
  <c r="AO490" i="1"/>
  <c r="AO752" i="1"/>
  <c r="AO324" i="1"/>
  <c r="AO1354" i="1"/>
  <c r="AO1587" i="1"/>
  <c r="AO609" i="1"/>
  <c r="AO1213" i="1"/>
  <c r="AO882" i="1"/>
  <c r="AO1134" i="1"/>
  <c r="AO838" i="1"/>
  <c r="AO362" i="1"/>
  <c r="AO238" i="1"/>
  <c r="AO1226" i="1"/>
  <c r="AO275" i="1"/>
  <c r="AO408" i="1"/>
  <c r="AO1136" i="1"/>
  <c r="AO542" i="1"/>
  <c r="AO359" i="1"/>
  <c r="AO345" i="1"/>
  <c r="AO112" i="1"/>
  <c r="AO702" i="1"/>
  <c r="AO1312" i="1"/>
  <c r="AO254" i="1"/>
  <c r="AO773" i="1"/>
  <c r="AO464" i="1"/>
  <c r="AO856" i="1"/>
  <c r="AO192" i="1"/>
  <c r="AO358" i="1"/>
  <c r="AO1298" i="1"/>
  <c r="AO188" i="1"/>
  <c r="AO743" i="1"/>
  <c r="AO1409" i="1"/>
  <c r="AO361" i="1"/>
  <c r="AO204" i="1"/>
  <c r="AO772" i="1"/>
  <c r="AO1137" i="1"/>
  <c r="AO85" i="1"/>
  <c r="AO1075" i="1"/>
  <c r="AO309" i="1"/>
  <c r="AO514" i="1"/>
  <c r="AO857" i="1"/>
  <c r="AO699" i="1"/>
  <c r="AO1532" i="1"/>
  <c r="AO312" i="1"/>
  <c r="AO166" i="1"/>
  <c r="AO186" i="1"/>
  <c r="AO1451" i="1"/>
  <c r="AO173" i="1"/>
  <c r="AO1339" i="1"/>
  <c r="AO1510" i="1"/>
  <c r="AO568" i="1"/>
  <c r="AO1022" i="1"/>
  <c r="AO50" i="1"/>
  <c r="AO160" i="1"/>
  <c r="AO1552" i="1"/>
  <c r="AO1697" i="1"/>
  <c r="AO276" i="1"/>
  <c r="AO1277" i="1"/>
  <c r="AO183" i="1"/>
  <c r="AO46" i="1"/>
  <c r="AO949" i="1"/>
  <c r="AO242" i="1"/>
  <c r="AO335" i="1"/>
  <c r="AO1332" i="1"/>
  <c r="AO144" i="1"/>
  <c r="AO135" i="1"/>
  <c r="AO332" i="1"/>
  <c r="AO40" i="1"/>
  <c r="AO316" i="1"/>
  <c r="AO226" i="1"/>
  <c r="AO294" i="1"/>
  <c r="AO711" i="1"/>
  <c r="AO533" i="1"/>
  <c r="AO206" i="1"/>
  <c r="AO1677" i="1"/>
  <c r="AO427" i="1"/>
  <c r="AO409" i="1"/>
  <c r="AO1217" i="1"/>
  <c r="AO210" i="1"/>
  <c r="AO899" i="1"/>
  <c r="AO1509" i="1"/>
  <c r="AO1326" i="1"/>
  <c r="AO259" i="1"/>
  <c r="AO347" i="1"/>
  <c r="AO1090" i="1"/>
  <c r="AO290" i="1"/>
  <c r="AO675" i="1"/>
  <c r="AO304" i="1"/>
  <c r="AO456" i="1"/>
  <c r="AO1421" i="1"/>
  <c r="AO820" i="1"/>
  <c r="AO340" i="1"/>
  <c r="AO665" i="1"/>
  <c r="AO355" i="1"/>
  <c r="AO261" i="1"/>
  <c r="AO1402" i="1"/>
  <c r="AO797" i="1"/>
  <c r="AO404" i="1"/>
  <c r="AO623" i="1"/>
  <c r="AO721" i="1"/>
  <c r="AO325" i="1"/>
  <c r="AO1405" i="1"/>
  <c r="AO634" i="1"/>
  <c r="AO974" i="1"/>
  <c r="AO591" i="1"/>
  <c r="AO1181" i="1"/>
  <c r="AO1103" i="1"/>
  <c r="AO122" i="1"/>
  <c r="AO367" i="1"/>
  <c r="AO1172" i="1"/>
  <c r="AO119" i="1"/>
  <c r="AO181" i="1"/>
  <c r="AO1221" i="1"/>
  <c r="AO1387" i="1"/>
  <c r="AO329" i="1"/>
  <c r="AO426" i="1"/>
  <c r="AO968" i="1"/>
  <c r="AO697" i="1"/>
  <c r="AO1412" i="1"/>
  <c r="AO652" i="1"/>
  <c r="AO709" i="1"/>
  <c r="AO1191" i="1"/>
  <c r="AO747" i="1"/>
  <c r="AO645" i="1"/>
  <c r="AO394" i="1"/>
  <c r="AO547" i="1"/>
  <c r="AO208" i="1"/>
  <c r="AO1523" i="1"/>
  <c r="AO1569" i="1"/>
  <c r="AO876" i="1"/>
  <c r="AO1613" i="1"/>
  <c r="AO1542" i="1"/>
  <c r="AO1365" i="1"/>
  <c r="AO1155" i="1"/>
  <c r="AO1548" i="1"/>
  <c r="AO1538" i="1"/>
  <c r="AO1554" i="1"/>
  <c r="AO788" i="1"/>
  <c r="AO520" i="1"/>
  <c r="AO388" i="1"/>
  <c r="AO129" i="1"/>
  <c r="AO774" i="1"/>
  <c r="AO448" i="1"/>
  <c r="AO113" i="1"/>
  <c r="AO1274" i="1"/>
  <c r="AO948" i="1"/>
  <c r="AO323" i="1"/>
  <c r="AO78" i="1"/>
  <c r="AO1647" i="1"/>
  <c r="AO1623" i="1"/>
  <c r="AO1123" i="1"/>
  <c r="AO450" i="1"/>
  <c r="AO307" i="1"/>
  <c r="AO228" i="1"/>
  <c r="AO1660" i="1"/>
  <c r="AO1385" i="1"/>
  <c r="AO693" i="1"/>
  <c r="AO1362" i="1"/>
  <c r="AO1457" i="1"/>
  <c r="AO1163" i="1"/>
  <c r="AO334" i="1"/>
  <c r="AO1729" i="1"/>
  <c r="AO1200" i="1"/>
  <c r="AO701" i="1"/>
  <c r="AO662" i="1"/>
  <c r="AO102" i="1"/>
  <c r="AO1452" i="1"/>
  <c r="AO1400" i="1"/>
  <c r="AO1018" i="1"/>
  <c r="AO1445" i="1"/>
  <c r="AO1192" i="1"/>
  <c r="AO1463" i="1"/>
  <c r="AO1390" i="1"/>
  <c r="AO947" i="1"/>
  <c r="AO1199" i="1"/>
  <c r="AO1324" i="1"/>
  <c r="AO1290" i="1"/>
  <c r="AO1176" i="1"/>
  <c r="AO1396" i="1"/>
  <c r="AO1369" i="1"/>
  <c r="AO1480" i="1"/>
  <c r="AO1551" i="1"/>
  <c r="AO1395" i="1"/>
  <c r="AO826" i="1"/>
  <c r="AO1024" i="1"/>
  <c r="AO1202" i="1"/>
  <c r="AO1234" i="1"/>
  <c r="AO1110" i="1"/>
  <c r="AO1130" i="1"/>
  <c r="AO692" i="1"/>
  <c r="AO1341" i="1"/>
  <c r="AO1146" i="1"/>
  <c r="AO845" i="1"/>
  <c r="AO860" i="1"/>
  <c r="AO810" i="1"/>
  <c r="AO754" i="1"/>
  <c r="AO1161" i="1"/>
  <c r="AO1203" i="1"/>
  <c r="AO1113" i="1"/>
  <c r="AO1258" i="1"/>
  <c r="AO1082" i="1"/>
  <c r="AO1129" i="1"/>
  <c r="AO1177" i="1"/>
  <c r="AO1120" i="1"/>
  <c r="AO986" i="1"/>
  <c r="AO4" i="1"/>
  <c r="AO152" i="1"/>
  <c r="AO291" i="1"/>
  <c r="AO584" i="1"/>
  <c r="AO995" i="1"/>
  <c r="AO9" i="1"/>
  <c r="AO19" i="1"/>
  <c r="AO37" i="1"/>
  <c r="AO1111" i="1"/>
  <c r="AO134" i="1"/>
  <c r="AO35" i="1"/>
  <c r="AO43" i="1"/>
  <c r="AO111" i="1"/>
  <c r="AO92" i="1"/>
  <c r="AO124" i="1"/>
  <c r="AO77" i="1"/>
  <c r="AO106" i="1"/>
  <c r="AO151" i="1"/>
  <c r="AO118" i="1"/>
  <c r="AO146" i="1"/>
  <c r="AO180" i="1"/>
  <c r="AO515" i="1"/>
  <c r="AO182" i="1"/>
  <c r="AO162" i="1"/>
  <c r="AO239" i="1"/>
  <c r="AO143" i="1"/>
  <c r="AO84" i="1"/>
  <c r="AO410" i="1"/>
  <c r="AO221" i="1"/>
  <c r="AO1317" i="1"/>
  <c r="AO298" i="1"/>
  <c r="AO327" i="1"/>
  <c r="AO244" i="1"/>
  <c r="AO201" i="1"/>
  <c r="AO302" i="1"/>
  <c r="AO604" i="1"/>
  <c r="AO211" i="1"/>
  <c r="AO374" i="1"/>
  <c r="AO401" i="1"/>
  <c r="AO644" i="1"/>
  <c r="AO399" i="1"/>
  <c r="AO320" i="1"/>
  <c r="AO463" i="1"/>
  <c r="AO814" i="1"/>
  <c r="AO813" i="1"/>
  <c r="AO1048" i="1"/>
  <c r="AO277" i="1"/>
  <c r="AO461" i="1"/>
  <c r="AO392" i="1"/>
  <c r="AO379" i="1"/>
  <c r="AO446" i="1"/>
  <c r="AO493" i="1"/>
  <c r="AO293" i="1"/>
  <c r="AO400" i="1"/>
  <c r="AO613" i="1"/>
  <c r="AO389" i="1"/>
  <c r="AO486" i="1"/>
  <c r="AO350" i="1"/>
  <c r="AO734" i="1"/>
  <c r="AO631" i="1"/>
  <c r="AO445" i="1"/>
  <c r="AO524" i="1"/>
  <c r="AO934" i="1"/>
  <c r="AO606" i="1"/>
  <c r="AO581" i="1"/>
  <c r="AO481" i="1"/>
  <c r="AO789" i="1"/>
  <c r="AO718" i="1"/>
  <c r="AO415" i="1"/>
  <c r="AO777" i="1"/>
  <c r="AO416" i="1"/>
  <c r="AO553" i="1"/>
  <c r="AO748" i="1"/>
  <c r="AO618" i="1"/>
  <c r="AO424" i="1"/>
  <c r="AO798" i="1"/>
  <c r="AO1029" i="1"/>
  <c r="AO484" i="1"/>
  <c r="AO795" i="1"/>
  <c r="AO877" i="1"/>
  <c r="AO874" i="1"/>
  <c r="AO574" i="1"/>
  <c r="AO620" i="1"/>
  <c r="AO727" i="1"/>
  <c r="AO1350" i="1"/>
  <c r="AO858" i="1"/>
  <c r="AO736" i="1"/>
  <c r="AO1336" i="1"/>
  <c r="AO624" i="1"/>
  <c r="AO981" i="1"/>
  <c r="AO786" i="1"/>
  <c r="AO802" i="1"/>
  <c r="AO694" i="1"/>
  <c r="AO690" i="1"/>
  <c r="AO1124" i="1"/>
  <c r="AO1418" i="1"/>
  <c r="AO740" i="1"/>
  <c r="AO1281" i="1"/>
  <c r="AO883" i="1"/>
  <c r="AO809" i="1"/>
  <c r="AO1189" i="1"/>
  <c r="AO1060" i="1"/>
  <c r="AO1533" i="1"/>
  <c r="AO840" i="1"/>
  <c r="AO978" i="1"/>
  <c r="AO1068" i="1"/>
  <c r="AO1063" i="1"/>
  <c r="AO1242" i="1"/>
  <c r="AO1116" i="1"/>
  <c r="AO1030" i="1"/>
  <c r="AO716" i="1"/>
  <c r="AO1085" i="1"/>
  <c r="AO1010" i="1"/>
  <c r="AO761" i="1"/>
  <c r="AO796" i="1"/>
</calcChain>
</file>

<file path=xl/sharedStrings.xml><?xml version="1.0" encoding="utf-8"?>
<sst xmlns="http://schemas.openxmlformats.org/spreadsheetml/2006/main" count="7268" uniqueCount="5013">
  <si>
    <t>#</t>
  </si>
  <si>
    <t>Наименование</t>
  </si>
  <si>
    <t>Регистрационный номер</t>
  </si>
  <si>
    <t>ИДО</t>
  </si>
  <si>
    <t>ИФР</t>
  </si>
  <si>
    <t>ИПД</t>
  </si>
  <si>
    <t>Важная информация</t>
  </si>
  <si>
    <t>Мои списки</t>
  </si>
  <si>
    <t>2015, Активы  всего, ед. RUB</t>
  </si>
  <si>
    <t>2014, Активы  всего, ед. RUB</t>
  </si>
  <si>
    <t>2013, Активы  всего, ед. RUB</t>
  </si>
  <si>
    <t>2012, Активы  всего, ед. RUB</t>
  </si>
  <si>
    <t>2015, Валовая прибыль, ед. RUB</t>
  </si>
  <si>
    <t>2014, Валовая прибыль, ед. RUB</t>
  </si>
  <si>
    <t>2013, Валовая прибыль, ед. RUB</t>
  </si>
  <si>
    <t>2012, Валовая прибыль, ед. RUB</t>
  </si>
  <si>
    <t>2015, Выручка от продажи (за минусом НДС, акцизов ...), ед. RUB</t>
  </si>
  <si>
    <t>2014, Выручка от продажи (за минусом НДС, акцизов ...), ед. RUB</t>
  </si>
  <si>
    <t>2013, Выручка от продажи (за минусом НДС, акцизов ...), ед. RUB</t>
  </si>
  <si>
    <t>2012, Выручка от продажи (за минусом НДС, акцизов ...), ед. RUB</t>
  </si>
  <si>
    <t>2015, Нераспределенная прибыль (непокрытый убыток), ед. RUB</t>
  </si>
  <si>
    <t>2014, Нераспределенная прибыль (непокрытый убыток), ед. RUB</t>
  </si>
  <si>
    <t>2013, Нераспределенная прибыль (непокрытый убыток), ед. RUB</t>
  </si>
  <si>
    <t>2012, Нераспределенная прибыль (непокрытый убыток), ед. RUB</t>
  </si>
  <si>
    <t>2015, Прибыль (убыток) от обычной деятельности, ед. RUB</t>
  </si>
  <si>
    <t>2014, Прибыль (убыток) от обычной деятельности, ед. RUB</t>
  </si>
  <si>
    <t>2013, Прибыль (убыток) от обычной деятельности, ед. RUB</t>
  </si>
  <si>
    <t>2012, Прибыль (убыток) от обычной деятельности, ед. RUB</t>
  </si>
  <si>
    <t>2015, Чистая прибыль (убыток), ед. RUB</t>
  </si>
  <si>
    <t>2014, Чистая прибыль (убыток), ед. RUB</t>
  </si>
  <si>
    <t>2013, Чистая прибыль (убыток), ед. RUB</t>
  </si>
  <si>
    <t>2012, Чистая прибыль (убыток), ед. RUB</t>
  </si>
  <si>
    <t>2015, Чистые активы, ед. RUB</t>
  </si>
  <si>
    <t>2014, Чистые активы, ед. RUB</t>
  </si>
  <si>
    <t>2013, Чистые активы, ед. RUB</t>
  </si>
  <si>
    <t>2012, Чистые активы, ед. RUB</t>
  </si>
  <si>
    <t>1 ПФБ, ОАО</t>
  </si>
  <si>
    <t>1097746585188</t>
  </si>
  <si>
    <t>Находится в стадии ликвидации от 28/01/2013, Сообщения о принятии решения о ликвидации от 07/11/2012</t>
  </si>
  <si>
    <t>"1580", "FAO", "Деревья владения"</t>
  </si>
  <si>
    <t>10 АРСЕНАЛ ВМФ, ОАО</t>
  </si>
  <si>
    <t>1102450001246</t>
  </si>
  <si>
    <t>Находится в стадии ликвидации от 16/12/2015, Решение о признании должника банкротом и открытии конкурсного производства от 05/12/2015, Сообщения о принятии решения о ликвидации от 26/12/2012</t>
  </si>
  <si>
    <t>10 СРЗ, АО</t>
  </si>
  <si>
    <t>1105110000270</t>
  </si>
  <si>
    <t>101 ЦАРЗ, ОАО</t>
  </si>
  <si>
    <t>1097746409716</t>
  </si>
  <si>
    <t>Определение о введении наблюдения от 22/03/2011</t>
  </si>
  <si>
    <t>1015 ЗРВТИ, АО</t>
  </si>
  <si>
    <t>1096646000296</t>
  </si>
  <si>
    <t>1019 ВРЗ, АО</t>
  </si>
  <si>
    <t>1090327005889</t>
  </si>
  <si>
    <t>1025 УНР, АО</t>
  </si>
  <si>
    <t>1097847119050</t>
  </si>
  <si>
    <t>103 АРСЕНАЛ, АО</t>
  </si>
  <si>
    <t>1091328002358</t>
  </si>
  <si>
    <t>103 БТРЗ, АО</t>
  </si>
  <si>
    <t>1097524000640</t>
  </si>
  <si>
    <t>106 ЭОМЗ, АО</t>
  </si>
  <si>
    <t>1107746882803</t>
  </si>
  <si>
    <t>107 ВКФ, ОАО</t>
  </si>
  <si>
    <t>1096450004639</t>
  </si>
  <si>
    <t>Находится в процессе реорганизации в форме присоединения к другому ЮЛ от 10/10/2016, Сообщения о принятии решения о реорганизации от 19/10/2016</t>
  </si>
  <si>
    <t>11 ВКЧ, ОАО</t>
  </si>
  <si>
    <t>1096165002449</t>
  </si>
  <si>
    <t>11 ВОЕНПРОЕКТ, ОАО</t>
  </si>
  <si>
    <t>1069672013135</t>
  </si>
  <si>
    <t>Прекратило деятельность при присоединении от 26/03/2015, Сообщения о принятии решения о реорганизации от 01/10/2014</t>
  </si>
  <si>
    <t>"FAO"</t>
  </si>
  <si>
    <t>114 РЕМОНТНЫЙ ЗАВОД, ОАО</t>
  </si>
  <si>
    <t>1095461000766</t>
  </si>
  <si>
    <t>Находится в стадии ликвидации от 22/10/2012, Определение о введении наблюдения от 20/10/2016, Сообщение должника о намерении обратиться в суд с заявлением о банкротстве от 26/10/2016</t>
  </si>
  <si>
    <t>116 АРСЕНАЛ, АО</t>
  </si>
  <si>
    <t>1091218000719</t>
  </si>
  <si>
    <t>12 АРЗ, АО</t>
  </si>
  <si>
    <t>1072724006849</t>
  </si>
  <si>
    <t>Определение о введении наблюдения от 20/02/2016</t>
  </si>
  <si>
    <t>12 ВОЕНПРОЕКТ, ОАО</t>
  </si>
  <si>
    <t>1035402519140</t>
  </si>
  <si>
    <t>Прекратило деятельность при присоединении от 10/02/2015, Сообщения о принятии решения о реорганизации от 01/10/2014</t>
  </si>
  <si>
    <t>12 ЦТ, ОАО</t>
  </si>
  <si>
    <t>1097746296966</t>
  </si>
  <si>
    <t>121 АРЗ, АО</t>
  </si>
  <si>
    <t>1075032007544</t>
  </si>
  <si>
    <t>"лукойл 1", "FAO", "Деревья владения", "1580"</t>
  </si>
  <si>
    <t>123 АРЗ, АО</t>
  </si>
  <si>
    <t>1065332010809</t>
  </si>
  <si>
    <t>1253 ЦРБ РЛВ, АО</t>
  </si>
  <si>
    <t>1096313000651</t>
  </si>
  <si>
    <t>132 ЦАРЗ, ОАО</t>
  </si>
  <si>
    <t>1097602002618</t>
  </si>
  <si>
    <t>Находится в стадии ликвидации от 17/10/2012, Решение о признании должника банкротом и открытии конкурсного производства от 23/09/2015, Сообщения о принятии решения о ликвидации от 14/11/2012</t>
  </si>
  <si>
    <t>136 ЦБПР, ОАО</t>
  </si>
  <si>
    <t>1091838000935</t>
  </si>
  <si>
    <t>144 БТРЗ, АО</t>
  </si>
  <si>
    <t>1096674009332</t>
  </si>
  <si>
    <t>1470 УМТО, АО</t>
  </si>
  <si>
    <t>1097746380820</t>
  </si>
  <si>
    <t>Сообщения о принятии решения о реорганизации от 10/09/2014</t>
  </si>
  <si>
    <t>15 АРСЕНАЛ ВМФ, АО</t>
  </si>
  <si>
    <t>1104720002705</t>
  </si>
  <si>
    <t>15 ЦАРЗ, АО</t>
  </si>
  <si>
    <t>1095473005891</t>
  </si>
  <si>
    <t>150 АРЗ, АО</t>
  </si>
  <si>
    <t>1093925016767</t>
  </si>
  <si>
    <t>152 УНР, ОАО</t>
  </si>
  <si>
    <t>1097746376804</t>
  </si>
  <si>
    <t>Прекратило деятельность при присоединении от 29/04/2014, Сообщения о принятии решения о реорганизации от 12/03/2014</t>
  </si>
  <si>
    <t>163 БТРЗ, АО</t>
  </si>
  <si>
    <t>1092340000356</t>
  </si>
  <si>
    <t>170 ОКТБ, ОАО</t>
  </si>
  <si>
    <t>1097847148156</t>
  </si>
  <si>
    <t>Сообщения о принятии решения о ликвидации от 12/09/2012</t>
  </si>
  <si>
    <t>170 РЗ СОП, ОАО</t>
  </si>
  <si>
    <t>1095262004771</t>
  </si>
  <si>
    <t>171 ОКТБ, АО</t>
  </si>
  <si>
    <t>1095190006328</t>
  </si>
  <si>
    <t>172 ЦАРЗ, АО</t>
  </si>
  <si>
    <t>1093668028112</t>
  </si>
  <si>
    <t>175 ДОК, ОАО</t>
  </si>
  <si>
    <t>1035004467300</t>
  </si>
  <si>
    <t>179 СРЗ, АО</t>
  </si>
  <si>
    <t>1082722011680</t>
  </si>
  <si>
    <t>18 АРСЕНАЛ ВМФ, АО</t>
  </si>
  <si>
    <t>1107847208952</t>
  </si>
  <si>
    <t>18 СКТБ ВМФ, АО</t>
  </si>
  <si>
    <t>1097847180650</t>
  </si>
  <si>
    <t>18 ЦАРЗ, АО</t>
  </si>
  <si>
    <t>1092723011853</t>
  </si>
  <si>
    <t>19 ЦАРЗ, АО</t>
  </si>
  <si>
    <t>1092804000310</t>
  </si>
  <si>
    <t>192 ЦЗЖТ, АО</t>
  </si>
  <si>
    <t>1093254005899</t>
  </si>
  <si>
    <t>195 РЗ РАВ, АО</t>
  </si>
  <si>
    <t>1095110000292</t>
  </si>
  <si>
    <t>2-ОЙ АРХАНГЕЛЬСКИЙ ОАО, АО</t>
  </si>
  <si>
    <t>1042900016994</t>
  </si>
  <si>
    <t>20 АРЗ, ОАО</t>
  </si>
  <si>
    <t>1079847022496</t>
  </si>
  <si>
    <t>20 ЦПИ, ОАО</t>
  </si>
  <si>
    <t>1037717021143</t>
  </si>
  <si>
    <t>2048 ЦИБ, АО</t>
  </si>
  <si>
    <t>1096829003215</t>
  </si>
  <si>
    <t>206 БТРЗ, ОАО</t>
  </si>
  <si>
    <t>1092511002650</t>
  </si>
  <si>
    <t>215 УСМР, ОАО</t>
  </si>
  <si>
    <t>1025000508246</t>
  </si>
  <si>
    <t>218 АРЗ, АО</t>
  </si>
  <si>
    <t>1074705000072</t>
  </si>
  <si>
    <t>22 БТРЗ, АО</t>
  </si>
  <si>
    <t>1095031003561</t>
  </si>
  <si>
    <t>Определение о введении внешнего управления от 23/04/2016</t>
  </si>
  <si>
    <t>224 ЛО, ОАО</t>
  </si>
  <si>
    <t>1097746281160</t>
  </si>
  <si>
    <t>23 МОЗ, АО</t>
  </si>
  <si>
    <t>1026102571703</t>
  </si>
  <si>
    <t>Находится в стадии ликвидации от 04/02/2016, Решение о признании должника банкротом и открытии конкурсного производства от 07/12/2015</t>
  </si>
  <si>
    <t>234 СУ, ОАО</t>
  </si>
  <si>
    <t>1095050004741</t>
  </si>
  <si>
    <t>2363 ЦБПР, ОАО</t>
  </si>
  <si>
    <t>1097609000862</t>
  </si>
  <si>
    <t>Находится в стадии ликвидации от 30/06/2015, Сообщения о принятии решения о ликвидации от 29/07/2015</t>
  </si>
  <si>
    <t>2462 ЦБПР, ОАО</t>
  </si>
  <si>
    <t>1096952009340</t>
  </si>
  <si>
    <t>2463 ЦБПР, АО</t>
  </si>
  <si>
    <t>1097746392600</t>
  </si>
  <si>
    <t>Прекратило деятельность при присоединении от 19/02/2016, Сообщения о принятии решения о реорганизации от 23/12/2015</t>
  </si>
  <si>
    <t>25 ЦАРЗ, АО</t>
  </si>
  <si>
    <t>1092511002660</t>
  </si>
  <si>
    <t>Находится в стадии ликвидации от 18/06/2015, Сообщения о принятии решения о ликвидации от 12/08/2015</t>
  </si>
  <si>
    <t>258 РЕМОНТНЫЙ ЗАВОД, АО</t>
  </si>
  <si>
    <t>1096181000596</t>
  </si>
  <si>
    <t>261 РЕМОНТНЫЙ ЗАВОД, АО</t>
  </si>
  <si>
    <t>1095321003260</t>
  </si>
  <si>
    <t>275 АРЗ, ОАО</t>
  </si>
  <si>
    <t>1072311001003</t>
  </si>
  <si>
    <t>Сообщения о принятии решения о реорганизации от 25/06/2013</t>
  </si>
  <si>
    <t>277 УНР, ОАО</t>
  </si>
  <si>
    <t>1097746265616</t>
  </si>
  <si>
    <t>3 ССУ, ОАО</t>
  </si>
  <si>
    <t>1027739181249</t>
  </si>
  <si>
    <t>30 СРЗ, АО</t>
  </si>
  <si>
    <t>1102503001083</t>
  </si>
  <si>
    <t>308 АРЗ, ОАО</t>
  </si>
  <si>
    <t>1073702031754</t>
  </si>
  <si>
    <t>31 ЗАТО, ОАО</t>
  </si>
  <si>
    <t>1066150028955</t>
  </si>
  <si>
    <t>3119 БХ И У АТ, ОАО</t>
  </si>
  <si>
    <t>1096829002643</t>
  </si>
  <si>
    <t>Находится в стадии ликвидации от 14/05/2014, Сообщение должника о намерении обратиться в суд с заявлением о банкротстве от 12/04/2016, Сообщения о принятии решения о ликвидации от 25/06/2014</t>
  </si>
  <si>
    <t>32 РЗ СОП, ОАО</t>
  </si>
  <si>
    <t>1092510000120</t>
  </si>
  <si>
    <t>322 АРЗ, ОАО</t>
  </si>
  <si>
    <t>1072511004884</t>
  </si>
  <si>
    <t>325 АРЗ, ОАО</t>
  </si>
  <si>
    <t>1066154102960</t>
  </si>
  <si>
    <t>33 СРЗ, АО</t>
  </si>
  <si>
    <t>1083925036744</t>
  </si>
  <si>
    <t>356 АРЗ, АО</t>
  </si>
  <si>
    <t>1076449000870</t>
  </si>
  <si>
    <t>360 АРЗ, АО</t>
  </si>
  <si>
    <t>1076229003124</t>
  </si>
  <si>
    <t>3821 ЗРВТИ, АО</t>
  </si>
  <si>
    <t>1094716000576</t>
  </si>
  <si>
    <t>39 АРСЕНАЛ, ОАО</t>
  </si>
  <si>
    <t>1105904003215</t>
  </si>
  <si>
    <t>41 ЦЕНТРАЛЬНЫЙ ЗАВОД, ОАО</t>
  </si>
  <si>
    <t>1095027006722</t>
  </si>
  <si>
    <t>"лукойл 1", "FAO"</t>
  </si>
  <si>
    <t>419 АРЗ, АО</t>
  </si>
  <si>
    <t>1097847146748</t>
  </si>
  <si>
    <t>43 ЦЭПК, АО</t>
  </si>
  <si>
    <t>1097746309330</t>
  </si>
  <si>
    <t>44 РЗ РТВ, АО</t>
  </si>
  <si>
    <t>1092537003789</t>
  </si>
  <si>
    <t>444 ВКФ, ОАО</t>
  </si>
  <si>
    <t>1097847170431</t>
  </si>
  <si>
    <t>46 ЦБ МТС, АО</t>
  </si>
  <si>
    <t>1095012005010</t>
  </si>
  <si>
    <t>475 ВКФ, ОАО</t>
  </si>
  <si>
    <t>1093850014213</t>
  </si>
  <si>
    <t>48 УПРАВЛЕНИЕ НАЛАДОЧНЫХ РАБОТ, АО</t>
  </si>
  <si>
    <t>1067746430916</t>
  </si>
  <si>
    <t>487 ЦАРЗ, АО</t>
  </si>
  <si>
    <t>1090250000829</t>
  </si>
  <si>
    <t>488 ВКФ, ОАО</t>
  </si>
  <si>
    <t>1092721004353</t>
  </si>
  <si>
    <t>494 УНР, ОАО</t>
  </si>
  <si>
    <t>1025005117500</t>
  </si>
  <si>
    <t>5 АРСЕНАЛ, АО</t>
  </si>
  <si>
    <t>1092131000180</t>
  </si>
  <si>
    <t>50 АРЗ, АО</t>
  </si>
  <si>
    <t>1096195001880</t>
  </si>
  <si>
    <t>50 РЗ РАВ, ОАО</t>
  </si>
  <si>
    <t>1092537001941</t>
  </si>
  <si>
    <t>Сообщения о принятии решения о ликвидации от 17/10/2012</t>
  </si>
  <si>
    <t>502 ЗРВТИ, АО</t>
  </si>
  <si>
    <t>1095031002098</t>
  </si>
  <si>
    <t>51 ЦКТИС, АО</t>
  </si>
  <si>
    <t>1097847176822</t>
  </si>
  <si>
    <t>514 АРЗ, АО</t>
  </si>
  <si>
    <t>1076914001141</t>
  </si>
  <si>
    <t>520 РЭУ, ОАО</t>
  </si>
  <si>
    <t>1045004450820</t>
  </si>
  <si>
    <t>53 АРСЕНАЛ, АО</t>
  </si>
  <si>
    <t>1105249001120</t>
  </si>
  <si>
    <t>542 ЗИВ, АО</t>
  </si>
  <si>
    <t>1095024002776</t>
  </si>
  <si>
    <t>Сообщения о принятии решения о реорганизации от 26/08/2015</t>
  </si>
  <si>
    <t>55 АРСЕНАЛ, ОАО</t>
  </si>
  <si>
    <t>1106914000049</t>
  </si>
  <si>
    <t>55 МОЗ, ОАО</t>
  </si>
  <si>
    <t>1027808913670</t>
  </si>
  <si>
    <t>Ликвидировано вследствие банкротства от 20/02/2014</t>
  </si>
  <si>
    <t>56 ИИИ, ОАО</t>
  </si>
  <si>
    <t>1045010200377</t>
  </si>
  <si>
    <t>Находится в стадии ликвидации от 30/08/2012</t>
  </si>
  <si>
    <t>560 БТРЗ, АО</t>
  </si>
  <si>
    <t>1092804000255</t>
  </si>
  <si>
    <t>57 АРЗ, АО</t>
  </si>
  <si>
    <t>1097847183543</t>
  </si>
  <si>
    <t>570 АРЗ, АО</t>
  </si>
  <si>
    <t>1072306000018</t>
  </si>
  <si>
    <t>58 ЦЗПУО, ОАО</t>
  </si>
  <si>
    <t>1097847204597</t>
  </si>
  <si>
    <t>580 УНР ВЛАДИВОСТОКСВЯЗЬСТРОЙ, ОАО</t>
  </si>
  <si>
    <t>1092536003713</t>
  </si>
  <si>
    <t>Исключен(а) из Статистического регистра хозяйствующих субъектов от 01/06/2014, Сообщения о принятии решения о реорганизации от 12/03/2014</t>
  </si>
  <si>
    <t>59 АРСЕНАЛ, ОАО</t>
  </si>
  <si>
    <t>1097746403523</t>
  </si>
  <si>
    <t>Прекратило деятельность при присоединении от 20/02/2016, Сообщения о принятии решения о реорганизации от 23/12/2015</t>
  </si>
  <si>
    <t>6 АРСЕНАЛ, АО</t>
  </si>
  <si>
    <t>1097627002428</t>
  </si>
  <si>
    <t>60 АРСЕНАЛ, АО</t>
  </si>
  <si>
    <t>1104029000294</t>
  </si>
  <si>
    <t>61 БТРЗ, АО</t>
  </si>
  <si>
    <t>1097847131678</t>
  </si>
  <si>
    <t>62 УНР, ОАО</t>
  </si>
  <si>
    <t>1095190007725</t>
  </si>
  <si>
    <t>Находится в стадии ликвидации от 24/02/2012</t>
  </si>
  <si>
    <t>63 АРСЕНАЛ, АО</t>
  </si>
  <si>
    <t>1094823014846</t>
  </si>
  <si>
    <t>680 АРЗ, ОАО</t>
  </si>
  <si>
    <t>1062804008596</t>
  </si>
  <si>
    <t>69 РЗ РАВ, АО</t>
  </si>
  <si>
    <t>1093925027734</t>
  </si>
  <si>
    <t>711 АРЗ, ОАО</t>
  </si>
  <si>
    <t>1063604012790</t>
  </si>
  <si>
    <t>712 АРЗ, АО</t>
  </si>
  <si>
    <t>1077448014555</t>
  </si>
  <si>
    <t>714 ВОЕНПРОЕКТ, ОАО</t>
  </si>
  <si>
    <t>1067746722780</t>
  </si>
  <si>
    <t>Определение о введении наблюдения от 05/12/2011, Прекратило деятельность при присоединении от 29/04/2014, Сообщения о принятии решения о реорганизации от 12/03/2014</t>
  </si>
  <si>
    <t>720 РЗ СОП, ОАО</t>
  </si>
  <si>
    <t>1096725000701</t>
  </si>
  <si>
    <t>73 УНР, ОАО</t>
  </si>
  <si>
    <t>1095110000391</t>
  </si>
  <si>
    <t>Находится в стадии ликвидации от 14/08/2012</t>
  </si>
  <si>
    <t>73 ЦЗПУО, ОАО</t>
  </si>
  <si>
    <t>1091516001411</t>
  </si>
  <si>
    <t>Находится в стадии ликвидации от 14/09/2012, Сообщения о принятии решения о ликвидации от 05/09/2012</t>
  </si>
  <si>
    <t>75 АРСЕНАЛ, АО</t>
  </si>
  <si>
    <t>1105043000622</t>
  </si>
  <si>
    <t>750 ЗАВОД ТЕХНИЧЕСКИХ СРЕДСТВ, ОАО</t>
  </si>
  <si>
    <t>1097847145461</t>
  </si>
  <si>
    <t>751 РЕМОНТНЫЙ ЗАВОД, АО</t>
  </si>
  <si>
    <t>1097609000830</t>
  </si>
  <si>
    <t>766 УПТК, ОАО</t>
  </si>
  <si>
    <t>1065024000513</t>
  </si>
  <si>
    <t>775 АРЗ, АО</t>
  </si>
  <si>
    <t>1117847624839</t>
  </si>
  <si>
    <t>78 ВОЕННЫЙ ЗАВОД, АО</t>
  </si>
  <si>
    <t>1097536004268</t>
  </si>
  <si>
    <t>78 ЦЕНТРАЛЬНАЯ ИНЖЕНЕРНАЯ БАЗА, АО</t>
  </si>
  <si>
    <t>1096325001321</t>
  </si>
  <si>
    <t>780 РЗ ТСК, АО</t>
  </si>
  <si>
    <t>1097847180639</t>
  </si>
  <si>
    <t>79 ЦИБ, АО</t>
  </si>
  <si>
    <t>1096731006404</t>
  </si>
  <si>
    <t>81 БТРЗ, АО</t>
  </si>
  <si>
    <t>1092302000922</t>
  </si>
  <si>
    <t>81 ЦИБ, АО</t>
  </si>
  <si>
    <t>1097604010437</t>
  </si>
  <si>
    <t>810 АРЗ, АО</t>
  </si>
  <si>
    <t>1077536006118</t>
  </si>
  <si>
    <t>82 СРЗ, АО</t>
  </si>
  <si>
    <t>1105110000291</t>
  </si>
  <si>
    <t>84 ЦИБ, АО</t>
  </si>
  <si>
    <t>1095262006069</t>
  </si>
  <si>
    <t>Находится в стадии ликвидации от 26/03/2016, Сообщения о принятии решения о ликвидации от 22/04/2015</t>
  </si>
  <si>
    <t>85 РЕМОНТНЫЙ ЗАВОД, АО</t>
  </si>
  <si>
    <t>1093254005305</t>
  </si>
  <si>
    <t>Решение о признании должника банкротом и открытии конкурсного производства от 18/05/2013, Сообщения о принятии решения о ликвидации от 05/09/2012</t>
  </si>
  <si>
    <t>86 ЦКБ, ОАО</t>
  </si>
  <si>
    <t>1097746264274</t>
  </si>
  <si>
    <t>Прекратило деятельность при присоединении от 22/07/2015, Сообщения о принятии решения о реорганизации от 15/07/2015</t>
  </si>
  <si>
    <t>88 ЦАРЗ, АО</t>
  </si>
  <si>
    <t>1097536005346</t>
  </si>
  <si>
    <t>9 ЦАРЗ, АО</t>
  </si>
  <si>
    <t>1096449002737</t>
  </si>
  <si>
    <t>90 ЦК МТС, ОАО</t>
  </si>
  <si>
    <t>1095032004077</t>
  </si>
  <si>
    <t>Находится в стадии ликвидации от 15/11/2012, Сообщения о принятии решения о ликвидации от 31/10/2012</t>
  </si>
  <si>
    <t>92 СРЗ, АО</t>
  </si>
  <si>
    <t>1082537005572</t>
  </si>
  <si>
    <t>94 АРЗ, АО</t>
  </si>
  <si>
    <t>1093925021508</t>
  </si>
  <si>
    <t>96 ВЗ, АО</t>
  </si>
  <si>
    <t>1097746391368</t>
  </si>
  <si>
    <t>Находится в стадии ликвидации от 21/04/2015, Сообщения о принятии решения о ликвидации от 17/08/2016</t>
  </si>
  <si>
    <t>98 АРЗ, АО</t>
  </si>
  <si>
    <t>1092538004240</t>
  </si>
  <si>
    <t>Находится в стадии ликвидации от 20/06/2016, Сообщения о принятии решения о ликвидации от 06/07/2016</t>
  </si>
  <si>
    <t>А/К ВОРОНЕЖАВИА, ОАО</t>
  </si>
  <si>
    <t>1023601581816</t>
  </si>
  <si>
    <t>Ликвидировано вследствие банкротства от 26/02/2016, Решение о признании должника банкротом и открытии конкурсного производства от 10/10/2014</t>
  </si>
  <si>
    <t>ААРЗ, АО</t>
  </si>
  <si>
    <t>1076652000435</t>
  </si>
  <si>
    <t>АБ РОССИЯ, АО</t>
  </si>
  <si>
    <t>1027800000084</t>
  </si>
  <si>
    <t>АБТ, ОАО</t>
  </si>
  <si>
    <t>1027700024054</t>
  </si>
  <si>
    <t>АВАНГАРД, АО</t>
  </si>
  <si>
    <t>1086726001614</t>
  </si>
  <si>
    <t>АВИАЗАПЧАСТЬ, АО</t>
  </si>
  <si>
    <t>1027700423409</t>
  </si>
  <si>
    <t>АВИАКОМПАНИЯ АВИАПАНХ, ОАО</t>
  </si>
  <si>
    <t>1043700122036</t>
  </si>
  <si>
    <t>Ликвидировано вследствие банкротства от 20/03/2015, Решение о признании должника банкротом и открытии конкурсного производства от 24/04/2014</t>
  </si>
  <si>
    <t>АВИАКОР -ХОЛДИНГ, ОАО</t>
  </si>
  <si>
    <t>1036302940827</t>
  </si>
  <si>
    <t>Исключен из ЕГРЮЛ на основании п.2 ст.21.1 ФЗ от 08.08.2001 №129-ФЗ от 29/02/2016,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</si>
  <si>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АВИАПРИБОР-ХОЛДИНГ, АО</t>
  </si>
  <si>
    <t>1027700106268</t>
  </si>
  <si>
    <t>АВИАРЕМОНТ, АО</t>
  </si>
  <si>
    <t>1097746264252</t>
  </si>
  <si>
    <t>АВИАЦЕНТР СОКОЛ, ОАО</t>
  </si>
  <si>
    <t>1097746312256</t>
  </si>
  <si>
    <t>АВТОАГРЕГАТ, АО</t>
  </si>
  <si>
    <t>1025700514718</t>
  </si>
  <si>
    <t>АВТОДОРОГИ КАВКАЗА, АО</t>
  </si>
  <si>
    <t>1112651009305</t>
  </si>
  <si>
    <t>АВТОДОРСЕРВИС, АО</t>
  </si>
  <si>
    <t>1116192000187</t>
  </si>
  <si>
    <t>АВТОКОЛОННА 1250, ОАО</t>
  </si>
  <si>
    <t>1025501389572</t>
  </si>
  <si>
    <t>Ликвидировано от 16/04/2014, Сообщения о принятии решения о ликвидации от 07/08/2013</t>
  </si>
  <si>
    <t>АВТОКОЛОННА № 1704, ОАО</t>
  </si>
  <si>
    <t>1023902003861</t>
  </si>
  <si>
    <t>АВТОКОЛОННА № 1779, ОАО</t>
  </si>
  <si>
    <t>1034607001934</t>
  </si>
  <si>
    <t>Ликвидировано вследствие банкротства от 30/09/2015, Решение о признании должника банкротом и открытии конкурсного производства от 14/06/2012</t>
  </si>
  <si>
    <t>АВТОМАТИКА, ОАО</t>
  </si>
  <si>
    <t>1043902860132</t>
  </si>
  <si>
    <t>Исключен из ЕГРЮЛ на основании п.2 ст.21.1 ФЗ от 08.08.2001 №129-ФЗ от 20/09/2016,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</si>
  <si>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АВТОРЕМОНТНЫЕ МАСТЕРСКИЕ, ОАО</t>
  </si>
  <si>
    <t>1077453022129</t>
  </si>
  <si>
    <t>Находится в стадии ликвидации от 01/04/2014, Сообщения о принятии решения о ликвидации от 30/04/2014</t>
  </si>
  <si>
    <t>АГАТ-К, ОАО</t>
  </si>
  <si>
    <t>1107746830157</t>
  </si>
  <si>
    <t>АГГЭ, ОАО</t>
  </si>
  <si>
    <t>1022202404740</t>
  </si>
  <si>
    <t>АГЕНТСТВО ПО ИПОТЕЧНОМУ ЖИЛИЩНОМУ КРЕДИТОВАНИЮ ИЛИ АО АИЖК, АО</t>
  </si>
  <si>
    <t>1027700262270</t>
  </si>
  <si>
    <t>"Деревья владения", "FAO"</t>
  </si>
  <si>
    <t>АГРОВЕТДОН, АО</t>
  </si>
  <si>
    <t>1056150320764</t>
  </si>
  <si>
    <t>Решение о признании должника банкротом и открытии конкурсного производства от 05/05/2012</t>
  </si>
  <si>
    <t>АГРОВОДСТРОЙ, ОАО</t>
  </si>
  <si>
    <t>1034205039505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</si>
  <si>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</si>
  <si>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АГРОДРЕВПРОМ, ОАО</t>
  </si>
  <si>
    <t>1033500061759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</si>
  <si>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</si>
  <si>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АГРОПЛЕМКОМБИНАТ МИР, АО</t>
  </si>
  <si>
    <t>1065248003457</t>
  </si>
  <si>
    <t>АГРОПЛЕМКОНЕЗАВОД ПЕРЕВОЗСКИЙ, АО</t>
  </si>
  <si>
    <t>1055203501891</t>
  </si>
  <si>
    <t>Находится в стадии ликвидации от 20/10/2015, Решение о признании должника банкротом и открытии конкурсного производства от 03/10/2015</t>
  </si>
  <si>
    <t>АГРОПРЕДПРИЯТИЕ САВРАСОВСКОЕ, ОАО</t>
  </si>
  <si>
    <t>1055201501772</t>
  </si>
  <si>
    <t>Ликвидировано от 11/12/2014</t>
  </si>
  <si>
    <t>АГРОПРОМ, АО</t>
  </si>
  <si>
    <t>1097746264208</t>
  </si>
  <si>
    <t>АГРОСПЕЦМЕХМОНТАЖ, ОАО</t>
  </si>
  <si>
    <t>1025002509619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</si>
  <si>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21/12/2011</t>
  </si>
  <si>
    <t>АГРОФИРМА АСТРА, ОАО</t>
  </si>
  <si>
    <t>1043675006143</t>
  </si>
  <si>
    <t>АГЭ, АО</t>
  </si>
  <si>
    <t>1073017000704</t>
  </si>
  <si>
    <t>АДК, ООО</t>
  </si>
  <si>
    <t>1154910001828</t>
  </si>
  <si>
    <t>АДЛЕРСОРТСЕМОВОЩ, ОАО</t>
  </si>
  <si>
    <t>1062317002560</t>
  </si>
  <si>
    <t>Ликвидировано вследствие банкротства от 04/06/2015</t>
  </si>
  <si>
    <t>АДМИРАЛТЕЙСКИЕ ВЕРФИ, АО</t>
  </si>
  <si>
    <t>1089848054339</t>
  </si>
  <si>
    <t>АДС, ОАО</t>
  </si>
  <si>
    <t>1027101483122</t>
  </si>
  <si>
    <t>Ликвидировано вследствие банкротства от 30/01/2015, Решение о признании должника банкротом и открытии конкурсного производства от 04/04/2011</t>
  </si>
  <si>
    <t>АЗИАТСКО-ТИХООКЕАНСКИЙ БАНК (ПАО)</t>
  </si>
  <si>
    <t>1022800000079</t>
  </si>
  <si>
    <t>Сообщения о принятии решения о реорганизации от 31/03/2010</t>
  </si>
  <si>
    <t>АЗОВО-ЧЕРНОМОРСКАЯ РКЭС, ОАО</t>
  </si>
  <si>
    <t>1102352000497</t>
  </si>
  <si>
    <t>АЗС, ОАО</t>
  </si>
  <si>
    <t>1111514001081</t>
  </si>
  <si>
    <t>АК ТУЛАМАШЗАВОД, АО</t>
  </si>
  <si>
    <t>1027100507114</t>
  </si>
  <si>
    <t>АКИБАНК, ПАО</t>
  </si>
  <si>
    <t>1021600000839</t>
  </si>
  <si>
    <t>АКИН, АО</t>
  </si>
  <si>
    <t>1137746376074</t>
  </si>
  <si>
    <t>АКСАЙАВТОДОР, ОАО</t>
  </si>
  <si>
    <t>1106189000741</t>
  </si>
  <si>
    <t>АКХ ИМ. К.Д. ПАМФИЛОВА, ОАО</t>
  </si>
  <si>
    <t>5087746657983</t>
  </si>
  <si>
    <t>АЛАПАЕВСКОЕ АВТОТРАНСПОРТНОЕ ПРЕДПРИЯТИЕ, ОАО</t>
  </si>
  <si>
    <t>1069601001084</t>
  </si>
  <si>
    <t>Ликвидировано вследствие банкротства от 08/10/2015, Решение о признании должника банкротом и открытии конкурсного производства от 21/03/2014</t>
  </si>
  <si>
    <t>АЛМАЗ, АО</t>
  </si>
  <si>
    <t>1066166001813</t>
  </si>
  <si>
    <t>АЛМАЗНЫЙ МИР, ОАО</t>
  </si>
  <si>
    <t>1027739133344</t>
  </si>
  <si>
    <t>АЛРОСА (ПАО), АК</t>
  </si>
  <si>
    <t>1021400967092</t>
  </si>
  <si>
    <t>АЛТАЙВЕТПРЕПАРАТ, ООО</t>
  </si>
  <si>
    <t>1142225018363</t>
  </si>
  <si>
    <t>АЛТАЙСКИЙ ЗООВЕТСНАБ, ОАО</t>
  </si>
  <si>
    <t>1102225006740</t>
  </si>
  <si>
    <t>Ликвидировано вследствие банкротства от 02/02/2015, Решение о признании должника банкротом и открытии конкурсного производства от 28/01/2014</t>
  </si>
  <si>
    <t>АЛТАЙСКИЙ, ОАО</t>
  </si>
  <si>
    <t>1092201000473</t>
  </si>
  <si>
    <t>Ликвидировано вследствие банкротства от 09/11/2015, Решение о признании должника банкротом и открытии конкурсного производства от 05/06/2012</t>
  </si>
  <si>
    <t>АЛТАЙТИСИЗ, АО</t>
  </si>
  <si>
    <t>1052201864725</t>
  </si>
  <si>
    <t>АЛЬТАИР, ОАО МТУ</t>
  </si>
  <si>
    <t>1127746179780</t>
  </si>
  <si>
    <t>АМИГЭ, ОАО</t>
  </si>
  <si>
    <t>1035100184811</t>
  </si>
  <si>
    <t>АМНГР, АО</t>
  </si>
  <si>
    <t>1115190005567</t>
  </si>
  <si>
    <t>АМУР-ПОРТ, ОАО</t>
  </si>
  <si>
    <t>1022700516740</t>
  </si>
  <si>
    <t>Находится в стадии ликвидации от 07/10/2016, Решение о признании должника банкротом и открытии конкурсного производства от 08/10/2016</t>
  </si>
  <si>
    <t>АМУРГЕОЛОГИЯ, АО</t>
  </si>
  <si>
    <t>1062801080473</t>
  </si>
  <si>
    <t>АМУРГОСПЛЕМ, ОАО</t>
  </si>
  <si>
    <t>1122801002290</t>
  </si>
  <si>
    <t>Находится в стадии ликвидации от 02/11/2015</t>
  </si>
  <si>
    <t>АНАДЫРЬМОРПОРТ, ОАО</t>
  </si>
  <si>
    <t>1028700586530</t>
  </si>
  <si>
    <t>АНАПСКОЕ ЛЕСОТОПЛИВНОЕ ПРЕДПРИЯТИЕ, ОАО</t>
  </si>
  <si>
    <t>1042300005989</t>
  </si>
  <si>
    <t>АНИВСКОЕ ППЭМС, ОАО</t>
  </si>
  <si>
    <t>1036500623400</t>
  </si>
  <si>
    <t>АНТЦ, АО</t>
  </si>
  <si>
    <t>1067761030061</t>
  </si>
  <si>
    <t>АО САМ, ОАО</t>
  </si>
  <si>
    <t>1027700137739</t>
  </si>
  <si>
    <t>АОВК, АО</t>
  </si>
  <si>
    <t>1052901131216</t>
  </si>
  <si>
    <t>АОМЗ, АО</t>
  </si>
  <si>
    <t>1046140009530</t>
  </si>
  <si>
    <t>АОМЭ, АО</t>
  </si>
  <si>
    <t>1063339016333</t>
  </si>
  <si>
    <t>АП ТРАНС-АТОМ, ОАО</t>
  </si>
  <si>
    <t>1037739514823</t>
  </si>
  <si>
    <t>Исключен из ЕГРЮЛ на основании п.2 ст.21.1 ФЗ от 08.08.2001 №129-ФЗ от 03/10/2016,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</si>
  <si>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АП, ОАО</t>
  </si>
  <si>
    <t>1022700915962</t>
  </si>
  <si>
    <t>АПК КАЭС, ООО</t>
  </si>
  <si>
    <t>1154611000532</t>
  </si>
  <si>
    <t>АПРЗ, АО</t>
  </si>
  <si>
    <t>1096181000673</t>
  </si>
  <si>
    <t>АПТЕКА № 135, ОАО</t>
  </si>
  <si>
    <t>1096725001218</t>
  </si>
  <si>
    <t>АПТЕКА № 141, ОАО</t>
  </si>
  <si>
    <t>1106908000495</t>
  </si>
  <si>
    <t>Исключен(а) из Статистического регистра хозяйствующих субъектов от 01/10/2014,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</si>
  <si>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АПТЕКА № 24, ОАО</t>
  </si>
  <si>
    <t>1074703006025</t>
  </si>
  <si>
    <t>АРДАТОВСКОЕ ХЛЕБОПРИЕМНОЕ ПРЕДПРИЯТИЕ, ОАО</t>
  </si>
  <si>
    <t>1061322000970</t>
  </si>
  <si>
    <t>АРКМП, ОАО</t>
  </si>
  <si>
    <t>1051403915793</t>
  </si>
  <si>
    <t>Ликвидировано вследствие банкротства от 16/10/2015</t>
  </si>
  <si>
    <t>АРКТИККОМ, АО</t>
  </si>
  <si>
    <t>1025100837321</t>
  </si>
  <si>
    <t>АРКТИКШЕЛЬФНЕФТЕГАЗ, ЗАО</t>
  </si>
  <si>
    <t>1025100833427</t>
  </si>
  <si>
    <t>АРМАВИРСКИЙ ГОРТОП, ОАО</t>
  </si>
  <si>
    <t>1042300676901</t>
  </si>
  <si>
    <t>Исключен из ЕГРЮЛ на основании п.2 ст.21.1 ФЗ от 08.08.2001 №129-ФЗ от 25/05/2016,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</si>
  <si>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АРХАРИНСКОЕ ДУ, АО</t>
  </si>
  <si>
    <t>1102813000531</t>
  </si>
  <si>
    <t>АРХМОРТОРГПОРТ , ОАО АРХАНГЕЛЬСКИЙ МОРСКОЙ ТОРГОВЫЙ ПОРТ ИЛИ ОАО АМТП, ОАО</t>
  </si>
  <si>
    <t>1022900515516</t>
  </si>
  <si>
    <t>АРХРЕЧПОРТ, АО</t>
  </si>
  <si>
    <t>1022900514680</t>
  </si>
  <si>
    <t>АССИГНАЦИЯ ООО, НКО</t>
  </si>
  <si>
    <t>1022600000037</t>
  </si>
  <si>
    <t>Находится в стадии ликвидации от 05/06/2015</t>
  </si>
  <si>
    <t>АССОЦИАЦИЯ ЛЕССТРОЙ, ОАО</t>
  </si>
  <si>
    <t>1027700106884</t>
  </si>
  <si>
    <t>Исключен из ЕГРЮЛ на основании п.2 ст.21.1 ФЗ от 08.08.2001 №129-ФЗ от 16/11/2015,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29/07/2015</t>
  </si>
  <si>
    <t>АСТР, ОАО ЛМЦ</t>
  </si>
  <si>
    <t>1057731009027</t>
  </si>
  <si>
    <t>Исключен из ЕГРЮЛ на основании п.2 ст.21.1 ФЗ от 08.08.2001 №129-ФЗ от 08/02/2016,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</si>
  <si>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АСТРАПРЕСС, ОАО</t>
  </si>
  <si>
    <t>1103017002868</t>
  </si>
  <si>
    <t>АСТРАХАНСКИЙ ПОРТ, ПАО</t>
  </si>
  <si>
    <t>1023000819841</t>
  </si>
  <si>
    <t>АСТРАХАНЬПЛЕМЦЕНТР, ОАО</t>
  </si>
  <si>
    <t>1113023001740</t>
  </si>
  <si>
    <t>Находится в стадии ликвидации от 30/06/2015, Решение о признании должника банкротом и открытии конкурсного производства от 29/12/2014</t>
  </si>
  <si>
    <t>АТОММЕД, ОАО</t>
  </si>
  <si>
    <t>1027739278555</t>
  </si>
  <si>
    <t>АТОМСПЕЦТРАНС, АО</t>
  </si>
  <si>
    <t>1087746009218</t>
  </si>
  <si>
    <t>АТОМЭНЕРГОПРОМ, АО</t>
  </si>
  <si>
    <t>1077758081664</t>
  </si>
  <si>
    <t>Возбуждение в отношении эмитента и (или) его дочерних и зависимых обществ процедуры банкротства от 28/12/2010</t>
  </si>
  <si>
    <t>АТСП, ОАО</t>
  </si>
  <si>
    <t>1022500528698</t>
  </si>
  <si>
    <t>Исключен из ЕГРЮЛ на основании п.2 ст.21.1 ФЗ от 08.08.2001 №129-ФЗ от 19/09/2014,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21/05/2014</t>
  </si>
  <si>
    <t>АТЯШЕВСКОЕ ХЛЕБОПРИЕМНОЕ ПРЕДПРИЯТИЕ, ОАО</t>
  </si>
  <si>
    <t>1061322024939</t>
  </si>
  <si>
    <t>АЧИНСКЗООВЕТСНАБ, АО</t>
  </si>
  <si>
    <t>1052443031233</t>
  </si>
  <si>
    <t>АЧКАСОВО, ОАО</t>
  </si>
  <si>
    <t>1065005003458</t>
  </si>
  <si>
    <t>Находится в стадии ликвидации от 08/10/2012</t>
  </si>
  <si>
    <t>АШСУ, ОАО</t>
  </si>
  <si>
    <t>1028700517768</t>
  </si>
  <si>
    <t>Ликвидировано от 29/06/2015, Сообщения о принятии решения о ликвидации от 01/04/2015</t>
  </si>
  <si>
    <t>АЭРОГЕОДЕЗИЯ СЕВЕРО-ВОСТОКА, АО</t>
  </si>
  <si>
    <t>1124910016648</t>
  </si>
  <si>
    <t>АЭРОГЕОДЕЗИЯ, АО</t>
  </si>
  <si>
    <t>1127847436386</t>
  </si>
  <si>
    <t>АЭРОПОРТ АНАПА, ОАО</t>
  </si>
  <si>
    <t>1022300510363</t>
  </si>
  <si>
    <t>АЭРОПОРТ АРХАНГЕЛЬСК, АО</t>
  </si>
  <si>
    <t>1022900525075</t>
  </si>
  <si>
    <t>АЭРОПОРТ ВНУКОВО, АО</t>
  </si>
  <si>
    <t>1027739012421</t>
  </si>
  <si>
    <t>АЭРОПОРТ ЛЕШУКОНСКОЕ, АО</t>
  </si>
  <si>
    <t>1052930015357</t>
  </si>
  <si>
    <t>АЭРОПОРТ МАГАДАН, ОАО</t>
  </si>
  <si>
    <t>1124910019167</t>
  </si>
  <si>
    <t>АЭРОПОРТ МАМА, ОАО</t>
  </si>
  <si>
    <t>1043802648900</t>
  </si>
  <si>
    <t>Ликвидировано вследствие банкротства от 21/05/2014</t>
  </si>
  <si>
    <t>АЭРОПОРТ МУРМАНСК, ОАО</t>
  </si>
  <si>
    <t>1025100586510</t>
  </si>
  <si>
    <t>АЭРОПОРТ ЭЛИСТА, АО</t>
  </si>
  <si>
    <t>1050866798190</t>
  </si>
  <si>
    <t>Определение о введении наблюдения от 21/02/2013</t>
  </si>
  <si>
    <t>АЭРОФЛОТ, ПАО</t>
  </si>
  <si>
    <t>1027700092661</t>
  </si>
  <si>
    <t>АЯТСКОЕ ТОРФОПРЕДПРИЯТИЕ, ОАО</t>
  </si>
  <si>
    <t>1086621000432</t>
  </si>
  <si>
    <t>БАГРАТИОНОВСКИЙ РАЙАВТОДОР, ОАО</t>
  </si>
  <si>
    <t>1093925016811</t>
  </si>
  <si>
    <t>Находится в стадии ликвидации от 28/04/2015, Решение о признании должника банкротом и открытии конкурсного производства от 04/04/2015</t>
  </si>
  <si>
    <t>БАЗА МТО ТРАНССТРОЙ, ОАО</t>
  </si>
  <si>
    <t>1077603004490</t>
  </si>
  <si>
    <t>Ликвидировано вследствие банкротства от 09/04/2015, Решение о признании должника банкротом и открытии конкурсного производства от 11/04/2012</t>
  </si>
  <si>
    <t>БАЗАЛЬТ, ОАО</t>
  </si>
  <si>
    <t>1087154029709</t>
  </si>
  <si>
    <t>БАЛАНС, АО</t>
  </si>
  <si>
    <t>1074205026741</t>
  </si>
  <si>
    <t>Определение о введении внешнего управления от 07/05/2016</t>
  </si>
  <si>
    <t>БАЛАШОВАВТОТРАНС, ОАО</t>
  </si>
  <si>
    <t>1026401582140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</si>
  <si>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</si>
  <si>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БАЛТ АГП, АО</t>
  </si>
  <si>
    <t>1123926059817</t>
  </si>
  <si>
    <t>БАЛТИЙСКИЙ ЗАВОД, ОАО</t>
  </si>
  <si>
    <t>1027800509000</t>
  </si>
  <si>
    <t>БАНК АВБ, АО</t>
  </si>
  <si>
    <t>1026300002200</t>
  </si>
  <si>
    <t>БАНК ВТБ (ПАО)</t>
  </si>
  <si>
    <t>1027739609391</t>
  </si>
  <si>
    <t>Сообщения о принятии решения о реорганизации от 13/04/2016</t>
  </si>
  <si>
    <t>БАНК ИПБ (АО)</t>
  </si>
  <si>
    <t>1027739065375</t>
  </si>
  <si>
    <t>БАНК УРАЛСИБ, ПАО</t>
  </si>
  <si>
    <t>1020280000190</t>
  </si>
  <si>
    <t>Направление эмитентом заявления о внесении в ЕГРЮЛ записи о реорганизации и/или ликвидации от 09/08/2012</t>
  </si>
  <si>
    <t>БАРНАУЛТРАНСМАШ, АО</t>
  </si>
  <si>
    <t>1022201509395</t>
  </si>
  <si>
    <t>БАРНАУЛЬСКАЯ ТЭЦ-3, АО</t>
  </si>
  <si>
    <t>1122224002306</t>
  </si>
  <si>
    <t>БАРНАУЛЬСКИЙ РАДИОЗАВОД, АО</t>
  </si>
  <si>
    <t>1022200902690</t>
  </si>
  <si>
    <t>БАРНАУЛЬСКОЕ, ОАО ПЛЕМПРЕДПРИЯТИЕ</t>
  </si>
  <si>
    <t>1042202274828</t>
  </si>
  <si>
    <t>БАТАЙСКОЕ, ОАО</t>
  </si>
  <si>
    <t>1096181000497</t>
  </si>
  <si>
    <t>Определение о введении наблюдения от 20/08/2016</t>
  </si>
  <si>
    <t>БАШИНВЕСТДОМ, ЗАО</t>
  </si>
  <si>
    <t>1030203906336</t>
  </si>
  <si>
    <t>БАШКИРСКОЕ ПО ПЛЕМЕННОЙ РАБОТЕ, ОАО</t>
  </si>
  <si>
    <t>1060245000309</t>
  </si>
  <si>
    <t>БАШСОРТСЕМОВОЩ, АО</t>
  </si>
  <si>
    <t>1060277056080</t>
  </si>
  <si>
    <t>БГГП, ОАО</t>
  </si>
  <si>
    <t>1047900053080</t>
  </si>
  <si>
    <t>БГЭ, ОАО</t>
  </si>
  <si>
    <t>1076639000415</t>
  </si>
  <si>
    <t>Находится в стадии ликвидации от 28/11/2012</t>
  </si>
  <si>
    <t>БЕЖЕЦКАЯ ЛЬНОСЕМСТАНЦИЯ, ОАО</t>
  </si>
  <si>
    <t>1076906000137</t>
  </si>
  <si>
    <t>Находится в стадии ликвидации от 07/03/2014, Решение о признании должника банкротом и открытии конкурсного производства от 20/06/2015</t>
  </si>
  <si>
    <t>БЕЖЕЦКЗООВЕТСНАБ, ОАО</t>
  </si>
  <si>
    <t>1096906000113</t>
  </si>
  <si>
    <t>БЕЛОКАЛИТВИНСКОЕ ПАССАЖИРСКОЕ АВТОТРАНСПОРТНОЕ ПРЕДПРИЯТИЕ, ОАО</t>
  </si>
  <si>
    <t>1056142028447</t>
  </si>
  <si>
    <t>Ликвидировано вследствие банкротства от 20/08/2015, Решение о признании должника банкротом и открытии конкурсного производства от 03/04/2012</t>
  </si>
  <si>
    <t>БЕЛОЯРСКИЙ МОЛОЧНЫЙ ЗАВОД, ОАО</t>
  </si>
  <si>
    <t>1028601521651</t>
  </si>
  <si>
    <t>Ликвидировано вследствие банкротства от 23/05/2015</t>
  </si>
  <si>
    <t>БЕССЕРГЕНЕВСКИЙ РЫБОРАЗВОДНЫЙ ЗАВОД, ОАО</t>
  </si>
  <si>
    <t>1046125001944</t>
  </si>
  <si>
    <t>Ликвидировано вследствие банкротства от 10/09/2015</t>
  </si>
  <si>
    <t>БЗТХИ, ОАО</t>
  </si>
  <si>
    <t>1027102671310</t>
  </si>
  <si>
    <t>Ликвидировано вследствие банкротства от 29/12/2015</t>
  </si>
  <si>
    <t>БИОМАШПРИБОР, АО</t>
  </si>
  <si>
    <t>1021200752022</t>
  </si>
  <si>
    <t>БИОПРЕПАРАТ, ОАО</t>
  </si>
  <si>
    <t>1027739033740</t>
  </si>
  <si>
    <t>БИОПРЕПАРАТ-ЦЕНТР, ОАО</t>
  </si>
  <si>
    <t>1027739023443</t>
  </si>
  <si>
    <t>БИОХИММАШ, ОАО</t>
  </si>
  <si>
    <t>1027700136958</t>
  </si>
  <si>
    <t>БМЗ, ОАО</t>
  </si>
  <si>
    <t>1025201451330</t>
  </si>
  <si>
    <t>Находится в стадии ликвидации от 10/06/2014</t>
  </si>
  <si>
    <t>БОГОРОДИЦКАЯ СЕМЕНОВОДЧЕСКАЯ СТАНЦИЯ, ОАО</t>
  </si>
  <si>
    <t>1067150008419</t>
  </si>
  <si>
    <t>Исключен из ЕГРЮЛ на основании п.2 ст.21.1 ФЗ от 08.08.2001 №129-ФЗ от 30/11/2015,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12/08/2015</t>
  </si>
  <si>
    <t>БОГОТОЛЬСКИЙ ГОРТОПСБЫТ, ОАО</t>
  </si>
  <si>
    <t>1022401224383</t>
  </si>
  <si>
    <t>Находится в процессе реорганизации в форме преобразования от 14/10/2016</t>
  </si>
  <si>
    <t>БОЛЬШЕСОЛДАТСКИЙ РАЙТОПСБЫТ</t>
  </si>
  <si>
    <t>Исключен(а) из Статистического регистра хозяйствующих субъектов от 01/08/2007</t>
  </si>
  <si>
    <t>БОРИСОГЛЕБСКИЙ КРАХМАЛ, АО</t>
  </si>
  <si>
    <t>1097609000455</t>
  </si>
  <si>
    <t>Находится в стадии ликвидации от 26/11/2015</t>
  </si>
  <si>
    <t>БОРОДИНСКИЙ, ОАО ПЛЕМЗАВОД</t>
  </si>
  <si>
    <t>1071903000091</t>
  </si>
  <si>
    <t>Находится в стадии ликвидации от 27/05/2013, Решение о признании должника банкротом и открытии конкурсного производства от 08/05/2013</t>
  </si>
  <si>
    <t>БПО ПРОГРЕСС, АО</t>
  </si>
  <si>
    <t>1120280004888</t>
  </si>
  <si>
    <t>БПОТ, ООО</t>
  </si>
  <si>
    <t>1157901000311</t>
  </si>
  <si>
    <t>БРЕДЫАГРОПРОМСНАБ, ОАО</t>
  </si>
  <si>
    <t>1067407010516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</si>
  <si>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</si>
  <si>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БРХ, АО</t>
  </si>
  <si>
    <t>1050203904926</t>
  </si>
  <si>
    <t>БРЭ, ОАО</t>
  </si>
  <si>
    <t>1067746073955</t>
  </si>
  <si>
    <t>БРЯНСКГИПРОВОДХОЗ, АО</t>
  </si>
  <si>
    <t>1053244000809</t>
  </si>
  <si>
    <t>БРЯНСКОЕ ДРСУ №1, ПАО</t>
  </si>
  <si>
    <t>1103254013477</t>
  </si>
  <si>
    <t>БРЯНСКОЕ ПО ПЛЕМЕННОЙ РАБОТЕ, ООО</t>
  </si>
  <si>
    <t>1153256000545</t>
  </si>
  <si>
    <t>БТОФ, ОАО</t>
  </si>
  <si>
    <t>1055194048084</t>
  </si>
  <si>
    <t>БТП, АО</t>
  </si>
  <si>
    <t>1069639011276</t>
  </si>
  <si>
    <t>БУЙСКАЯ МЕЖРАЙОННАЯ ЛЬНОСЕМЕНОВОДЧЕСКАЯ СТАНЦИЯ, ОАО</t>
  </si>
  <si>
    <t>1064432010906</t>
  </si>
  <si>
    <t>Ликвидировано вследствие банкротства от 25/12/2015, Постановление об отмене или изменении актов арбитражного суда от 17/02/2014</t>
  </si>
  <si>
    <t>БУРЛИНСКИЙ РЫБХОЗ, ОАО</t>
  </si>
  <si>
    <t>1032200910785</t>
  </si>
  <si>
    <t>Находится в стадии ликвидации от 13/08/2015, Определение о введении внешнего управления от 27/08/2016</t>
  </si>
  <si>
    <t>БУРНОЕ, ОАО</t>
  </si>
  <si>
    <t>1096449001439</t>
  </si>
  <si>
    <t>Находится в стадии ликвидации от 30/03/2016, Решение о признании должника банкротом и открытии конкурсного производства от 19/03/2016</t>
  </si>
  <si>
    <t>БУРОВАЯ ТЕХНИКА, ОАО НПО</t>
  </si>
  <si>
    <t>1027700387351</t>
  </si>
  <si>
    <t>БУРЯТГЕОЦЕНТР, АО</t>
  </si>
  <si>
    <t>1120327018041</t>
  </si>
  <si>
    <t>БУРЯТЭНЕРГОСБЫТ, ОАО</t>
  </si>
  <si>
    <t>1050303068529</t>
  </si>
  <si>
    <t>Находится в стадии ликвидации от 09/04/2014</t>
  </si>
  <si>
    <t>БУТЯКОВЕЦ, АО</t>
  </si>
  <si>
    <t>1021200557289</t>
  </si>
  <si>
    <t>БФА, ОАО</t>
  </si>
  <si>
    <t>1027739127415</t>
  </si>
  <si>
    <t>БЦБК, ОАО</t>
  </si>
  <si>
    <t>1023802718752</t>
  </si>
  <si>
    <t>Возбуждение в отношении эмитента и (или) его дочерних и зависимых обществ процедуры банкротства от 20/01/2011, Находится в стадии ликвидации от 07/05/2014</t>
  </si>
  <si>
    <t>БЭМЗ, АО</t>
  </si>
  <si>
    <t>1113256022824</t>
  </si>
  <si>
    <t>БЭМЗ, ОАО</t>
  </si>
  <si>
    <t>1027102671353</t>
  </si>
  <si>
    <t>Находится в стадии ликвидации от 24/08/2016, Сообщения о принятии решения о ликвидации от 21/09/2016</t>
  </si>
  <si>
    <t>ВАГП, АО</t>
  </si>
  <si>
    <t>1125262013073</t>
  </si>
  <si>
    <t>ВАРГАШИНСКИЙ ЗАВОД ППСО, АО</t>
  </si>
  <si>
    <t>1044533001413</t>
  </si>
  <si>
    <t>ВГДЗ, ПАО</t>
  </si>
  <si>
    <t>1021202249518</t>
  </si>
  <si>
    <t>ВЕАГП, АО</t>
  </si>
  <si>
    <t>1122455000898</t>
  </si>
  <si>
    <t>ВЕЛИЖСКАЯ ТИПОГРАФИЯ, ОАО</t>
  </si>
  <si>
    <t>1056745997747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</si>
  <si>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</si>
  <si>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ВЕЛИКОЛУКСКОЕ ДЭП, ОАО</t>
  </si>
  <si>
    <t>1116025002609</t>
  </si>
  <si>
    <t>Находится в стадии ликвидации от 12/07/2016, Решение о признании должника банкротом и открытии конкурсного производства от 25/06/2016</t>
  </si>
  <si>
    <t>ВЕРЕЩАГИНСКИЙ ПРМЗ РЕМПУТЬМАШ, ОАО</t>
  </si>
  <si>
    <t>1055906693996</t>
  </si>
  <si>
    <t>ВЕРХНЕУФАЛЕЙСКАЯ ТИПОГРАФИЯ, ОАО</t>
  </si>
  <si>
    <t>1067402000555</t>
  </si>
  <si>
    <t>Находится в стадии ликвидации от 11/08/2014, Сообщения о принятии решения о ликвидации от 20/08/2014</t>
  </si>
  <si>
    <t>ВЗРТО, ОАО</t>
  </si>
  <si>
    <t>1063443054168</t>
  </si>
  <si>
    <t>ВЗРЫВОБЕЗОПАСНОСТЬ, АО</t>
  </si>
  <si>
    <t>5077746680369</t>
  </si>
  <si>
    <t>ВИЧУГСКАЯ ГОРОДСКАЯ ЭЛЕКТРОСЕТЬ, ОАО</t>
  </si>
  <si>
    <t>1043700000596</t>
  </si>
  <si>
    <t>ВКТИМОНТАЖСТРОЙМЕХАНИЗАЦИЯ, ОАО</t>
  </si>
  <si>
    <t>5077746846568</t>
  </si>
  <si>
    <t>Исключен из ЕГРЮЛ на основании п.2 ст.21.1 ФЗ от 08.08.2001 №129-ФЗ от 11/04/2016,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</si>
  <si>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ВЛАДИВОСТОКСКАЯ ФАРМАЦЕВТИЧЕСКАЯ ФАБРИКА, ОАО</t>
  </si>
  <si>
    <t>1022501285256</t>
  </si>
  <si>
    <t>ВЛАДИКАВКАЗСКИЙ КОМБИНАТ БЫТОВОГО ОБСЛУЖИВАНИЯ, ОАО</t>
  </si>
  <si>
    <t>1051500414327</t>
  </si>
  <si>
    <t>Находится в стадии ликвидации от 13/04/2015,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</si>
  <si>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ВЛАДИМИРСКИЙ ЗАВОД ЭЛЕКТРОПРИБОР, ОАО</t>
  </si>
  <si>
    <t>1023301460269</t>
  </si>
  <si>
    <t>ВЛАДИМИРСКИЙ УЧЕБНЫЙ ЦЕНТР, ОАО</t>
  </si>
  <si>
    <t>1053301578802</t>
  </si>
  <si>
    <t>Ликвидировано вследствие банкротства от 03/03/2015, Решение о признании должника банкротом и открытии конкурсного производства от 18/12/2013</t>
  </si>
  <si>
    <t>ВЛАДИМИРТОРФ, ОАО</t>
  </si>
  <si>
    <t>1023301459037</t>
  </si>
  <si>
    <t>Находится в стадии ликвидации от 25/12/2015</t>
  </si>
  <si>
    <t>ВМЗ, АО</t>
  </si>
  <si>
    <t>1027700248476</t>
  </si>
  <si>
    <t>1106441000951</t>
  </si>
  <si>
    <t>ВМП АВИТЕК, АО</t>
  </si>
  <si>
    <t>1024301320977</t>
  </si>
  <si>
    <t>ВМСУ ТОФ, ОАО</t>
  </si>
  <si>
    <t>1092540005030</t>
  </si>
  <si>
    <t>Прекратило деятельность при присоединении от 22/01/2016, Сообщения о принятии решения о реорганизации от 12/03/2014</t>
  </si>
  <si>
    <t>ВНГ, АО</t>
  </si>
  <si>
    <t>1023404244599</t>
  </si>
  <si>
    <t>ВНИГИК ГНЦ РФ ВНИИ ГЕОСИСТЕМ МПР РФ, ОАО</t>
  </si>
  <si>
    <t>1076952002027</t>
  </si>
  <si>
    <t>Исключен из ЕГРЮЛ на основании п.2 ст.21.1 ФЗ от 08.08.2001 №129-ФЗ от 09/03/2016,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18/11/2015</t>
  </si>
  <si>
    <t>ВНИИ ВЕГА, АО</t>
  </si>
  <si>
    <t>1053600451013</t>
  </si>
  <si>
    <t>ВНИИ ГРАДИЕНТ, АО</t>
  </si>
  <si>
    <t>1116195013934</t>
  </si>
  <si>
    <t>ВНИИ НП, ОАО</t>
  </si>
  <si>
    <t>1037739270788</t>
  </si>
  <si>
    <t>ВНИИ СИГНАЛ, АО</t>
  </si>
  <si>
    <t>1103332000232</t>
  </si>
  <si>
    <t>ВНИИ ЭТАЛОН, АО</t>
  </si>
  <si>
    <t>1057747872093</t>
  </si>
  <si>
    <t>ВНИИГЕОФИЗИКА, АО</t>
  </si>
  <si>
    <t>5137746162945</t>
  </si>
  <si>
    <t>ВНИИЗАРУБЕЖГЕОЛОГИЯ , ОАО ВЗГ, ОАО</t>
  </si>
  <si>
    <t>1027739016436</t>
  </si>
  <si>
    <t>ВНИИЛТЕКМАШ, ОАО</t>
  </si>
  <si>
    <t>1027739006272</t>
  </si>
  <si>
    <t>Ликвидировано вследствие банкротства от 02/02/2015</t>
  </si>
  <si>
    <t>ВНИИНЕФТЕХИМ, ОАО</t>
  </si>
  <si>
    <t>1027806056706</t>
  </si>
  <si>
    <t>Ликвидировано вследствие банкротства от 24/04/2015, Решение о признании должника банкротом и открытии конкурсного производства от 05/09/2012</t>
  </si>
  <si>
    <t>ВНИИНМ, АО</t>
  </si>
  <si>
    <t>5087746697198</t>
  </si>
  <si>
    <t>ВНИИРА, АО</t>
  </si>
  <si>
    <t>1037800086345</t>
  </si>
  <si>
    <t>ВНИИРТ, АО</t>
  </si>
  <si>
    <t>1027701015352</t>
  </si>
  <si>
    <t>ВНИИС, ОАО</t>
  </si>
  <si>
    <t>1047703024698</t>
  </si>
  <si>
    <t>ВНИИСТ, ОАО</t>
  </si>
  <si>
    <t>1027739014665</t>
  </si>
  <si>
    <t>Ликвидировано вследствие банкротства от 22/01/2016, Решение о признании должника банкротом и открытии конкурсного производства от 30/06/2014</t>
  </si>
  <si>
    <t>ВНИКТИНЕФТЕХИМОБОРУДОВАНИЕ, ОАО</t>
  </si>
  <si>
    <t>1023402631163</t>
  </si>
  <si>
    <t>ВНИМИ, АО</t>
  </si>
  <si>
    <t>1057800023995</t>
  </si>
  <si>
    <t>ВНИПИНЕФТЬ, ОАО</t>
  </si>
  <si>
    <t>1027700370466</t>
  </si>
  <si>
    <t>ВНИЭРХ, ОАО</t>
  </si>
  <si>
    <t>1067758308595</t>
  </si>
  <si>
    <t>ВНЦ БАВ, АО</t>
  </si>
  <si>
    <t>1045006122325</t>
  </si>
  <si>
    <t>ВНЦМДЛ, ОАО</t>
  </si>
  <si>
    <t>1027739198475</t>
  </si>
  <si>
    <t>ВО ЗАРУБЕЖЦВЕТМЕТ, ОАО</t>
  </si>
  <si>
    <t>1027700023295</t>
  </si>
  <si>
    <t>ВО МАШПРИБОРИНТОРГ, АО</t>
  </si>
  <si>
    <t>1127746458465</t>
  </si>
  <si>
    <t>ВОЕНТЕЛЕКОМ, АО</t>
  </si>
  <si>
    <t>1097746350151</t>
  </si>
  <si>
    <t>ВОЕНТОРГ, АО</t>
  </si>
  <si>
    <t>1097746264186</t>
  </si>
  <si>
    <t>Сообщения о принятии решения о реорганизации от 06/04/2016</t>
  </si>
  <si>
    <t>ВОЕНТОРГ-ВОСТОК, АО</t>
  </si>
  <si>
    <t>1092722004385</t>
  </si>
  <si>
    <t>ВОЕНТОРГ-ЗАПАД, АО</t>
  </si>
  <si>
    <t>1097847204795</t>
  </si>
  <si>
    <t>ВОЕНТОРГ-ЦЕНТР, АО</t>
  </si>
  <si>
    <t>1096658012076</t>
  </si>
  <si>
    <t>ВОЕНТОРГ-ЮГ, АО</t>
  </si>
  <si>
    <t>1096195001946</t>
  </si>
  <si>
    <t>ВОЗРОЖДЕНИЕ, ОАО</t>
  </si>
  <si>
    <t>1095074005784</t>
  </si>
  <si>
    <t>Находится в стадии ликвидации от 18/12/2013, Решение о признании должника банкротом и открытии конкурсного производства от 07/08/2013</t>
  </si>
  <si>
    <t>ВОЛГАГЕОЛОГИЯ, АО</t>
  </si>
  <si>
    <t>1135262004877</t>
  </si>
  <si>
    <t>ВОЛГОГРАДСКОЕ ПО ПЛЕМРАБОТЕ, ОАО</t>
  </si>
  <si>
    <t>1043400727622</t>
  </si>
  <si>
    <t>ВОЛГОТАНКЕР, ОАО</t>
  </si>
  <si>
    <t>1026301414941</t>
  </si>
  <si>
    <t>Находится в стадии ликвидации от 17/03/2008</t>
  </si>
  <si>
    <t>ВОЛОГОДСКИЙ ВРЗ, ОАО</t>
  </si>
  <si>
    <t>1073525005883</t>
  </si>
  <si>
    <t>ВОП ГРАНИТ, АО</t>
  </si>
  <si>
    <t>1022502123720</t>
  </si>
  <si>
    <t>ВОРОНЕЖГЕОЛОГИЯ, ОАО</t>
  </si>
  <si>
    <t>1053600227670</t>
  </si>
  <si>
    <t>Ликвидировано вследствие банкротства от 03/12/2014</t>
  </si>
  <si>
    <t>ВОРОНЕЖСКАЯ ОПЫТНАЯ С/Х СТАНЦИЯ, ОАО</t>
  </si>
  <si>
    <t>1123668029132</t>
  </si>
  <si>
    <t>ВОРОНЕЖТОППРОМ, АО</t>
  </si>
  <si>
    <t>1043600061230</t>
  </si>
  <si>
    <t>ВОСТОК, ОАО</t>
  </si>
  <si>
    <t>1025002688875</t>
  </si>
  <si>
    <t>Исключен из ЕГРЮЛ на основании п.2 ст.21.1 ФЗ от 08.08.2001 №129-ФЗ от 31/05/2016,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10/02/2016</t>
  </si>
  <si>
    <t>ВОСТОКВИТ, ОАО</t>
  </si>
  <si>
    <t>1022200553990</t>
  </si>
  <si>
    <t>ВОСТОЧНЫЙ, ОАО КХП</t>
  </si>
  <si>
    <t>1022800710371</t>
  </si>
  <si>
    <t>ВОСТОЧНЫЙ, ПАО КБ</t>
  </si>
  <si>
    <t>1022800000112</t>
  </si>
  <si>
    <t>Направление эмитентом заявления о внесении в ЕГРЮЛ записи о реорганизации и/или ликвидации от 09/11/2011</t>
  </si>
  <si>
    <t>ВОСТСИБ АГП, АО</t>
  </si>
  <si>
    <t>1123850031227</t>
  </si>
  <si>
    <t>ВОСТСИБРЫБЦЕНТР, АО</t>
  </si>
  <si>
    <t>1060326046582</t>
  </si>
  <si>
    <t>ВОСХОД -КРЛЗ, АО</t>
  </si>
  <si>
    <t>1024001425910</t>
  </si>
  <si>
    <t>ВОТКИНСКИЙ ЗАВОД, АО</t>
  </si>
  <si>
    <t>1101828001000</t>
  </si>
  <si>
    <t>ВП ВТИ, ОАО</t>
  </si>
  <si>
    <t>1063667235378</t>
  </si>
  <si>
    <t>ВПК НПО МАШИНОСТРОЕНИЯ, АО</t>
  </si>
  <si>
    <t>1075012001492</t>
  </si>
  <si>
    <t>ВСЕВОЛОЖСКИЕ ПРОИЗВОДСТВЕННЫЕ МАСТЕРСКИЕ, АО</t>
  </si>
  <si>
    <t>1074703002901</t>
  </si>
  <si>
    <t>ВССУ ЭНЕРГОГИДРОМЕХАНИЗАЦИЯ, ОАО</t>
  </si>
  <si>
    <t>1063435052658</t>
  </si>
  <si>
    <t>Ликвидировано вследствие банкротства от 16/11/2015</t>
  </si>
  <si>
    <t>ВСУМ, ОАО</t>
  </si>
  <si>
    <t>1027700071563</t>
  </si>
  <si>
    <t>Постановление об отмене или изменении актов арбитражного суда от 05/06/2015</t>
  </si>
  <si>
    <t>ВСЭСС, АО</t>
  </si>
  <si>
    <t>1023801749070</t>
  </si>
  <si>
    <t>ВТОРОЕ САП, ОАО</t>
  </si>
  <si>
    <t>1056605184316</t>
  </si>
  <si>
    <t>Ликвидировано вследствие банкротства от 30/03/2015, Решение о признании должника банкротом и открытии конкурсного производства от 23/12/2010</t>
  </si>
  <si>
    <t>ВТП-ПУСК, АО</t>
  </si>
  <si>
    <t>1067847396187</t>
  </si>
  <si>
    <t>ВТФ ГПЗ, ОАО</t>
  </si>
  <si>
    <t>1037702027330</t>
  </si>
  <si>
    <t>ВТФ ТЕРМОЭКСПОРТ, ОАО</t>
  </si>
  <si>
    <t>1037703002490</t>
  </si>
  <si>
    <t>ВЦИОМ, АО</t>
  </si>
  <si>
    <t>1037709076492</t>
  </si>
  <si>
    <t>ВЦКБ ПОЛЮС, АО</t>
  </si>
  <si>
    <t>1053600512998</t>
  </si>
  <si>
    <t>ВЦПО, АО</t>
  </si>
  <si>
    <t>5087746156691</t>
  </si>
  <si>
    <t>ВЦУЖ, ОАО</t>
  </si>
  <si>
    <t>1087746389653</t>
  </si>
  <si>
    <t>Определение о введении наблюдения от 16/07/2016</t>
  </si>
  <si>
    <t>ВЭМЗ, АО</t>
  </si>
  <si>
    <t>1021202250442</t>
  </si>
  <si>
    <t>ВЭМЗ, ОАО</t>
  </si>
  <si>
    <t>1025000929425</t>
  </si>
  <si>
    <t>ГАЗПРОМ, ПАО</t>
  </si>
  <si>
    <t>1027700070518</t>
  </si>
  <si>
    <t>ГАЗСТРОЙ, ОАО</t>
  </si>
  <si>
    <t>1032001204421</t>
  </si>
  <si>
    <t>ГАМБИТ, АО</t>
  </si>
  <si>
    <t>1042402103105</t>
  </si>
  <si>
    <t>ГАМОВСКОЕ, ОАО</t>
  </si>
  <si>
    <t>1107154014934</t>
  </si>
  <si>
    <t>Ликвидировано вследствие банкротства от 23/08/2016, Решение о признании должника банкротом и открытии конкурсного производства от 28/01/2014</t>
  </si>
  <si>
    <t>ГАРНИЗОН, АО</t>
  </si>
  <si>
    <t>1097746403501</t>
  </si>
  <si>
    <t>ГАЭ, АО</t>
  </si>
  <si>
    <t>1042201212240</t>
  </si>
  <si>
    <t>ГЕЛИОС, АО</t>
  </si>
  <si>
    <t>1074813000415</t>
  </si>
  <si>
    <t>Находится в процессе реорганизации в форме присоединения к другому ЮЛ от 25/03/2016, Сообщения о принятии решения о реорганизации от 18/05/2016</t>
  </si>
  <si>
    <t>ГЕНЕРАЛЬНАЯ ДИРЕКЦИЯ МЕЖДУНАРОДНЫХ КНИЖНЫХ ВЫСТАВОК И ЯРМАРОК, ОАО</t>
  </si>
  <si>
    <t>5117746035369</t>
  </si>
  <si>
    <t>ГЕОГИДРОТЕХНИКА, ОАО</t>
  </si>
  <si>
    <t>1024700564074</t>
  </si>
  <si>
    <t>ГЕОКАРТА-ПЕРМЬ, АО</t>
  </si>
  <si>
    <t>1085905001962</t>
  </si>
  <si>
    <t>ГЕОРЕГИОН, АО</t>
  </si>
  <si>
    <t>1128709001244</t>
  </si>
  <si>
    <t>ГЕОСИНТЕЗ, ОАО</t>
  </si>
  <si>
    <t>1067746460484</t>
  </si>
  <si>
    <t>ГЕОФИЗТЕХНОЛОГИЯ, ОАО</t>
  </si>
  <si>
    <t>1022601930900</t>
  </si>
  <si>
    <t>Исключен из ЕГРЮЛ на основании п.2 ст.21.1 ФЗ от 08.08.2001 №129-ФЗ от 16/08/2016,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</si>
  <si>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ГЕРМАНИЙ, АО</t>
  </si>
  <si>
    <t>1102468060155</t>
  </si>
  <si>
    <t>ГЗ ПУЛЬСАР, АО</t>
  </si>
  <si>
    <t>1127746015891</t>
  </si>
  <si>
    <t>ГИДРОМАШ ОАО</t>
  </si>
  <si>
    <t>1045009950402</t>
  </si>
  <si>
    <t>Ликвидировано вследствие банкротства от 30/05/2014</t>
  </si>
  <si>
    <t>ГИПРОАГРОПРОМ, ОАО</t>
  </si>
  <si>
    <t>1067761329316</t>
  </si>
  <si>
    <t>ГИПРОБЫТПРОМ, ОАО</t>
  </si>
  <si>
    <t>1057745001423</t>
  </si>
  <si>
    <t>Находится в стадии ликвидации от 23/03/2011</t>
  </si>
  <si>
    <t>ГИПРОГЕОЛСТРОЙ, АО</t>
  </si>
  <si>
    <t>1067746431521</t>
  </si>
  <si>
    <t>ГИПРОГОР, ОАО</t>
  </si>
  <si>
    <t>1077760282742</t>
  </si>
  <si>
    <t>ГИПРОИВ, ОАО</t>
  </si>
  <si>
    <t>1025003515866</t>
  </si>
  <si>
    <t>ГИПРОЛЕСПРОМ, ОАО</t>
  </si>
  <si>
    <t>1067760059289</t>
  </si>
  <si>
    <t>Решение о признании должника банкротом и открытии конкурсного производства от 26/09/2014</t>
  </si>
  <si>
    <t>ГИПРОНИИАВИАПРОМ, ОАО</t>
  </si>
  <si>
    <t>1027700012867</t>
  </si>
  <si>
    <t>ГИПРОНИИМЕДПРОМ, ОАО</t>
  </si>
  <si>
    <t>1057749732700</t>
  </si>
  <si>
    <t>Находится в стадии ликвидации от 05/12/2011</t>
  </si>
  <si>
    <t>ГИПРОРЫБФЛОТ, АО</t>
  </si>
  <si>
    <t>1079847064362</t>
  </si>
  <si>
    <t>ГИПРОТЮМЕННЕФТЕГАЗ, ПАО</t>
  </si>
  <si>
    <t>1027200880343</t>
  </si>
  <si>
    <t>ГИПРОТЯЖМАШ, АО</t>
  </si>
  <si>
    <t>1027739192205</t>
  </si>
  <si>
    <t>ГИПРОХИМ-ВОЛГА, АО</t>
  </si>
  <si>
    <t>1056403948765</t>
  </si>
  <si>
    <t>Находится в стадии ликвидации от 31/12/2015, Решение о признании должника банкротом и открытии конкурсного производства от 12/12/2015</t>
  </si>
  <si>
    <t>ГИПРОХОЛОД, ОАО</t>
  </si>
  <si>
    <t>1067746736705</t>
  </si>
  <si>
    <t>Исключен из ЕГРЮЛ на основании п.2 ст.21.1 ФЗ от 08.08.2001 №129-ФЗ от 26/09/2016,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08/06/2016</t>
  </si>
  <si>
    <t>ГИРЕДМЕТ, АО</t>
  </si>
  <si>
    <t>5087746203353</t>
  </si>
  <si>
    <t>ГК ПОДСНЕЖНИК, АО</t>
  </si>
  <si>
    <t>1035001500709</t>
  </si>
  <si>
    <t>ГКБ ПО ПРИЦЕПАМ, ОАО</t>
  </si>
  <si>
    <t>1066440001253</t>
  </si>
  <si>
    <t>Находится в стадии ликвидации от 25/03/2015</t>
  </si>
  <si>
    <t>ГЛАВКОСМОС, ОАО</t>
  </si>
  <si>
    <t>1127746090988</t>
  </si>
  <si>
    <t>ГНИНГИ, АО</t>
  </si>
  <si>
    <t>1097847167220</t>
  </si>
  <si>
    <t>ГНПП РЕГИОН, АО</t>
  </si>
  <si>
    <t>1057747873875</t>
  </si>
  <si>
    <t>ГНЦ НИИАР, АО</t>
  </si>
  <si>
    <t>1087302001797</t>
  </si>
  <si>
    <t>ГОЗ, АО</t>
  </si>
  <si>
    <t>1037825058732</t>
  </si>
  <si>
    <t>ГОЗНАК-ЛИЗИНГ, ЗАО</t>
  </si>
  <si>
    <t>1027700253767</t>
  </si>
  <si>
    <t>ГОИ ИМ. С.И. ВАВИЛОВА, АО</t>
  </si>
  <si>
    <t>1127847668992</t>
  </si>
  <si>
    <t>ГОКБ АМЕТИСТ, ОАО</t>
  </si>
  <si>
    <t>1062310002017</t>
  </si>
  <si>
    <t>Находится в стадии ликвидации от 31/03/2011</t>
  </si>
  <si>
    <t>ГОКБ ПРОЖЕКТОР, АО</t>
  </si>
  <si>
    <t>1107746880031</t>
  </si>
  <si>
    <t>ГОРОДЕЦКИЙ ГОСУДАРСТВЕННЫЙ СОРТОИСПЫТАТЕЛЬНЫЙ УЧАСТОК ПЛОДОВО-ЯГОДНЫХ КУЛЬТУР, ОАО</t>
  </si>
  <si>
    <t>1045206764448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</si>
  <si>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24/02/2016</t>
  </si>
  <si>
    <t>ГОРОДИЩЕНСКАЯ ТИПОГРАФИЯ, ОАО</t>
  </si>
  <si>
    <t>1045801000343</t>
  </si>
  <si>
    <t>Исключен из ЕГРЮЛ на основании п.2 ст.21.1 ФЗ от 08.08.2001 №129-ФЗ от 27/01/2016,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</si>
  <si>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ГОРПРОЕКТ, ОАО</t>
  </si>
  <si>
    <t>1116439003196</t>
  </si>
  <si>
    <t>Исключен из ЕГРЮЛ на основании п.2 ст.21.1 ФЗ от 08.08.2001 №129-ФЗ от 03/08/2015,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15/10/2014</t>
  </si>
  <si>
    <t>ГОРСЕЛЬСТРОЙ, ОАО ПМК</t>
  </si>
  <si>
    <t>1035005004671</t>
  </si>
  <si>
    <t>ГОРХИМПРОЕКТ, ОАО</t>
  </si>
  <si>
    <t>1057719016519</t>
  </si>
  <si>
    <t>Находится в стадии ликвидации от 14/03/2011, Решение о признании должника банкротом и открытии конкурсного производства от 16/05/2015</t>
  </si>
  <si>
    <t>ГОС МКБ ВЫМПЕЛ ИМ. И.И. ТОРОПОВА, АО</t>
  </si>
  <si>
    <t>1057747296166</t>
  </si>
  <si>
    <t>ГОСЗЕМКАДАСТРСЪЕМКА -ВИСХАГИ, ОАО</t>
  </si>
  <si>
    <t>1127747072023</t>
  </si>
  <si>
    <t>Определение о введении наблюдения от 03/03/2016</t>
  </si>
  <si>
    <t>ГОСМЕТ, ОАО</t>
  </si>
  <si>
    <t>1097847112186</t>
  </si>
  <si>
    <t>Ликвидировано от 24/12/2015, Сообщения о принятии решения о ликвидации от 26/12/2012</t>
  </si>
  <si>
    <t>ГОСМКБ РАДУГА ИМ. А.Я.БЕРЕЗНЯКА, АО</t>
  </si>
  <si>
    <t>1055024900006</t>
  </si>
  <si>
    <t>ГОСНИИ КРИСТАЛЛ, АО</t>
  </si>
  <si>
    <t>1115249009831</t>
  </si>
  <si>
    <t>ГОСНИИМАШ, АО</t>
  </si>
  <si>
    <t>1085249000650</t>
  </si>
  <si>
    <t>ГОСНИИП, АО</t>
  </si>
  <si>
    <t>1117746132811</t>
  </si>
  <si>
    <t>ГОСНИИХИМАНАЛИТ, АО</t>
  </si>
  <si>
    <t>1067847749793</t>
  </si>
  <si>
    <t>ГОССТРОЙЭКСПО, ОАО</t>
  </si>
  <si>
    <t>1127746623377</t>
  </si>
  <si>
    <t>Находится в стадии ликвидации от 12/02/2016, Сообщения о принятии решения о ликвидации от 09/03/2016</t>
  </si>
  <si>
    <t>ГОСТИНИЦА ШАХТЕР, АО</t>
  </si>
  <si>
    <t>1067746404670</t>
  </si>
  <si>
    <t>ГОСТИНИЧНЫЙ КОМПЛЕКС СЛАВЯНКА, ОАО</t>
  </si>
  <si>
    <t>1097746240987</t>
  </si>
  <si>
    <t>ГПИ ГИПРОКИНО, ОАО</t>
  </si>
  <si>
    <t>1047719028796</t>
  </si>
  <si>
    <t>Исключен из ЕГРЮЛ на основании п.2 ст.21.1 ФЗ от 08.08.2001 №129-ФЗ от 12/09/2016,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</si>
  <si>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ГПТП ГРАНИТ, АО</t>
  </si>
  <si>
    <t>1027731005323</t>
  </si>
  <si>
    <t>ГРАВИМЕТРИЧЕСКАЯ ЭКСПЕДИЦИЯ №3, АО</t>
  </si>
  <si>
    <t>1062466157610</t>
  </si>
  <si>
    <t>ГРАНИТ, ПАО</t>
  </si>
  <si>
    <t>1026104023285</t>
  </si>
  <si>
    <t>ГРОЗГИПРОНЕФТЕХИМ, ОАО</t>
  </si>
  <si>
    <t>1112031002676</t>
  </si>
  <si>
    <t>ГРПЗ, АО</t>
  </si>
  <si>
    <t>1116234013598</t>
  </si>
  <si>
    <t>ГРЦ МАКЕЕВА, АО</t>
  </si>
  <si>
    <t>1087415002168</t>
  </si>
  <si>
    <t>ГСЗ, ОАО</t>
  </si>
  <si>
    <t>1023300922105</t>
  </si>
  <si>
    <t>Находится в стадии ликвидации от 07/10/2015, Решение о признании должника банкротом и открытии конкурсного производства от 12/09/2015</t>
  </si>
  <si>
    <t>ГСКБ, ОАО</t>
  </si>
  <si>
    <t>1067746424602</t>
  </si>
  <si>
    <t>Определение о введении внешнего управления от 14/05/2016</t>
  </si>
  <si>
    <t>ГТЛК, ПАО</t>
  </si>
  <si>
    <t>1027739407189</t>
  </si>
  <si>
    <t>ГУ ЖКХ, АО</t>
  </si>
  <si>
    <t>1095110000325</t>
  </si>
  <si>
    <t>ГУКОВСКОЕ ПАТП, ОАО</t>
  </si>
  <si>
    <t>1056144015718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</si>
  <si>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</si>
  <si>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ГУНЭЙ, ОАО</t>
  </si>
  <si>
    <t>1048080009779</t>
  </si>
  <si>
    <t>Находится в стадии ликвидации от 11/12/2012</t>
  </si>
  <si>
    <t>ГУОВ, АО</t>
  </si>
  <si>
    <t>1097746390224</t>
  </si>
  <si>
    <t>Находится в процессе реорганизации в форме присоединения к нему других ЮЛ от 12/11/2015, Сообщения о принятии решения о реорганизации от 23/12/2015</t>
  </si>
  <si>
    <t>ГЦВ, ОАО</t>
  </si>
  <si>
    <t>1065074071336</t>
  </si>
  <si>
    <t>ДАГЕСТАНТОППРОМ, АО</t>
  </si>
  <si>
    <t>1060560000610</t>
  </si>
  <si>
    <t>ДАЛЬГЕОФИЗИКА, АО</t>
  </si>
  <si>
    <t>1122723008946</t>
  </si>
  <si>
    <t>ДАЛЬГИДРОПРЕСС, АО</t>
  </si>
  <si>
    <t>1072724000315</t>
  </si>
  <si>
    <t>ДАЛЬГИПРОВОДХОЗ, ОАО</t>
  </si>
  <si>
    <t>1102722001194</t>
  </si>
  <si>
    <t>Находится в стадии ликвидации от 07/07/2014</t>
  </si>
  <si>
    <t>ДАЛЬМОРНЕФТЕГЕОФИЗИКА, ОАО</t>
  </si>
  <si>
    <t>1036500625677</t>
  </si>
  <si>
    <t>ДАЛЬНЕВОСТОЧНОЕ ПГО, АО</t>
  </si>
  <si>
    <t>1062540035910</t>
  </si>
  <si>
    <t>ДАЛЬНЕВОСТОЧНЫЙ АРСЕНАЛ, АО</t>
  </si>
  <si>
    <t>1102540004302</t>
  </si>
  <si>
    <t>ДАЛЬНЕЕ, ОАО КБ</t>
  </si>
  <si>
    <t>1022501291780</t>
  </si>
  <si>
    <t>ДАЛЬНЕКОНСТАНТИНОВСКОЕ, ОАО</t>
  </si>
  <si>
    <t>1065250008097</t>
  </si>
  <si>
    <t>ДАЛЬНИИГИМ, АО</t>
  </si>
  <si>
    <t>1102536004780</t>
  </si>
  <si>
    <t>ДАЛЬПРОЕКТЛЕГКОНСТРУКЦИЯ, ОАО</t>
  </si>
  <si>
    <t>1082723000491</t>
  </si>
  <si>
    <t>Находится в процессе реорганизации в форме преобразования от 02/09/2016, Сообщения о принятии решения о реорганизации от 21/09/2016</t>
  </si>
  <si>
    <t>ДАЛЬСАОР, ОАО СФ</t>
  </si>
  <si>
    <t>1022501275642</t>
  </si>
  <si>
    <t>Находится в стадии ликвидации от 12/07/2011</t>
  </si>
  <si>
    <t>ДАЛЬСВЯЗЬСТРОЙ, ОАО</t>
  </si>
  <si>
    <t>1022701190445</t>
  </si>
  <si>
    <t>ДАЛЬСТРОЙСЕРВИС, ОАО</t>
  </si>
  <si>
    <t>1092538002952</t>
  </si>
  <si>
    <t>Ликвидировано от 22/01/2016, Сообщения о принятии решения о ликвидации от 21/08/2013</t>
  </si>
  <si>
    <t>ДАЛЬТРАНССТРОЙ, АО ТРЕСТ</t>
  </si>
  <si>
    <t>1032700302491</t>
  </si>
  <si>
    <t>ДАЛЬЭНЕРГОМОНТАЖ, ОАО</t>
  </si>
  <si>
    <t>1022700918283</t>
  </si>
  <si>
    <t>Находится в стадии ликвидации от 28/01/2013, Решение о признании должника банкротом и открытии конкурсного производства от 21/01/2013</t>
  </si>
  <si>
    <t>ДВ АГП, АО</t>
  </si>
  <si>
    <t>1122721010334</t>
  </si>
  <si>
    <t>ДВЗ ЗВЕЗДА, АО</t>
  </si>
  <si>
    <t>1082503000931</t>
  </si>
  <si>
    <t>ДВНИИТС, ПАО</t>
  </si>
  <si>
    <t>1022700917271</t>
  </si>
  <si>
    <t>ДВЭУК, АО</t>
  </si>
  <si>
    <t>1022502260330</t>
  </si>
  <si>
    <t>ДЕКАБРИСТ, ОАО</t>
  </si>
  <si>
    <t>1066413006110</t>
  </si>
  <si>
    <t>Ликвидировано вследствие банкротства от 10/03/2015, Решение о признании должника банкротом и открытии конкурсного производства от 02/11/2009</t>
  </si>
  <si>
    <t>ДЕМЯНСКАЯ ЛЬНОСЕМСТАНЦИЯ, ОАО</t>
  </si>
  <si>
    <t>1065337000288</t>
  </si>
  <si>
    <t>Принято решение о предстоящем исключении недействующего ЮЛ из ЕГРЮЛ от 08/07/2016,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13/07/2016</t>
  </si>
  <si>
    <t>ДЕТГИЗ, АО</t>
  </si>
  <si>
    <t>1077847503997</t>
  </si>
  <si>
    <t>ДЕТРИНСКАЯ ГГК, АО</t>
  </si>
  <si>
    <t>1054900276056</t>
  </si>
  <si>
    <t>ДЕТСКИЙ РЕАБИЛИТАЦИОННЫЙ ЦЕНТР, ООО</t>
  </si>
  <si>
    <t>1055005142664</t>
  </si>
  <si>
    <t>ДЗЕРЖИНСКНИИХИММАШ, ОАО</t>
  </si>
  <si>
    <t>1065249065342</t>
  </si>
  <si>
    <t>Ликвидировано вследствие банкротства от 22/07/2016, Решение о признании должника банкротом и открытии конкурсного производства от 10/12/2009</t>
  </si>
  <si>
    <t>ДЗРД, ОАО</t>
  </si>
  <si>
    <t>1027101373738</t>
  </si>
  <si>
    <t>ДИНСКОЙ РАЙТОП, ОАО</t>
  </si>
  <si>
    <t>1042316912241</t>
  </si>
  <si>
    <t>Находится в процессе реорганизации в форме присоединения к другому ЮЛ от 20/07/2015, Сообщения о принятии решения о реорганизации от 02/09/2015</t>
  </si>
  <si>
    <t>ДИРЕКЦИЯ МЕЖДУНАРОДНЫХ ФОТОВЫСТАВОК, ОАО</t>
  </si>
  <si>
    <t>5117746037327</t>
  </si>
  <si>
    <t>ДИРЕКЦИЯ СКОС Г. КИНЕШМЫ, ОАО</t>
  </si>
  <si>
    <t>1113703000894</t>
  </si>
  <si>
    <t>Находится в стадии ликвидации от 24/01/2013, Решение о признании должника банкротом и открытии конкурсного производства от 31/10/2012</t>
  </si>
  <si>
    <t>ДИС-ЮГ, ОАО</t>
  </si>
  <si>
    <t>1063460051313</t>
  </si>
  <si>
    <t>Принято решение о предстоящем исключении недействующего ЮЛ из ЕГРЮЛ от 05/08/2016,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</t>
  </si>
  <si>
    <t>ДК ЖЕЛЕЗНОДОРОЖНИК, БУК Г. ОМСКА</t>
  </si>
  <si>
    <t>1075505001285</t>
  </si>
  <si>
    <t>ДКБА, АО</t>
  </si>
  <si>
    <t>1125047004873</t>
  </si>
  <si>
    <t>ДОМ МОДЕЛЕЙ КУЗНЕЦКИЙ МОСТ, ОАО</t>
  </si>
  <si>
    <t>1027739048424</t>
  </si>
  <si>
    <t>ДОМ ПЕЧАТИ, АО ИРКУТСКИЙ</t>
  </si>
  <si>
    <t>1043801031218</t>
  </si>
  <si>
    <t>ДОНСКАЯ ТИПОГРАФИЯ, ОАО</t>
  </si>
  <si>
    <t>1047103100868</t>
  </si>
  <si>
    <t>Ликвидировано от 26/12/2014, Сообщения о принятии решения о ликвидации от 27/08/2014</t>
  </si>
  <si>
    <t>ДОНСКОЕ, ОАО</t>
  </si>
  <si>
    <t>1106182001892</t>
  </si>
  <si>
    <t>Находится в стадии ликвидации от 15/04/2015, Сообщения о принятии решения о ликвидации от 15/04/2015</t>
  </si>
  <si>
    <t>ДОРОЖНИК-171, ОАО</t>
  </si>
  <si>
    <t>1110546000432</t>
  </si>
  <si>
    <t>Исключен из ЕГРЮЛ на основании п.2 ст.21.1 ФЗ от 08.08.2001 №129-ФЗ от 12/04/2016,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</si>
  <si>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ДОРОЖНО-ЭКСПЛУАТАЦИОННОЕ ПРЕДПРИЯТИЕ № 174, АО</t>
  </si>
  <si>
    <t>1112031003776</t>
  </si>
  <si>
    <t>Ликвидировано от 14/06/2016, Сообщения о принятии решения о ликвидации от 30/03/2016</t>
  </si>
  <si>
    <t>ДОРОЖНОЕ ЭКСПЛУАТАЦИОННОЕ ПРЕДПРИЯТИЕ № 163, АО</t>
  </si>
  <si>
    <t>1100917002340</t>
  </si>
  <si>
    <t>ДОРОЖНОЕ ЭКСПЛУАТАЦИОННОЕ ПРЕДПРИЯТИЕ №162, АО</t>
  </si>
  <si>
    <t>1100919000588</t>
  </si>
  <si>
    <t>ДОРОЖНОЕ ЭКСПЛУТАЦИОННОЕ ПРЕДПРИЯТИЕ № 217, АО</t>
  </si>
  <si>
    <t>1100411001954</t>
  </si>
  <si>
    <t>ДРСУ №6, ОАО</t>
  </si>
  <si>
    <t>1120726001362</t>
  </si>
  <si>
    <t>Определение о введении наблюдения от 05/03/2016</t>
  </si>
  <si>
    <t>ДРСУ №9, ОАО</t>
  </si>
  <si>
    <t>1066809015921</t>
  </si>
  <si>
    <t>Находится в стадии ликвидации от 18/12/2008</t>
  </si>
  <si>
    <t>ДРСУ-30, АО</t>
  </si>
  <si>
    <t>1135044000442</t>
  </si>
  <si>
    <t>Сообщения о принятии решения о реорганизации от 26/09/2012</t>
  </si>
  <si>
    <t>ДРСУ-8, ОАО</t>
  </si>
  <si>
    <t>1064001025956</t>
  </si>
  <si>
    <t>Находится в стадии ликвидации от 18/05/2015, Решение о признании должника банкротом и открытии конкурсного производства от 23/05/2015</t>
  </si>
  <si>
    <t>ДРУЖБА, ОАО</t>
  </si>
  <si>
    <t>1025003918466</t>
  </si>
  <si>
    <t>ДРУЖНАЯ ГОРКА, ОАО</t>
  </si>
  <si>
    <t>1054700273220</t>
  </si>
  <si>
    <t>Ликвидировано вследствие банкротства от 07/10/2015</t>
  </si>
  <si>
    <t>ДСТ, ОАО</t>
  </si>
  <si>
    <t>1025006176656</t>
  </si>
  <si>
    <t>Находится в стадии ликвидации от 19/02/2011, Решение о признании должника банкротом и открытии конкурсного производства от 13/01/2011</t>
  </si>
  <si>
    <t>ДСУ, ООО</t>
  </si>
  <si>
    <t>1151720010221</t>
  </si>
  <si>
    <t>Сообщения о принятии решения о реорганизации от 02/09/2015</t>
  </si>
  <si>
    <t>ДУБЕНСКАЯ ТИПОГРАФИЯ, ОАО</t>
  </si>
  <si>
    <t>1047103522366</t>
  </si>
  <si>
    <t>Исключен из ЕГРЮЛ на основании п.2 ст.21.1 ФЗ от 08.08.2001 №129-ФЗ от 30/06/2014,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12/03/2014</t>
  </si>
  <si>
    <t>ДУБРОВСКИЙ, ОАО ПКЗ</t>
  </si>
  <si>
    <t>1047415002612</t>
  </si>
  <si>
    <t>Находится в стадии ликвидации от 23/11/2010, Решение о признании должника банкротом и открытии конкурсного производства от 02/11/2010</t>
  </si>
  <si>
    <t>ДУКАТСКАЯ ГГК, АО</t>
  </si>
  <si>
    <t>1024900675513</t>
  </si>
  <si>
    <t>ДЦСС, ОАО</t>
  </si>
  <si>
    <t>1072536016211</t>
  </si>
  <si>
    <t>ДЭП 105, ОАО</t>
  </si>
  <si>
    <t>1107401000410</t>
  </si>
  <si>
    <t>ДЭП 106, АО</t>
  </si>
  <si>
    <t>1107420000490</t>
  </si>
  <si>
    <t>ДЭП 152, ОАО</t>
  </si>
  <si>
    <t>1103816000210</t>
  </si>
  <si>
    <t>ДЭП № 103, АО</t>
  </si>
  <si>
    <t>1100269001172</t>
  </si>
  <si>
    <t>ДЭП № 104, АО</t>
  </si>
  <si>
    <t>1100280034623</t>
  </si>
  <si>
    <t>"АФ", "FAO"</t>
  </si>
  <si>
    <t>ДЭП № 108, АО</t>
  </si>
  <si>
    <t>1112335000106</t>
  </si>
  <si>
    <t>ДЭП № 109, АО</t>
  </si>
  <si>
    <t>1100107001499</t>
  </si>
  <si>
    <t>ДЭП № 111, АО</t>
  </si>
  <si>
    <t>1112304000984</t>
  </si>
  <si>
    <t>ДЭП № 116, АО</t>
  </si>
  <si>
    <t>1112301000382</t>
  </si>
  <si>
    <t>ДЭП № 119, ОАО</t>
  </si>
  <si>
    <t>1052319707879</t>
  </si>
  <si>
    <t>Принято решение о предстоящем исключении недействующего ЮЛ из ЕГРЮЛ от 19/07/2016, Решение о признании должника банкротом и открытии конкурсного производства от 15/06/2010,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06/07/2016</t>
  </si>
  <si>
    <t>ДЭП № 120, АО</t>
  </si>
  <si>
    <t>1102337000776</t>
  </si>
  <si>
    <t>ДЭП № 123, ОАО</t>
  </si>
  <si>
    <t>1102808000657</t>
  </si>
  <si>
    <t>Находится в стадии ликвидации от 11/11/2014, Решение о признании должника банкротом и открытии конкурсного производства от 08/09/2014</t>
  </si>
  <si>
    <t>ДЭП № 126, ОАО</t>
  </si>
  <si>
    <t>1101402000248</t>
  </si>
  <si>
    <t>Находится в стадии ликвидации от 11/12/2014</t>
  </si>
  <si>
    <t>ДЭП № 127, ОАО</t>
  </si>
  <si>
    <t>1101434000854</t>
  </si>
  <si>
    <t>Находится в стадии ликвидации от 12/01/2016, Решение о признании должника банкротом и открытии конкурсного производства от 12/12/2015</t>
  </si>
  <si>
    <t>ДЭП № 128, ОАО</t>
  </si>
  <si>
    <t>1101431000131</t>
  </si>
  <si>
    <t>Находится в стадии ликвидации от 25/01/2016</t>
  </si>
  <si>
    <t>ДЭП № 132, ООО</t>
  </si>
  <si>
    <t>1154910001234</t>
  </si>
  <si>
    <t>ДЭП № 134, ОАО</t>
  </si>
  <si>
    <t>1101426000060</t>
  </si>
  <si>
    <t>Находится в стадии ликвидации от 19/03/2015, Решение о признании должника банкротом и открытии конкурсного производства от 19/02/2015</t>
  </si>
  <si>
    <t>ДЭП № 135, АО</t>
  </si>
  <si>
    <t>1101426000070</t>
  </si>
  <si>
    <t>ДЭП № 14, АО</t>
  </si>
  <si>
    <t>1135027001130</t>
  </si>
  <si>
    <t>Прекратило деятельность при присоединении от 08/02/2016, Сообщения о принятии решения о реорганизации от 16/12/2015</t>
  </si>
  <si>
    <t>ДЭП № 140, ОАО</t>
  </si>
  <si>
    <t>1116325001407</t>
  </si>
  <si>
    <t>Ликвидировано вследствие банкротства от 08/04/2015, Решение о признании должника банкротом и открытии конкурсного производства от 19/12/2013</t>
  </si>
  <si>
    <t>ДЭП № 148, АО</t>
  </si>
  <si>
    <t>1107327002860</t>
  </si>
  <si>
    <t>Находится в стадии ликвидации от 30/11/2015, Решение о признании должника банкротом и открытии конкурсного производства от 07/10/2015</t>
  </si>
  <si>
    <t>ДЭП № 164, ОАО</t>
  </si>
  <si>
    <t>1112651029556</t>
  </si>
  <si>
    <t>Определение о введении внешнего управления от 24/02/2015</t>
  </si>
  <si>
    <t>ДЭП № 169, АО</t>
  </si>
  <si>
    <t>1112651005268</t>
  </si>
  <si>
    <t>ДЭП № 186, АО</t>
  </si>
  <si>
    <t>1103532000164</t>
  </si>
  <si>
    <t>Сообщения о принятии решения о реорганизации от 29/08/2012</t>
  </si>
  <si>
    <t>ДЭП № 190, АО</t>
  </si>
  <si>
    <t>1102807000339</t>
  </si>
  <si>
    <t>Находится в процессе реорганизации в форме преобразования от 06/09/2016</t>
  </si>
  <si>
    <t>ДЭП № 191, АО</t>
  </si>
  <si>
    <t>1102807000340</t>
  </si>
  <si>
    <t>ДЭП № 192, ООО</t>
  </si>
  <si>
    <t>1102804000188</t>
  </si>
  <si>
    <t>ДЭП № 194, АО</t>
  </si>
  <si>
    <t>1102827000210</t>
  </si>
  <si>
    <t>ДЭП № 2, ОАО</t>
  </si>
  <si>
    <t>1106722000538</t>
  </si>
  <si>
    <t>Находится в стадии ликвидации от 07/04/2016, Решение о признании должника банкротом и открытии конкурсного производства от 09/04/2016</t>
  </si>
  <si>
    <t>ДЭП № 200, ОАО</t>
  </si>
  <si>
    <t>1102813000388</t>
  </si>
  <si>
    <t>ДЭП № 216, АО</t>
  </si>
  <si>
    <t>1103241000477</t>
  </si>
  <si>
    <t>ДЭП № 221, АО</t>
  </si>
  <si>
    <t>1100401000138</t>
  </si>
  <si>
    <t>ДЭП № 23, ОАО</t>
  </si>
  <si>
    <t>1105038003861</t>
  </si>
  <si>
    <t>ДЭП № 231, ОАО</t>
  </si>
  <si>
    <t>1114230001687</t>
  </si>
  <si>
    <t>Определение о введении внешнего управления от 01/10/2016</t>
  </si>
  <si>
    <t>ДЭП № 233, АО</t>
  </si>
  <si>
    <t>1114213000285</t>
  </si>
  <si>
    <t>Прекратило деятельность при присоединении от 29/06/2016, Сообщения о принятии решения о реорганизации от 03/02/2016</t>
  </si>
  <si>
    <t>ДЭП № 25, АО</t>
  </si>
  <si>
    <t>1125007000601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</si>
  <si>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28/12/2011</t>
  </si>
  <si>
    <t>ДЭП № 269, ОАО</t>
  </si>
  <si>
    <t>1105802000556</t>
  </si>
  <si>
    <t>ДЭП № 270, АО</t>
  </si>
  <si>
    <t>1105802000545</t>
  </si>
  <si>
    <t>ДЭП № 291, ООО</t>
  </si>
  <si>
    <t>1156375000044</t>
  </si>
  <si>
    <t>ДЭП № 363, ОАО</t>
  </si>
  <si>
    <t>1102442000165</t>
  </si>
  <si>
    <t>Находится в стадии ликвидации от 01/07/2014</t>
  </si>
  <si>
    <t>ДЭП № 367, ОАО</t>
  </si>
  <si>
    <t>1111721000049</t>
  </si>
  <si>
    <t>Находится в стадии ликвидации от 26/03/2015, Решение о признании должника банкротом и открытии конкурсного производства от 25/02/2015</t>
  </si>
  <si>
    <t>ДЭП № 369, ОАО</t>
  </si>
  <si>
    <t>1101903000308</t>
  </si>
  <si>
    <t>ДЭП № 370, ОАО</t>
  </si>
  <si>
    <t>1101901001146</t>
  </si>
  <si>
    <t>Ликвидировано вследствие банкротства от 14/07/2014, Определение о введении наблюдения от 21/06/2011</t>
  </si>
  <si>
    <t>ДЭП № 44, ОАО</t>
  </si>
  <si>
    <t>1106725000227</t>
  </si>
  <si>
    <t>ДЭП № 45, ОАО</t>
  </si>
  <si>
    <t>1106731003411</t>
  </si>
  <si>
    <t>Находится в стадии ликвидации от 21/08/2014, Решение о признании должника банкротом и открытии конкурсного производства от 15/08/2014</t>
  </si>
  <si>
    <t>ДЭП № 50, ОАО</t>
  </si>
  <si>
    <t>1106219000425</t>
  </si>
  <si>
    <t>Находится в стадии ликвидации от 27/05/2016, Решение о признании должника банкротом и открытии конкурсного производства от 28/05/2016</t>
  </si>
  <si>
    <t>ДЭП № 53, ООО</t>
  </si>
  <si>
    <t>1163668096701</t>
  </si>
  <si>
    <t>Сообщения о принятии решения о реорганизации от 09/12/2015</t>
  </si>
  <si>
    <t>ДЭП № 55, ОАО</t>
  </si>
  <si>
    <t>1093455002068</t>
  </si>
  <si>
    <t>ДЭП № 60, ОАО</t>
  </si>
  <si>
    <t>1107154005463</t>
  </si>
  <si>
    <t>Находится в стадии ликвидации от 01/10/2012</t>
  </si>
  <si>
    <t>ДЭП № 66, АО</t>
  </si>
  <si>
    <t>1103620000351</t>
  </si>
  <si>
    <t>ДЭП № 74, ОАО</t>
  </si>
  <si>
    <t>1116952033417</t>
  </si>
  <si>
    <t>Находится в стадии ликвидации от 09/12/2014, Решение о признании должника банкротом и открытии конкурсного производства от 09/09/2014</t>
  </si>
  <si>
    <t>ДЭП № 76, ОАО</t>
  </si>
  <si>
    <t>1115302000472</t>
  </si>
  <si>
    <t>Находится в стадии ликвидации от 08/04/2015</t>
  </si>
  <si>
    <t>ДЭП № 77, АО</t>
  </si>
  <si>
    <t>1105321002555</t>
  </si>
  <si>
    <t>ДЭП № 78, ОАО</t>
  </si>
  <si>
    <t>1105332000575</t>
  </si>
  <si>
    <t>Находится в стадии ликвидации от 04/03/2015</t>
  </si>
  <si>
    <t>ДЭП № 8, АО</t>
  </si>
  <si>
    <t>1103338000370</t>
  </si>
  <si>
    <t>ДЭП № 82, АО</t>
  </si>
  <si>
    <t>1125827000056</t>
  </si>
  <si>
    <t>ДЭП № 84, АО</t>
  </si>
  <si>
    <t>1105803001336</t>
  </si>
  <si>
    <t>ДЭП № 85, ОАО</t>
  </si>
  <si>
    <t>1116325000956</t>
  </si>
  <si>
    <t>ДЭП № 86, АО</t>
  </si>
  <si>
    <t>1126324008799</t>
  </si>
  <si>
    <t>ДЭП № 89, АО</t>
  </si>
  <si>
    <t>1107154018641</t>
  </si>
  <si>
    <t>ДЭП № 96, АО</t>
  </si>
  <si>
    <t>1113130000037</t>
  </si>
  <si>
    <t>ДЭП №112, АО</t>
  </si>
  <si>
    <t>1112364000374</t>
  </si>
  <si>
    <t>ДЭП №12, ОАО</t>
  </si>
  <si>
    <t>1105034001588</t>
  </si>
  <si>
    <t>ДЭП №133, ООО</t>
  </si>
  <si>
    <t>1151426000263</t>
  </si>
  <si>
    <t>Сообщения о принятии решения о реорганизации от 07/10/2015</t>
  </si>
  <si>
    <t>ДЭП №168, АО</t>
  </si>
  <si>
    <t>1110603000023</t>
  </si>
  <si>
    <t>Находится в процессе реорганизации в форме преобразования от 27/05/2016</t>
  </si>
  <si>
    <t>ДЭП №19, АО</t>
  </si>
  <si>
    <t>1125031002634</t>
  </si>
  <si>
    <t>ДЭП №197, АО</t>
  </si>
  <si>
    <t>1102827000220</t>
  </si>
  <si>
    <t>ДЭП №20, АО</t>
  </si>
  <si>
    <t>1105020001745</t>
  </si>
  <si>
    <t>Прекратило деятельность при присоединении от 03/08/2016, Сообщения о принятии решения о реорганизации от 27/04/2016</t>
  </si>
  <si>
    <t>ДЭП №222, АО</t>
  </si>
  <si>
    <t>1100404000256</t>
  </si>
  <si>
    <t>ДЭП №230, ОАО</t>
  </si>
  <si>
    <t>1114230000169</t>
  </si>
  <si>
    <t>Находится в стадии ликвидации от 22/07/2015, Решение о признании должника банкротом и открытии конкурсного производства от 27/06/2015</t>
  </si>
  <si>
    <t>ДЭП №24, АО</t>
  </si>
  <si>
    <t>1125024002388</t>
  </si>
  <si>
    <t>Определение о введении наблюдения от 03/10/2015</t>
  </si>
  <si>
    <t>ДЭП №26, АО</t>
  </si>
  <si>
    <t>1125009001303</t>
  </si>
  <si>
    <t>ДЭП №27, АО</t>
  </si>
  <si>
    <t>1107609000520</t>
  </si>
  <si>
    <t>ДЭП №29, АО</t>
  </si>
  <si>
    <t>1105019001075</t>
  </si>
  <si>
    <t>ДЭП №292, АО</t>
  </si>
  <si>
    <t>1106375000302</t>
  </si>
  <si>
    <t>ДЭП №3, АО</t>
  </si>
  <si>
    <t>1106727000379</t>
  </si>
  <si>
    <t>ДЭП №365, ОАО</t>
  </si>
  <si>
    <t>1051700533940</t>
  </si>
  <si>
    <t>Ликвидировано вследствие банкротства от 17/06/2014</t>
  </si>
  <si>
    <t>ДЭП №4, ОАО</t>
  </si>
  <si>
    <t>1106714000557</t>
  </si>
  <si>
    <t>Ликвидировано вследствие банкротства от 18/09/2015, Решение о признании должника банкротом и открытии конкурсного производства от 22/11/2012</t>
  </si>
  <si>
    <t>ДЭП №47, ОАО</t>
  </si>
  <si>
    <t>1106714000370</t>
  </si>
  <si>
    <t>ДЭП №5, АО</t>
  </si>
  <si>
    <t>1135075000444</t>
  </si>
  <si>
    <t>Сообщения о принятии решения о реорганизации от 30/01/2013</t>
  </si>
  <si>
    <t>ДЭП №65, АО</t>
  </si>
  <si>
    <t>1103668012910</t>
  </si>
  <si>
    <t>ДЭП №7, АО</t>
  </si>
  <si>
    <t>1103327001997</t>
  </si>
  <si>
    <t>ДЭП №70, АО</t>
  </si>
  <si>
    <t>1116914002809</t>
  </si>
  <si>
    <t>Определение о введении наблюдения от 03/10/2016</t>
  </si>
  <si>
    <t>ДЭП №75, АО</t>
  </si>
  <si>
    <t>1116908004476</t>
  </si>
  <si>
    <t>ДЭП №91, АО</t>
  </si>
  <si>
    <t>1107154011975</t>
  </si>
  <si>
    <t>ДЭП-100, ОАО</t>
  </si>
  <si>
    <t>1064611024598</t>
  </si>
  <si>
    <t>ДЭП-167, ОАО</t>
  </si>
  <si>
    <t>1111511000260</t>
  </si>
  <si>
    <t>Находится в стадии ликвидации от 07/08/2014, Решение о признании должника банкротом и открытии конкурсного производства от 02/08/2014</t>
  </si>
  <si>
    <t>ЕВРОТРАСТ (ЗАО), КБ</t>
  </si>
  <si>
    <t>1027739154497</t>
  </si>
  <si>
    <t>Находится в стадии ликвидации от 23/04/2014, Решение о признании должника банкротом и открытии конкурсного производства от 20/03/2014</t>
  </si>
  <si>
    <t>ЕЙСКОЕ, ОАО</t>
  </si>
  <si>
    <t>1052317507373</t>
  </si>
  <si>
    <t>ЕЛАНСКОЕ, ОАО</t>
  </si>
  <si>
    <t>1043691000286</t>
  </si>
  <si>
    <t>Решение о признании должника банкротом и открытии конкурсного производства от 27/02/2016</t>
  </si>
  <si>
    <t>ЕРП ИЛИ ОАО ЕНИСЕЙСКОЕ РЕЧНОЕ ПАРОХОДСТВО, ОАО</t>
  </si>
  <si>
    <t>1022402661412</t>
  </si>
  <si>
    <t>ЖЗПМ, ОАО</t>
  </si>
  <si>
    <t>1025005916759</t>
  </si>
  <si>
    <t>Находится в стадии ликвидации от 29/11/2011, Решение о признании должника банкротом и открытии конкурсного производства от 19/09/2011</t>
  </si>
  <si>
    <t>ЖИЛСТРОЙБАНК, ОАО КБ</t>
  </si>
  <si>
    <t>1027700427864</t>
  </si>
  <si>
    <t>З-СКЦОНИ, ООО</t>
  </si>
  <si>
    <t>1148601001922</t>
  </si>
  <si>
    <t>ЗАБ АГП, АО</t>
  </si>
  <si>
    <t>1127536006080</t>
  </si>
  <si>
    <t>ЗАБАЙКАЛПЛЕМЦЕНТР, АО</t>
  </si>
  <si>
    <t>1117536005355</t>
  </si>
  <si>
    <t>ЗАВОД №9, АО</t>
  </si>
  <si>
    <t>1086673012920</t>
  </si>
  <si>
    <t>ЗАВОД ДВИГАТЕЛЬ, АО</t>
  </si>
  <si>
    <t>1079847000210</t>
  </si>
  <si>
    <t>ЗАВОД ЗВЕЗДА, ОАО</t>
  </si>
  <si>
    <t>1020800002519</t>
  </si>
  <si>
    <t>ЗАВОД ИМ. А.А.КУЛАКОВА, АО</t>
  </si>
  <si>
    <t>5067847003428</t>
  </si>
  <si>
    <t>ЗАВОД КЕРАМИТ, ОАО</t>
  </si>
  <si>
    <t>1026001741523</t>
  </si>
  <si>
    <t>Находится в стадии ликвидации от 25/10/2013</t>
  </si>
  <si>
    <t>ЗАВОД КОТЛООЧИСТКА, ОАО</t>
  </si>
  <si>
    <t>1027700180639</t>
  </si>
  <si>
    <t>ЗАВОД КРИЗО, ОАО</t>
  </si>
  <si>
    <t>1024701241322</t>
  </si>
  <si>
    <t>ЗАВОД КРИСТАЛ, ОАО</t>
  </si>
  <si>
    <t>1024601213339</t>
  </si>
  <si>
    <t>Ликвидировано вследствие банкротства от 06/10/2015</t>
  </si>
  <si>
    <t>ЗАВОД ЛАДОГА, ПАО</t>
  </si>
  <si>
    <t>1024701328838</t>
  </si>
  <si>
    <t>ЗАВОД ЛУЧ, АО</t>
  </si>
  <si>
    <t>1026901811881</t>
  </si>
  <si>
    <t>ЗАВОД МАРС, АО</t>
  </si>
  <si>
    <t>1026901911211</t>
  </si>
  <si>
    <t>ЗАВОД МЕЗОН, ОАО</t>
  </si>
  <si>
    <t>1027801540117</t>
  </si>
  <si>
    <t>ЗАВОД МЕТЕОР, АО</t>
  </si>
  <si>
    <t>1023402012050</t>
  </si>
  <si>
    <t>ЗАВОД НАВИГАТОР, АО</t>
  </si>
  <si>
    <t>1047820015594</t>
  </si>
  <si>
    <t>ЗАВОД ПОЛЯРНАЯ ЗВЕЗДА, ОАО</t>
  </si>
  <si>
    <t>1042901016762</t>
  </si>
  <si>
    <t>Ликвидировано вследствие банкротства от 30/07/2015</t>
  </si>
  <si>
    <t>ЗАВОД ПРОДМАШ, ОАО</t>
  </si>
  <si>
    <t>1065611000300</t>
  </si>
  <si>
    <t>Ликвидировано вследствие банкротства от 24/04/2014</t>
  </si>
  <si>
    <t>ЗАВОД СК И СД, ОАО</t>
  </si>
  <si>
    <t>1096722000704</t>
  </si>
  <si>
    <t>Прекратило деятельность при присоединении от 30/09/2014, Сообщения о принятии решения о реорганизации от 10/09/2014</t>
  </si>
  <si>
    <t>ЗАВОД СЛАНЦЫ, ОАО</t>
  </si>
  <si>
    <t>1024701706446</t>
  </si>
  <si>
    <t>Находится в стадии ликвидации от 09/09/2013</t>
  </si>
  <si>
    <t>ЗАВОД ТАМБОВАППАРАТ, АО</t>
  </si>
  <si>
    <t>1126829007249</t>
  </si>
  <si>
    <t>ЗАВОД ТЕМП, АО</t>
  </si>
  <si>
    <t>1023701358670</t>
  </si>
  <si>
    <t>ЗАВОД ТОПАЗ, АО</t>
  </si>
  <si>
    <t>1097746795882</t>
  </si>
  <si>
    <t>ЗАВОД ЭЛЕКТРОПРИБОР, ОАО</t>
  </si>
  <si>
    <t>1127746337751</t>
  </si>
  <si>
    <t>ЗАВОД ЭНЕРГИЯ, АО</t>
  </si>
  <si>
    <t>1107847263017</t>
  </si>
  <si>
    <t>ЗАВОДСКАЯ КОНЮШНЯ ВОЛОГОДСКАЯ С ИППОДРОМОМ, АО</t>
  </si>
  <si>
    <t>1103528006471</t>
  </si>
  <si>
    <t>ЗАМОСКВОРЕЧЬЕ, ОАО</t>
  </si>
  <si>
    <t>1097746267453</t>
  </si>
  <si>
    <t>ЗАПБАМСТРОЙМЕХАНИЗАЦИЯ, ОАО ТРЕСТ</t>
  </si>
  <si>
    <t>1023801004424</t>
  </si>
  <si>
    <t>Ликвидировано вследствие банкротства от 26/02/2016</t>
  </si>
  <si>
    <t>ЗАПОЛЯРНОЕ ВМСУ, ОАО</t>
  </si>
  <si>
    <t>1095110000370</t>
  </si>
  <si>
    <t>Прекратило деятельность при присоединении от 02/04/2015, Сообщения о принятии решения о реорганизации от 12/03/2014</t>
  </si>
  <si>
    <t>ЗАПСИБАГП, АО</t>
  </si>
  <si>
    <t>1127232060438</t>
  </si>
  <si>
    <t>ЗАПСИБГЕОЛСЪЕМКА, АО</t>
  </si>
  <si>
    <t>1124252001170</t>
  </si>
  <si>
    <t>ЗАПСИБНИПИАГРОПРОМ, ОАО</t>
  </si>
  <si>
    <t>1065404084778</t>
  </si>
  <si>
    <t>ЗАПУРАЛГИДРОГЕОЛОГИЯ, ОАО</t>
  </si>
  <si>
    <t>1075948000039</t>
  </si>
  <si>
    <t>Находится в стадии ликвидации от 15/04/2015, Решение о признании должника банкротом и открытии конкурсного производства от 04/04/2015</t>
  </si>
  <si>
    <t>ЗАРУБЕЖГЕОЛОГИЯ, АО</t>
  </si>
  <si>
    <t>1087746311553</t>
  </si>
  <si>
    <t>ЗАРУБЕЖНЕФТЬ, АО</t>
  </si>
  <si>
    <t>1047708046870</t>
  </si>
  <si>
    <t>ЗДРАВЭКСПОРТ, АО</t>
  </si>
  <si>
    <t>1137746021093</t>
  </si>
  <si>
    <t>ЗЕЛЕНОДОЛЬСКИЙ ЗАВОД ИМЕНИ А.М. ГОРЬКОГО, АО</t>
  </si>
  <si>
    <t>1031644204514</t>
  </si>
  <si>
    <t>ЗЕЛЕНОДОЛЬСКОЕ ПКБ, АО</t>
  </si>
  <si>
    <t>1081673001541</t>
  </si>
  <si>
    <t>ЗИД, ОАО</t>
  </si>
  <si>
    <t>1023301951397</t>
  </si>
  <si>
    <t>ЗЛАТМАШ, АО</t>
  </si>
  <si>
    <t>1097404000594</t>
  </si>
  <si>
    <t>ЗООВЕТСНАБ КОНСТАНТИНОВСКИЙ, ОАО</t>
  </si>
  <si>
    <t>1066116001203</t>
  </si>
  <si>
    <t>Исключен из ЕГРЮЛ на основании п.2 ст.21.1 ФЗ от 08.08.2001 №129-ФЗ от 12/10/2015,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24/06/2015</t>
  </si>
  <si>
    <t>ЗООВЕТСНАБ, ОАО</t>
  </si>
  <si>
    <t>1043700580791</t>
  </si>
  <si>
    <t>Находится в стадии ликвидации от 15/02/2013</t>
  </si>
  <si>
    <t>ЗПГ, АО</t>
  </si>
  <si>
    <t>1023402974066</t>
  </si>
  <si>
    <t>ЗПП ТОМСКИЙ, ОАО</t>
  </si>
  <si>
    <t>1057002655654</t>
  </si>
  <si>
    <t>Находится в стадии ликвидации от 22/01/2014</t>
  </si>
  <si>
    <t>ЗРТО, АО</t>
  </si>
  <si>
    <t>1027810341228</t>
  </si>
  <si>
    <t>ЗСК, АО</t>
  </si>
  <si>
    <t>1055403097925</t>
  </si>
  <si>
    <t>Находится в процессе реорганизации в форме разделения от 29/09/2016, Сообщения о принятии решения о реорганизации от 12/10/2016</t>
  </si>
  <si>
    <t>ЗСТПК, ОАО</t>
  </si>
  <si>
    <t>1078601004679</t>
  </si>
  <si>
    <t>Находится в стадии ликвидации от 02/02/2016, Решение о признании должника банкротом и открытии конкурсного производства от 14/11/2015</t>
  </si>
  <si>
    <t>ЗУБЦОВСКАЯ МЕЖРАЙОННАЯ ЛЬНОСЕМСТАНЦИЯ, ОАО</t>
  </si>
  <si>
    <t>1086914002009</t>
  </si>
  <si>
    <t>Находится в стадии ликвидации от 20/08/2012, Сообщения о принятии решения о ликвидации от 24/10/2012</t>
  </si>
  <si>
    <t>ЗЦС, АО</t>
  </si>
  <si>
    <t>1079847123773</t>
  </si>
  <si>
    <t>ИВКАРЬЕРОУПРАВЛЕНИЕ, ОАО</t>
  </si>
  <si>
    <t>1063711015862</t>
  </si>
  <si>
    <t>Ликвидировано вследствие банкротства от 29/12/2014, Решение о признании должника банкротом и открытии конкурсного производства от 02/06/2012</t>
  </si>
  <si>
    <t>ИВЦ, ОАО</t>
  </si>
  <si>
    <t>1027700053545</t>
  </si>
  <si>
    <t>ИГИРГИ, ОАО</t>
  </si>
  <si>
    <t>1107746497374</t>
  </si>
  <si>
    <t>ИДРИЦКОЕ ДЭП, АО</t>
  </si>
  <si>
    <t>1106009000107</t>
  </si>
  <si>
    <t>ИЖЕВСКИЙ МАШЗАВОД, ОАО</t>
  </si>
  <si>
    <t>1021801434566</t>
  </si>
  <si>
    <t>Ликвидировано вследствие банкротства от 21/07/2016</t>
  </si>
  <si>
    <t>ИЖЕВСКИЙ МОТОЗАВОД АКСИОН-ХОЛДИНГ, АО</t>
  </si>
  <si>
    <t>1021801140833</t>
  </si>
  <si>
    <t>ИЗДАТЕЛЬСКИЙ ДОМ ГУДОК, ОАО</t>
  </si>
  <si>
    <t>1067746617267</t>
  </si>
  <si>
    <t>ИЗДАТЕЛЬСКО-ПОЛИГРАФИЧЕСКОЕ ПРЕДПРИЯТИЕ ИСКУССТВО РОССИИ, АО</t>
  </si>
  <si>
    <t>1047808023196</t>
  </si>
  <si>
    <t>ИЗДАТЕЛЬСКО-ПОЛИГРАФИЧЕСКОЕ ПРЕДПРИЯТИЕ КУРСК, ОАО</t>
  </si>
  <si>
    <t>1054639093739</t>
  </si>
  <si>
    <t>Ликвидировано вследствие банкротства от 21/07/2015, Решение о признании должника банкротом и открытии конкурсного производства от 04/03/2013</t>
  </si>
  <si>
    <t>ИЗДАТЕЛЬСТВО АВРОРА, ОАО</t>
  </si>
  <si>
    <t>1037843073190</t>
  </si>
  <si>
    <t>ИЗДАТЕЛЬСТВО ВЫСШАЯ ШКОЛА, ОАО</t>
  </si>
  <si>
    <t>5077746813579</t>
  </si>
  <si>
    <t>Сообщения о принятии решения о реорганизации от 12/12/2012</t>
  </si>
  <si>
    <t>ИЗДАТЕЛЬСТВО ДЕТСКАЯ ЛИТЕРАТУРА, АО</t>
  </si>
  <si>
    <t>1067746789945</t>
  </si>
  <si>
    <t>ИЗДАТЕЛЬСТВО ДРУЖБА НАРОДОВ, ОАО</t>
  </si>
  <si>
    <t>1047707035364</t>
  </si>
  <si>
    <t>Исключен из ЕГРЮЛ на основании п.2 ст.21.1 ФЗ от 08.08.2001 №129-ФЗ от 15/02/2016,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</si>
  <si>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ИЗДАТЕЛЬСТВО И ТИПОГРАФИЯ ГАЗЕТЫ КДВО СУВОРОВСКИЙ НАТИСК, ОАО</t>
  </si>
  <si>
    <t>1092722004869</t>
  </si>
  <si>
    <t>Находится в стадии ликвидации от 23/12/2015, Сообщения о принятии решения о ликвидации от 13/01/2016</t>
  </si>
  <si>
    <t>ИЗДАТЕЛЬСТВО И ТИПОГРАФИЯ ГАЗЕТЫ НА БОЕВОМ ПОСТУ, ОАО</t>
  </si>
  <si>
    <t>1097536004279</t>
  </si>
  <si>
    <t>Находится в стадии ликвидации от 03/07/2015, Решение о признании должника банкротом и открытии конкурсного производства от 08/08/2015</t>
  </si>
  <si>
    <t>ИЗДАТЕЛЬСТВО И ТИПОГРАФИЯ ОРДЕНА КРАСНОГО ЗНАМЕНИ ГАЗЕТЫ ЛЕНВО НА СТРАЖЕ РОДИНЫ, ОАО</t>
  </si>
  <si>
    <t>1097847321472</t>
  </si>
  <si>
    <t>Находится в стадии ликвидации от 11/09/2015, Решение о признании должника банкротом и открытии конкурсного производства от 20/06/2015</t>
  </si>
  <si>
    <t>ИЗДАТЕЛЬСТВО И ТИПОГРАФИЯ УРАЛЬСКИЕ ВОЕННЫЕ ВЕСТИ, ОАО</t>
  </si>
  <si>
    <t>1096672010060</t>
  </si>
  <si>
    <t>ИЗДАТЕЛЬСТВО ИВАНОВО, ОАО</t>
  </si>
  <si>
    <t>1033700109310</t>
  </si>
  <si>
    <t>Находится в стадии ликвидации от 13/10/2016</t>
  </si>
  <si>
    <t>ИЗДАТЕЛЬСТВО ИСКУССТВО-СПБ, ОАО</t>
  </si>
  <si>
    <t>1037843098864</t>
  </si>
  <si>
    <t>ИЗДАТЕЛЬСТВО КАВКАЗСКАЯ ЗДРАВНИЦА, ОАО</t>
  </si>
  <si>
    <t>1052601027511</t>
  </si>
  <si>
    <t>ИЗДАТЕЛЬСТВО КНИЖНАЯ ПАЛАТА, ОАО</t>
  </si>
  <si>
    <t>1037710094267</t>
  </si>
  <si>
    <t>Исключен из ЕГРЮЛ на основании п.2 ст.21.1 ФЗ от 08.08.2001 №129-ФЗ от 29/08/2016,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11/05/2016</t>
  </si>
  <si>
    <t>ИЗДАТЕЛЬСТВО КОЛОС, ОАО</t>
  </si>
  <si>
    <t>5077746884705</t>
  </si>
  <si>
    <t>Исключен из ЕГРЮЛ на основании п.2 ст.21.1 ФЗ от 08.08.2001 №129-ФЗ от 08/08/2016,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</si>
  <si>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ИЗДАТЕЛЬСТВО МАШИНОСТРОЕНИЕ, ОАО</t>
  </si>
  <si>
    <t>1047718001385</t>
  </si>
  <si>
    <t>Ликвидировано вследствие банкротства от 19/01/2016</t>
  </si>
  <si>
    <t>ИЗДАТЕЛЬСТВО МОЛОТ, ОАО</t>
  </si>
  <si>
    <t>1056168000283</t>
  </si>
  <si>
    <t>ИЗДАТЕЛЬСТВО РЕСПУБЛИКА, ОАО</t>
  </si>
  <si>
    <t>1087746541299</t>
  </si>
  <si>
    <t>Решение о признании должника банкротом и открытии конкурсного производства от 04/06/2016</t>
  </si>
  <si>
    <t>ИЗДАТЕЛЬСТВО САМАРСКИЙ ДОМ ПЕЧАТИ, ОАО</t>
  </si>
  <si>
    <t>1066316003148</t>
  </si>
  <si>
    <t>Находится в стадии ликвидации от 17/03/2015</t>
  </si>
  <si>
    <t>ИЗДАТЕЛЬСТВО СЛОВО, АО</t>
  </si>
  <si>
    <t>1056405008538</t>
  </si>
  <si>
    <t>ИЗДАТЕЛЬСТВО СОВЕТСКАЯ КУБАНЬ, ОАО</t>
  </si>
  <si>
    <t>1052303687006</t>
  </si>
  <si>
    <t>ИЗДАТЕЛЬСТВО СОВЕТСКИЙ СПОРТ, ОАО</t>
  </si>
  <si>
    <t>1057709072673</t>
  </si>
  <si>
    <t>Решение о признании должника банкротом и открытии конкурсного производства от 22/10/2016</t>
  </si>
  <si>
    <t>ИЗДАТЕЛЬСТВО СОВРЕМЕННИК, ОАО</t>
  </si>
  <si>
    <t>1047710022854</t>
  </si>
  <si>
    <t>ИЗДАТЕЛЬСТВО СТРОЙИЗДАТ, АО</t>
  </si>
  <si>
    <t>1037707037169</t>
  </si>
  <si>
    <t>ИЗДАТЕЛЬСТВО ХИМИЗДАТ, ОАО</t>
  </si>
  <si>
    <t>1037865005430</t>
  </si>
  <si>
    <t>ИЗК С ИППОДРОМОМ, ОАО</t>
  </si>
  <si>
    <t>1123850000592</t>
  </si>
  <si>
    <t>ИЗУМРУД, АО МТУ</t>
  </si>
  <si>
    <t>1062461021699</t>
  </si>
  <si>
    <t>ИИИ, ОАО</t>
  </si>
  <si>
    <t>1025006393532</t>
  </si>
  <si>
    <t>ИК МИФ, АООТ</t>
  </si>
  <si>
    <t>1027739769749</t>
  </si>
  <si>
    <t>ИКИП, АО</t>
  </si>
  <si>
    <t>1025005685847</t>
  </si>
  <si>
    <t>ИКРЯНИНСКИЙ ТОППРОМ, ОАО</t>
  </si>
  <si>
    <t>1023001942370</t>
  </si>
  <si>
    <t>Ликвидировано от 22/06/2016, Сообщения о принятии решения о ликвидации от 02/12/2015</t>
  </si>
  <si>
    <t>ИЛАРТ, ООО</t>
  </si>
  <si>
    <t>1086722000430</t>
  </si>
  <si>
    <t>ИМ. С.А. ПОПОВА, ОАО</t>
  </si>
  <si>
    <t>1095658012482</t>
  </si>
  <si>
    <t>Находится в стадии ликвидации от 21/09/2012</t>
  </si>
  <si>
    <t>ИМ.КРУПСКОЙ, АО</t>
  </si>
  <si>
    <t>1093458000426</t>
  </si>
  <si>
    <t>ИМЦ КОНЦЕРНА ВЕГА, АО</t>
  </si>
  <si>
    <t>1037743058803</t>
  </si>
  <si>
    <t>ИНВЕРСИЯ, ОАО ФНТЦ</t>
  </si>
  <si>
    <t>1067746507564</t>
  </si>
  <si>
    <t>ИНВЕСТ-СЕРВИС-КОТЕЛЬНИКИ, АО</t>
  </si>
  <si>
    <t>1065027009673</t>
  </si>
  <si>
    <t>ИНВЕСТБАНК (ОАО), АКБ</t>
  </si>
  <si>
    <t>1023900001070</t>
  </si>
  <si>
    <t>Находится в стадии ликвидации от 24/04/2014, Решение о признании должника банкротом и открытии конкурсного производства от 04/03/2014</t>
  </si>
  <si>
    <t>ИНДУСТРОЙПРОЕКТ, ООО</t>
  </si>
  <si>
    <t>1167746475049</t>
  </si>
  <si>
    <t>Сообщения о принятии решения о реорганизации от 02/03/2016</t>
  </si>
  <si>
    <t>ИНЖГЕОКОМПЛЕКТ, ОАО</t>
  </si>
  <si>
    <t>1067760624238</t>
  </si>
  <si>
    <t>Определение о введении наблюдения от 14/05/2016</t>
  </si>
  <si>
    <t>ИНЖЕНЕРНЫЙ ЦЕНТР ПО ОРГАНИЗАЦИИ ПРОИЗВОДСТВА ТОВАРОВ НАРОДНОГО ПОТРЕБЛЕНИЯ ПРИ НИЖЕГОРОДСКОМ ПОЛИТЕХНИЧЕСКОМ ИНСТИТУТЕ, ОАО</t>
  </si>
  <si>
    <t>1045207461760</t>
  </si>
  <si>
    <t>Принято решение о предстоящем исключении недействующего ЮЛ из ЕГРЮЛ от 14/10/2016,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19/10/2016</t>
  </si>
  <si>
    <t>ИНЖСТРОЙСЕРВИС, ОАО</t>
  </si>
  <si>
    <t>1027739548275</t>
  </si>
  <si>
    <t>ИНКАСБАНК, ОАО</t>
  </si>
  <si>
    <t>1027800000238</t>
  </si>
  <si>
    <t>Находится в стадии ликвидации от 27/09/2013, Отозвана Генеральная лицензия на осуществление банковских операций от 19/02/2009, Решение о признании должника банкротом и открытии конкурсного производства от 07/05/2009</t>
  </si>
  <si>
    <t>ИННОПОЛИС, АО</t>
  </si>
  <si>
    <t>1121690086528</t>
  </si>
  <si>
    <t>ИНОРГТЕХКОМ, ОАО</t>
  </si>
  <si>
    <t>1117746097490</t>
  </si>
  <si>
    <t>Исключен из ЕГРЮЛ на основании п.2 ст.21.1 ФЗ от 08.08.2001 №129-ФЗ от 18/07/2016,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</si>
  <si>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ИНПЦ ТЛП, ОАО</t>
  </si>
  <si>
    <t>1107746485758</t>
  </si>
  <si>
    <t>ИНСТИТУТ АРХИТЕКТУРНО-СТРОИТЕЛЬНОГО ПРОЕКТИРОВАНИЯ, ОАО</t>
  </si>
  <si>
    <t>1097847136078</t>
  </si>
  <si>
    <t>Ликвидировано вследствие банкротства от 28/04/2015, Решение о признании должника банкротом и открытии конкурсного производства от 26/04/2013</t>
  </si>
  <si>
    <t>ИНСТИТУТ ГИПРОЖИЛДОРСТРОЙ, ОАО</t>
  </si>
  <si>
    <t>1107746429658</t>
  </si>
  <si>
    <t>ИНСТИТУТ ГИПРОМАШОБОГАЩЕНИЕ ОАО</t>
  </si>
  <si>
    <t>1027800516996</t>
  </si>
  <si>
    <t>Решение о признании должника банкротом и открытии конкурсного производства от 08/05/2013,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</si>
  <si>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ИНСТИТУТ МИКРОЭКОНОМИКИ, АО</t>
  </si>
  <si>
    <t>1057727000088</t>
  </si>
  <si>
    <t>ИНСТИТУТ ПЛАСТМАСС, АО</t>
  </si>
  <si>
    <t>1027700524136</t>
  </si>
  <si>
    <t>ИНСТИТУТ ЭНЕРГОСЕТЬПРОЕКТ, АО</t>
  </si>
  <si>
    <t>1027700386922</t>
  </si>
  <si>
    <t>ИНСТРУМЕНТ-СВ, ОАО</t>
  </si>
  <si>
    <t>1037811024932</t>
  </si>
  <si>
    <t>ИНТЕГРАЛ, ОАО НИИ</t>
  </si>
  <si>
    <t>1125029010810</t>
  </si>
  <si>
    <t>Находится в стадии ликвидации от 26/12/2013, Решение о признании должника банкротом и открытии конкурсного производства от 27/11/2013, Сообщения о принятии решения о реорганизации от 03/10/2012</t>
  </si>
  <si>
    <t>Интелтех, АООТ</t>
  </si>
  <si>
    <t>Исключен(а) из Статистического регистра хозяйствующих субъектов от 31/03/2001</t>
  </si>
  <si>
    <t>ИНТЕЛТЕХ, ПАО</t>
  </si>
  <si>
    <t>1027801525608</t>
  </si>
  <si>
    <t>ИНТЕР РАО, ПАО</t>
  </si>
  <si>
    <t>1022302933630</t>
  </si>
  <si>
    <t>ИНТЕРНЕФТЕГАЗСТРОЙ, ЗАО</t>
  </si>
  <si>
    <t>1027700482281</t>
  </si>
  <si>
    <t>ИНТЕРСЕРВИС, ОАО</t>
  </si>
  <si>
    <t>1035008362135</t>
  </si>
  <si>
    <t>Ликвидировано вследствие банкротства от 24/02/2016</t>
  </si>
  <si>
    <t>ИНТЕРСЭН, ОАО</t>
  </si>
  <si>
    <t>1037739737310</t>
  </si>
  <si>
    <t>Находится в стадии ликвидации от 21/10/2008</t>
  </si>
  <si>
    <t>ИНТУРИСТ-ХОЛДИНГ КОМПАНИЯ, ОАО ПО ИНОСТРАННОМУ ТУРИЗМУ</t>
  </si>
  <si>
    <t>1027739565523</t>
  </si>
  <si>
    <t>ИНЭУМ ИМ. И.С. БРУКА, ПАО</t>
  </si>
  <si>
    <t>1027700297426</t>
  </si>
  <si>
    <t>ИОТТ, АО</t>
  </si>
  <si>
    <t>1125027012362</t>
  </si>
  <si>
    <t>ИП БРОННИЦЫ, АО</t>
  </si>
  <si>
    <t>1095040003959</t>
  </si>
  <si>
    <t>Сообщения о принятии решения о ликвидации от 19/12/2012</t>
  </si>
  <si>
    <t>ИПК ДАЛЬПРЕСС, ОАО</t>
  </si>
  <si>
    <t>1052504445487</t>
  </si>
  <si>
    <t>ИПК ЗВЕЗДА, ОАО</t>
  </si>
  <si>
    <t>1065906005560</t>
  </si>
  <si>
    <t>ИПК МАШПРИБОР, АО</t>
  </si>
  <si>
    <t>1025002037532</t>
  </si>
  <si>
    <t>ИПК ПЕНЗЕНСКАЯ ПРАВДА, ОАО</t>
  </si>
  <si>
    <t>1045803002695</t>
  </si>
  <si>
    <t>ИПК ЦАРИЦЫН, ОАО</t>
  </si>
  <si>
    <t>1043400335109</t>
  </si>
  <si>
    <t>ИПП КУЗБАСС, ОАО</t>
  </si>
  <si>
    <t>1054205033475</t>
  </si>
  <si>
    <t>ИПП ПРАВДА СЕВЕРА, ОАО</t>
  </si>
  <si>
    <t>1042900000241</t>
  </si>
  <si>
    <t>ИПП УРАЛЬСКИЙ РАБОЧИЙ, ОАО</t>
  </si>
  <si>
    <t>1056603510083</t>
  </si>
  <si>
    <t>ИПР ИНФОРМЭЛЕКТРО, ОАО</t>
  </si>
  <si>
    <t>1127746371422</t>
  </si>
  <si>
    <t>ИПРОМАШПРОМ, ОАО</t>
  </si>
  <si>
    <t>1027739004578</t>
  </si>
  <si>
    <t>ИПФ ВОРОНЕЖ, ОАО</t>
  </si>
  <si>
    <t>1053600607400</t>
  </si>
  <si>
    <t>ИПФ СТАВРОПОЛЬЕ, АО</t>
  </si>
  <si>
    <t>1052600253628</t>
  </si>
  <si>
    <t>ИПФ, АО</t>
  </si>
  <si>
    <t>1025403638831</t>
  </si>
  <si>
    <t>Находится в процессе реорганизации в форме выделения от 08/07/2016, Сообщения о принятии решения о реорганизации от 24/08/2016</t>
  </si>
  <si>
    <t>ИРБИТСКАЯ СЕМЕНОВОДЧЕСКАЯ СТАНЦИЯ, АО</t>
  </si>
  <si>
    <t>1069611001250</t>
  </si>
  <si>
    <t>ИРЗ ИЛИ АО ИЖЕВСКИЙ РАДИОЗАВОД (УКАЗАННЫЕ НАИМЕНОВАНИЯ РАВНОЗНАЧНЫ), АО</t>
  </si>
  <si>
    <t>1021801502183</t>
  </si>
  <si>
    <t>ИРКУТСКГЕОФИЗИКА, АО</t>
  </si>
  <si>
    <t>1133850014165</t>
  </si>
  <si>
    <t>ИРКУТСКГОСПЛЕМ, ОАО</t>
  </si>
  <si>
    <t>1043802454959</t>
  </si>
  <si>
    <t>ИРКУТСКИЙ РОСОРГТЕХСТРОМ, АО</t>
  </si>
  <si>
    <t>1053812056451</t>
  </si>
  <si>
    <t>ИРПА ИМ. А.С. ПОПОВА, ОАО</t>
  </si>
  <si>
    <t>1027806879319</t>
  </si>
  <si>
    <t>ИСАКОВСКОЕ, АО</t>
  </si>
  <si>
    <t>1126164001369</t>
  </si>
  <si>
    <t>Прекратило деятельность при присоединении от 28/09/2016, Сообщения о принятии решения о реорганизации от 22/06/2016</t>
  </si>
  <si>
    <t>ИСКРА, ОАО СКБ ВТ</t>
  </si>
  <si>
    <t>1037808012439</t>
  </si>
  <si>
    <t>ИСКРА, ПАО НПО</t>
  </si>
  <si>
    <t>1025901509798</t>
  </si>
  <si>
    <t>ИСС, АО</t>
  </si>
  <si>
    <t>1082452000290</t>
  </si>
  <si>
    <t>ИСЦ, ОАО</t>
  </si>
  <si>
    <t>1062464065300</t>
  </si>
  <si>
    <t>Определение о возобновлении производства по делу о несостоятельности (банкротстве) от 25/02/2016</t>
  </si>
  <si>
    <t>ИТМИВТ, АО</t>
  </si>
  <si>
    <t>1097746419979</t>
  </si>
  <si>
    <t>ИТЦ СИС, ОАО</t>
  </si>
  <si>
    <t>1107746383403</t>
  </si>
  <si>
    <t>ИТЦ-НПО ПМ, ОАО</t>
  </si>
  <si>
    <t>1032401224272</t>
  </si>
  <si>
    <t>ИЦ ЛУЧ, ОАО</t>
  </si>
  <si>
    <t>1047713002040</t>
  </si>
  <si>
    <t>ИЦКА, ОАО</t>
  </si>
  <si>
    <t>1037713056116</t>
  </si>
  <si>
    <t>ИЦТМ, ЗАО</t>
  </si>
  <si>
    <t>1037808012703</t>
  </si>
  <si>
    <t>ИЭМЗ КУПОЛ, АО</t>
  </si>
  <si>
    <t>1021801143374</t>
  </si>
  <si>
    <t>ИЭММ, АО</t>
  </si>
  <si>
    <t>1025001767460</t>
  </si>
  <si>
    <t>ИЭРТ, АО</t>
  </si>
  <si>
    <t>1107746630860</t>
  </si>
  <si>
    <t>КАБАРДИНСКИЙ, ОАО ПКЗ</t>
  </si>
  <si>
    <t>1050700363207</t>
  </si>
  <si>
    <t>Ликвидировано вследствие банкротства от 30/11/2015, Решение о признании должника банкротом и открытии конкурсного производства от 12/09/2010</t>
  </si>
  <si>
    <t>КАББАЛКНЕФТЕТОППРОМ, ОАО</t>
  </si>
  <si>
    <t>1020700747121</t>
  </si>
  <si>
    <t>КАББАЛКЭНЕРГО, АО</t>
  </si>
  <si>
    <t>1020700746901</t>
  </si>
  <si>
    <t>КАВКАЗГЕОЛОГИЯ, АО</t>
  </si>
  <si>
    <t>1030900725690</t>
  </si>
  <si>
    <t>КАВКАЗГЕОЛСЪЕМКА, АО</t>
  </si>
  <si>
    <t>1132651000613</t>
  </si>
  <si>
    <t>КАВКАЗГИДРОГЕОЛОГИЯ, АО</t>
  </si>
  <si>
    <t>1042600741446</t>
  </si>
  <si>
    <t>КАВКАЗСКИЙ РАЙТОП, ОАО</t>
  </si>
  <si>
    <t>1042318047870</t>
  </si>
  <si>
    <t>Исключен из ЕГРЮЛ на основании п.2 ст.21.1 ФЗ от 08.08.2001 №129-ФЗ от 05/09/2016,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18/05/2016</t>
  </si>
  <si>
    <t>КАВТРАНССТРОЙ, АО</t>
  </si>
  <si>
    <t>1021500673622</t>
  </si>
  <si>
    <t>КАГП, АО</t>
  </si>
  <si>
    <t>1122468044599</t>
  </si>
  <si>
    <t>КАЗАНСКАЯ КИНОСТУДИЯ, ОАО</t>
  </si>
  <si>
    <t>1061658006300</t>
  </si>
  <si>
    <t>КАЗАНСКИЙ ОПЫТНЫЙ ЗАВОД ЭТАЛОН, ОАО</t>
  </si>
  <si>
    <t>1071690064599</t>
  </si>
  <si>
    <t>КАЗАНСКИЙ ОЭЗ ПРИБОР, ОАО</t>
  </si>
  <si>
    <t>1031630215825</t>
  </si>
  <si>
    <t>КАЗАНСКОЕ ОКБ СОЮЗ, АО</t>
  </si>
  <si>
    <t>1021603884610</t>
  </si>
  <si>
    <t>КАЗАЧКИНСКОЕ, ОАО</t>
  </si>
  <si>
    <t>1066438006249</t>
  </si>
  <si>
    <t>Ликвидировано вследствие банкротства от 25/05/2015</t>
  </si>
  <si>
    <t>КАЗХИМНИИ, АО</t>
  </si>
  <si>
    <t>1071690069142</t>
  </si>
  <si>
    <t>КАЛАЧИНСКАЯ СЕМСТАНЦИЯ, ОАО</t>
  </si>
  <si>
    <t>1065515002530</t>
  </si>
  <si>
    <t>КАЛИНИНГРАДГАЗИФИКАЦИЯ, ОАО</t>
  </si>
  <si>
    <t>1103925000960</t>
  </si>
  <si>
    <t>КАЛИНИНГРАДСКИЙ КРВИ, ОАО</t>
  </si>
  <si>
    <t>1053900090254</t>
  </si>
  <si>
    <t>Постановление об отмене или изменении актов арбитражного суда от 27/06/2015</t>
  </si>
  <si>
    <t>КАЛИНИНГРАДСКОЕ ПО ПЛЕМЕННОЙ РАБОТЕ, ОАО</t>
  </si>
  <si>
    <t>1043917999971</t>
  </si>
  <si>
    <t>Прекратило деятельность при преобразовании от 27/11/2014</t>
  </si>
  <si>
    <t>КАЛИНИНГРАДТОППРОМ, ОАО</t>
  </si>
  <si>
    <t>1023900583706</t>
  </si>
  <si>
    <t>Ликвидировано вследствие банкротства от 20/05/2014, Решение о признании должника банкротом и открытии конкурсного производства от 25/01/2012</t>
  </si>
  <si>
    <t>КАЛУГАПРИБОР, АО</t>
  </si>
  <si>
    <t>1114028003616</t>
  </si>
  <si>
    <t>КАМЕНОБРОДСКОЕ, АО СП</t>
  </si>
  <si>
    <t>1076102000578</t>
  </si>
  <si>
    <t>КАМЕНСКИЙ ЭЛЕВАТОР, ОАО</t>
  </si>
  <si>
    <t>1025800508634</t>
  </si>
  <si>
    <t>КАМНИИКИГС, АО</t>
  </si>
  <si>
    <t>1085904004383</t>
  </si>
  <si>
    <t>КАМЧАТАВТОДОР, ОАО</t>
  </si>
  <si>
    <t>1124101000209</t>
  </si>
  <si>
    <t>Находится в стадии ликвидации от 09/06/2016</t>
  </si>
  <si>
    <t>КАМЧАТГЕОЛОГИЯ, АО</t>
  </si>
  <si>
    <t>1074101000819</t>
  </si>
  <si>
    <t>КАМЧАТКОМАГРОПРОМБАНК, ПАО</t>
  </si>
  <si>
    <t>1024100000077</t>
  </si>
  <si>
    <t>КАМЧАТЛЕСТОППРОМ, ОАО</t>
  </si>
  <si>
    <t>1024101027257</t>
  </si>
  <si>
    <t>Находится в стадии ликвидации от 23/03/2015, Решение о признании должника банкротом и открытии конкурсного производства от 12/03/2015</t>
  </si>
  <si>
    <t>КАНДАЛАКШАСНАБСБЫТ, ОАО</t>
  </si>
  <si>
    <t>1025100535976</t>
  </si>
  <si>
    <t>Находится в стадии ликвидации от 22/01/2013</t>
  </si>
  <si>
    <t>КАРАВАЕВО, ОАО</t>
  </si>
  <si>
    <t>1025003911404</t>
  </si>
  <si>
    <t>КАРАЧЕВСКИЙ ЗАВОД ЭЛЕКТРОДЕТАЛЬ, АО</t>
  </si>
  <si>
    <t>1113256013419</t>
  </si>
  <si>
    <t>КАСОГ, АО</t>
  </si>
  <si>
    <t>1102311003937</t>
  </si>
  <si>
    <t>КАСПИЙСК, ОАО</t>
  </si>
  <si>
    <t>1090550000310</t>
  </si>
  <si>
    <t>КАШИНСКАЯ ЛЬНОСЕМСТАНЦИЯ, ОАО</t>
  </si>
  <si>
    <t>1116910001680</t>
  </si>
  <si>
    <t>КАЯСУЛИНСКОЕ, АО</t>
  </si>
  <si>
    <t>1072646001570</t>
  </si>
  <si>
    <t>КБ АМЕТИСТ, АО</t>
  </si>
  <si>
    <t>5087746606712</t>
  </si>
  <si>
    <t>КБ ГОРИЗОНТ, АО</t>
  </si>
  <si>
    <t>1045207895633</t>
  </si>
  <si>
    <t>КБ ЗООВЕТСНАБ, ОАО</t>
  </si>
  <si>
    <t>1050700202519</t>
  </si>
  <si>
    <t>КБ ИМ. А.А.ЯКУШЕВА, АО</t>
  </si>
  <si>
    <t>5067746960826</t>
  </si>
  <si>
    <t>КБ ЛУЧ, АО</t>
  </si>
  <si>
    <t>1047601614390</t>
  </si>
  <si>
    <t>КБ РУБИН-СЕВЕР, АО</t>
  </si>
  <si>
    <t>1032901008832</t>
  </si>
  <si>
    <t>КБ СЕЛЕНА, АО</t>
  </si>
  <si>
    <t>1062311000828</t>
  </si>
  <si>
    <t>Находится в процессе реорганизации в форме присоединения к другому ЮЛ от 07/07/2016, Сообщения о принятии решения о реорганизации от 07/09/2016</t>
  </si>
  <si>
    <t>КБМ, АО</t>
  </si>
  <si>
    <t>1057709110436</t>
  </si>
  <si>
    <t>КБОР, АО</t>
  </si>
  <si>
    <t>1067746147798</t>
  </si>
  <si>
    <t>КБП, АО</t>
  </si>
  <si>
    <t>1117154036911</t>
  </si>
  <si>
    <t>КБСМ, АО</t>
  </si>
  <si>
    <t>1037804017140</t>
  </si>
  <si>
    <t>КБТОЧМАШ ИМ. А.Э. НУДЕЛЬМАНА, АО</t>
  </si>
  <si>
    <t>1117746904417</t>
  </si>
  <si>
    <t>КБХА, АО</t>
  </si>
  <si>
    <t>1043600062725</t>
  </si>
  <si>
    <t>КВАДРА, ПАО</t>
  </si>
  <si>
    <t>1056882304489</t>
  </si>
  <si>
    <t>Возбуждение в отношении эмитента и (или) его дочерних и зависимых обществ процедуры банкротства от 01/12/2010</t>
  </si>
  <si>
    <t>КВАРЦ, ОАО</t>
  </si>
  <si>
    <t>1027300931877</t>
  </si>
  <si>
    <t>КГФ, АО</t>
  </si>
  <si>
    <t>1023900780111</t>
  </si>
  <si>
    <t>КГФИ, АО</t>
  </si>
  <si>
    <t>1114177000630</t>
  </si>
  <si>
    <t>КДППК, ОАО</t>
  </si>
  <si>
    <t>1099847043966</t>
  </si>
  <si>
    <t>Находится в стадии ликвидации от 08/07/2015</t>
  </si>
  <si>
    <t>КЕМЕРОВОПЛЕМ, ОАО</t>
  </si>
  <si>
    <t>1064250010230</t>
  </si>
  <si>
    <t>КЕМЕРОВСКИЙ ЗООВЕТСНАБ, ОАО</t>
  </si>
  <si>
    <t>1084205008216</t>
  </si>
  <si>
    <t>Исключен из ЕГРЮЛ на основании п.2 ст.21.1 ФЗ от 08.08.2001 №129-ФЗ от 03/03/2016,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</si>
  <si>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КЗРТА, АО</t>
  </si>
  <si>
    <t>1124011001025</t>
  </si>
  <si>
    <t>Находится в процессе реорганизации в форме присоединения к другому ЮЛ от 08/07/2016, Сообщения о принятии решения о реорганизации от 24/08/2016</t>
  </si>
  <si>
    <t>КЗСК-СИЛИКОН, АО</t>
  </si>
  <si>
    <t>1101690049031</t>
  </si>
  <si>
    <t>КЗТА, АО</t>
  </si>
  <si>
    <t>1114027007225</t>
  </si>
  <si>
    <t>КЗТМ, ОАО</t>
  </si>
  <si>
    <t>1020502132353</t>
  </si>
  <si>
    <t>КИЗЛЯРЭЛЕКТРОАППАРАТ, АО</t>
  </si>
  <si>
    <t>1050547000789</t>
  </si>
  <si>
    <t>КИНЕШЕМСКАЯ ГЭС, ОАО</t>
  </si>
  <si>
    <t>1043700400655</t>
  </si>
  <si>
    <t>КИНОКОМПЛЕКТ, ОАО</t>
  </si>
  <si>
    <t>1047702023610</t>
  </si>
  <si>
    <t>Исключен из ЕГРЮЛ на основании п.2 ст.21.1 ФЗ от 08.08.2001 №129-ФЗ от 17/10/2016,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29/06/2016</t>
  </si>
  <si>
    <t>КИНОТЕХНИКА, ОАО</t>
  </si>
  <si>
    <t>1047715023949</t>
  </si>
  <si>
    <t>КИРИШСКИЙ, ОАО</t>
  </si>
  <si>
    <t>1094708000353</t>
  </si>
  <si>
    <t>КИРНИИЛП, АО</t>
  </si>
  <si>
    <t>1054316933054</t>
  </si>
  <si>
    <t>Находится в процессе реорганизации в форме преобразования от 13/09/2016</t>
  </si>
  <si>
    <t>КИРОВГИПРОГАЗ, АО</t>
  </si>
  <si>
    <t>1044316537100</t>
  </si>
  <si>
    <t>КИРОВПЛЕМ, ОАО</t>
  </si>
  <si>
    <t>1044316522250</t>
  </si>
  <si>
    <t>КИСЛОРОДМОНТАЖ, АО</t>
  </si>
  <si>
    <t>1027739004325</t>
  </si>
  <si>
    <t>Сообщение кредитора о намерении обратиться в суд с заявлением о банкротстве от 10/06/2016</t>
  </si>
  <si>
    <t>КИЧМ-ГОРОДЕЦКАЯ ЛЬНОСЕМСТАНЦИЯ, ОАО</t>
  </si>
  <si>
    <t>1103538000598</t>
  </si>
  <si>
    <t>Ликвидировано вследствие банкротства от 23/03/2015, Решение о признании должника банкротом и открытии конкурсного производства от 04/06/2013</t>
  </si>
  <si>
    <t>ККЗ КУБАНЬ, АО</t>
  </si>
  <si>
    <t>1072329000435</t>
  </si>
  <si>
    <t>КМВ, ОАО</t>
  </si>
  <si>
    <t>1122651014760</t>
  </si>
  <si>
    <t>Находится в стадии ликвидации от 22/11/2012, Решение о признании должника банкротом и открытии конкурсного производства от 29/10/2012</t>
  </si>
  <si>
    <t>КМЗ, АО</t>
  </si>
  <si>
    <t>1114205036000</t>
  </si>
  <si>
    <t>КМЗ, ПАО</t>
  </si>
  <si>
    <t>1025002863247</t>
  </si>
  <si>
    <t>1033302200458</t>
  </si>
  <si>
    <t>КМКР, АО</t>
  </si>
  <si>
    <t>1022601222027</t>
  </si>
  <si>
    <t>КНГФ, ОАО</t>
  </si>
  <si>
    <t>1022301189811</t>
  </si>
  <si>
    <t>КНИЖНАЯ ФАБРИКА № 1, ОАО</t>
  </si>
  <si>
    <t>1045010654941</t>
  </si>
  <si>
    <t>КНИИМ, АО</t>
  </si>
  <si>
    <t>1115038007534</t>
  </si>
  <si>
    <t>КНИИТМУ, АО</t>
  </si>
  <si>
    <t>1104027002694</t>
  </si>
  <si>
    <t>КНИРТИ, АО</t>
  </si>
  <si>
    <t>1124011001058</t>
  </si>
  <si>
    <t>Находится в процессе реорганизации в форме присоединения к нему других ЮЛ от 08/07/2016, Сообщения о принятии решения о реорганизации от 24/08/2016</t>
  </si>
  <si>
    <t>КНЯЖЕГОРСКИЙ ЛЕСПРОМХОЗ, АО</t>
  </si>
  <si>
    <t>1036914005358</t>
  </si>
  <si>
    <t>КОЛОМЕНСКИЙ ЗАВОД, ОАО</t>
  </si>
  <si>
    <t>1025002737242</t>
  </si>
  <si>
    <t>КОЛОМЕНСКИЙ ЗООВЕТСНАБ, АО</t>
  </si>
  <si>
    <t>1045004252480</t>
  </si>
  <si>
    <t>КОЛОМЕНСКОЕ ТОПЛИВНОЕ ПРЕДПРИЯТИЕ, ОАО</t>
  </si>
  <si>
    <t>1035004251204</t>
  </si>
  <si>
    <t>Ликвидировано от 23/03/2015, Сообщения о принятии решения о ликвидации от 09/07/2014</t>
  </si>
  <si>
    <t>КОЛЬСКАЯ СВЕРХГЛУБОКАЯ, ОАО</t>
  </si>
  <si>
    <t>1085109000063</t>
  </si>
  <si>
    <t>Находится в стадии ликвидации от 25/04/2012</t>
  </si>
  <si>
    <t>КОМБАНК ПРИКАМЬЕ, ОАО</t>
  </si>
  <si>
    <t>1025900000565</t>
  </si>
  <si>
    <t>Находится в стадии ликвидации от 04/05/2009, Отозвана Лицензия на осуществление банковских операций со средствами в рублях и иностранной валюте (без права привлечения во вклады денежных средств физических лиц) от 19/01/2009, Решение о признании должника банкротом и открытии конкурсного производства от 24/03/2009</t>
  </si>
  <si>
    <t>КОМБИКОРМОВЫЙ ЗАВОД, АО</t>
  </si>
  <si>
    <t>1045206516024</t>
  </si>
  <si>
    <t>Ликвидировано вследствие банкротства от 27/07/2016, Определение о введении наблюдения от 04/07/2015</t>
  </si>
  <si>
    <t>КОМБИНАТ ПИТАНИЯ, ОАО</t>
  </si>
  <si>
    <t>5137746119320</t>
  </si>
  <si>
    <t>Прекратило деятельность при присоединении от 03/04/2015, Сообщения о принятии решения о реорганизации от 25/02/2015</t>
  </si>
  <si>
    <t>КОМБИНАТ ПОДСОБНЫХ ПРЕДПРИЯТИЙ, ОАО</t>
  </si>
  <si>
    <t>1037739351605</t>
  </si>
  <si>
    <t>Принято решение о предстоящем исключении недействующего ЮЛ из ЕГРЮЛ от 02/09/2016,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07/09/2016</t>
  </si>
  <si>
    <t>КОМИ РЕСПУБЛИКАНСКИЙ УЧКОЛЛЕКТОР, АО</t>
  </si>
  <si>
    <t>1031100409306</t>
  </si>
  <si>
    <t>КОМПАНИЯ ВОТЕМИРО, АО</t>
  </si>
  <si>
    <t>1045615323852</t>
  </si>
  <si>
    <t>КОМПАНИЯ СУХОЙ, ПАО</t>
  </si>
  <si>
    <t>1037740000649</t>
  </si>
  <si>
    <t>КОМПАНИЯ ЭКСОХИМ, ОАО</t>
  </si>
  <si>
    <t>1027739010815</t>
  </si>
  <si>
    <t>Исключен из ЕГРЮЛ на основании п.2 ст.21.1 ФЗ от 08.08.2001 №129-ФЗ от 25/07/2016,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</si>
  <si>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КОМПЛЕКС СЛАВЯНСКИЙ, ОАО</t>
  </si>
  <si>
    <t>1027700087392</t>
  </si>
  <si>
    <t>КОМПОЗИТ, ОАО</t>
  </si>
  <si>
    <t>1025002043813</t>
  </si>
  <si>
    <t>КОМСОМОЛЬСКИЙ-НА-АМУРЕ АЭРОПОРТ, АО</t>
  </si>
  <si>
    <t>1062712003507</t>
  </si>
  <si>
    <t>КОННЫЙ ЗАВОД ЧЕСМЕНСКИЙ, ОАО</t>
  </si>
  <si>
    <t>1053684539490</t>
  </si>
  <si>
    <t>Ликвидировано вследствие банкротства от 28/03/2014</t>
  </si>
  <si>
    <t>КОНЦЕРН АВИОНИКА, АО</t>
  </si>
  <si>
    <t>1025005118863</t>
  </si>
  <si>
    <t>КОНЦЕРН АВТОМАТИКА, АО</t>
  </si>
  <si>
    <t>1127746139564</t>
  </si>
  <si>
    <t>КОНЦЕРН ВЕГА, АО</t>
  </si>
  <si>
    <t>1037730020844</t>
  </si>
  <si>
    <t>КОНЦЕРН ВКО АЛМАЗ-АНТЕЙ, АО</t>
  </si>
  <si>
    <t>1027739001993</t>
  </si>
  <si>
    <t>КОНЦЕРН ГРАНИТ-ЭЛЕКТРОН, АО</t>
  </si>
  <si>
    <t>5067847016782</t>
  </si>
  <si>
    <t>КОНЦЕРН ЛЕСМАШ, ОАО</t>
  </si>
  <si>
    <t>1037739328560</t>
  </si>
  <si>
    <t>КОНЦЕРН МОРИНСИС-АГАТ, АО</t>
  </si>
  <si>
    <t>1067746239230</t>
  </si>
  <si>
    <t>КОНЦЕРН МПО-ГИДРОПРИБОР, ОАО</t>
  </si>
  <si>
    <t>1069847557394</t>
  </si>
  <si>
    <t>КОНЦЕРН НПО АВРОРА, АО</t>
  </si>
  <si>
    <t>1097847058143</t>
  </si>
  <si>
    <t>КОНЦЕРН ОКЕАНПРИБОР, АО</t>
  </si>
  <si>
    <t>1067847424160</t>
  </si>
  <si>
    <t>КОНЦЕРН СИСТЕМПРОМ, АО</t>
  </si>
  <si>
    <t>5117746071900</t>
  </si>
  <si>
    <t>КОНЦЕРН СОЗВЕЗДИЕ, АО</t>
  </si>
  <si>
    <t>1053600445337</t>
  </si>
  <si>
    <t>КОНЦЕРН ЦНИИ ЭЛЕКТРОПРИБОР, АО</t>
  </si>
  <si>
    <t>1097847057330</t>
  </si>
  <si>
    <t>КОРЕНОВСКИЙ РАЙТОП, ОАО</t>
  </si>
  <si>
    <t>1042319695318</t>
  </si>
  <si>
    <t>КОРПОРАЦИЯ ВНИИЭМ, АО</t>
  </si>
  <si>
    <t>5117746071097</t>
  </si>
  <si>
    <t>КОРПОРАЦИЯ КОМЕТА, ОАО</t>
  </si>
  <si>
    <t>1127746365670</t>
  </si>
  <si>
    <t>КОРПОРАЦИЯ КОМПОМАШ, АО</t>
  </si>
  <si>
    <t>1037739067365</t>
  </si>
  <si>
    <t>КОРПОРАЦИЯ МИТ, АО</t>
  </si>
  <si>
    <t>5107746017033</t>
  </si>
  <si>
    <t>КОРПОРАЦИЯ РОСХИМЗАЩИТА, ОАО</t>
  </si>
  <si>
    <t>1066829000182</t>
  </si>
  <si>
    <t>КОРПОРАЦИЯ СПУ-ЦКБ ТМ, АО</t>
  </si>
  <si>
    <t>1127746345704</t>
  </si>
  <si>
    <t>КОРПОРАЦИЯ ТАКТИЧЕСКОЕ РАКЕТНОЕ ВООРУЖЕНИЕ, АО</t>
  </si>
  <si>
    <t>1035003364021</t>
  </si>
  <si>
    <t>КОРПОРАЦИЯ ФАЗОТРОН-НИИР, АО</t>
  </si>
  <si>
    <t>1027700069902</t>
  </si>
  <si>
    <t>КОСТРОМА, АО</t>
  </si>
  <si>
    <t>1054408613632</t>
  </si>
  <si>
    <t>КОТЕЛЬНИЧСКОЕ П ПО ОТ, АО</t>
  </si>
  <si>
    <t>1044307501820</t>
  </si>
  <si>
    <t>КПЗ КАСКАД, АО</t>
  </si>
  <si>
    <t>1052306488057</t>
  </si>
  <si>
    <t>Находится в процессе реорганизации в форме присоединения к нему других ЮЛ от 07/07/2016, Сообщения о принятии решения о реорганизации от 07/09/2016</t>
  </si>
  <si>
    <t>КПЦ, ОАО</t>
  </si>
  <si>
    <t>1046729307459</t>
  </si>
  <si>
    <t>КРАС НИИРХ, ОАО</t>
  </si>
  <si>
    <t>1072308005901</t>
  </si>
  <si>
    <t>КРАСМАШ, АО</t>
  </si>
  <si>
    <t>1082468060553</t>
  </si>
  <si>
    <t>КРАСНАЯ ЗВЕЗДА, АО</t>
  </si>
  <si>
    <t>1097746264197</t>
  </si>
  <si>
    <t>Находится в процессе реорганизации в форме присоединения к нему других ЮЛ от 10/10/2016, Сообщения о принятии решения о реорганизации от 19/10/2016</t>
  </si>
  <si>
    <t>1117746689675</t>
  </si>
  <si>
    <t>КРАСНАЯ ЗВЕЗДА, АО ОПХ</t>
  </si>
  <si>
    <t>1065741016615</t>
  </si>
  <si>
    <t>КРАСНОАРМЕЙСКИЙ РАЙТОП, ОАО</t>
  </si>
  <si>
    <t>1042320241688</t>
  </si>
  <si>
    <t>Исключен из ЕГРЮЛ на основании п.2 ст.21.1 ФЗ от 08.08.2001 №129-ФЗ от 28/04/2016,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</si>
  <si>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КРАСНОВИШЕРСКОЕ АТП, АО</t>
  </si>
  <si>
    <t>1065919005789</t>
  </si>
  <si>
    <t>Находится в процессе реорганизации в форме преобразования от 08/09/2016</t>
  </si>
  <si>
    <t>КРАСНОГВАРДЕЙСКАЯ ТИПОГРАФИЯ, ОАО</t>
  </si>
  <si>
    <t>1053106511446</t>
  </si>
  <si>
    <t>Исключен из ЕГРЮЛ на основании п.2 ст.21.1 ФЗ от 08.08.2001 №129-ФЗ от 01/12/2015,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11/03/2015</t>
  </si>
  <si>
    <t>КРАСНОДАРСКАЯ ЭКСПЕДИЦИЯ ПО ЗАЩИТЕ ХЛЕБОПРОДУКТОВ, ОАО</t>
  </si>
  <si>
    <t>1062310002160</t>
  </si>
  <si>
    <t>Исключен из ЕГРЮЛ на основании п.2 ст.21.1 ФЗ от 08.08.2001 №129-ФЗ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</si>
  <si>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КРАСНОДАРСКИЙ ГОРТОП, ОАО</t>
  </si>
  <si>
    <t>1042307155770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</si>
  <si>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</si>
  <si>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КРАСНОДАРСКОЕ ПО ИСКУССТВЕННОМУ ОСЕМЕНЕНИЮ СЕЛЬСКОХОЗЯЙСТВЕННЫХ ЖИВОТНЫХ, ОАО</t>
  </si>
  <si>
    <t>1072311001047</t>
  </si>
  <si>
    <t>КРАСНОДАРСОРТСЕМОВОЩ, ОАО</t>
  </si>
  <si>
    <t>1062310006329</t>
  </si>
  <si>
    <t>Находится в стадии ликвидации от 06/08/2013</t>
  </si>
  <si>
    <t>КРАСНОЕ ЗНАМЯ, ПАО ЗАВОД</t>
  </si>
  <si>
    <t>1026201077572</t>
  </si>
  <si>
    <t>КРАСНОЯРСКАГРОПЛЕМ, ОАО</t>
  </si>
  <si>
    <t>1052411020001</t>
  </si>
  <si>
    <t>КРАСНОЯРСКАГРОПРОЕКТ, АО</t>
  </si>
  <si>
    <t>1062463057403</t>
  </si>
  <si>
    <t>КРАСНОЯРСКГИДРОГЕОЛОГИЯ, ОАО</t>
  </si>
  <si>
    <t>1062411015765</t>
  </si>
  <si>
    <t>Решение о признании должника банкротом и открытии конкурсного производства от 27/06/2013</t>
  </si>
  <si>
    <t>КРАСНОЯРСКГРАФИТ, АО</t>
  </si>
  <si>
    <t>1052464078578</t>
  </si>
  <si>
    <t>КРАСНОЯРСКИЙ, ОАО</t>
  </si>
  <si>
    <t>1062411001894</t>
  </si>
  <si>
    <t>Находится в стадии ликвидации от 05/07/2013</t>
  </si>
  <si>
    <t>КРАСНОЯРСКСЕРВИС, АО</t>
  </si>
  <si>
    <t>1062464064959</t>
  </si>
  <si>
    <t>КРАСНОЯРСКТИСИЗ, АО</t>
  </si>
  <si>
    <t>1052460000010</t>
  </si>
  <si>
    <t>КРАСНОЯРСКТОППРОМ, ОАО</t>
  </si>
  <si>
    <t>1023001538361</t>
  </si>
  <si>
    <t>Находится в стадии ликвидации от 14/03/2013, Сообщения о принятии решения о ликвидации от 03/04/2013</t>
  </si>
  <si>
    <t>КРАСНЫЙ БОЕЦ, ОАО</t>
  </si>
  <si>
    <t>1076413000212</t>
  </si>
  <si>
    <t>Находится в стадии ликвидации от 25/07/2012, Решение о признании должника банкротом и открытии конкурсного производства от 26/05/2012</t>
  </si>
  <si>
    <t>КРАСНЫЙ ГИДРОПРЕСС, АО</t>
  </si>
  <si>
    <t>1026102576444</t>
  </si>
  <si>
    <t>КРАСФАРМА, ОАО</t>
  </si>
  <si>
    <t>1022402295112</t>
  </si>
  <si>
    <t>КРДВ, АО</t>
  </si>
  <si>
    <t>1057723007407</t>
  </si>
  <si>
    <t>КРЕДИТБАНКК, ОАО ККБ</t>
  </si>
  <si>
    <t>1020800758681</t>
  </si>
  <si>
    <t>Находится в стадии ликвидации от 10/03/2015, Отозвана Генеральная лицензия на осуществление банковских операций от 16/10/2014</t>
  </si>
  <si>
    <t>КРИОЛИТ, АО</t>
  </si>
  <si>
    <t>1025600752814</t>
  </si>
  <si>
    <t>КРОКУС, ОАО</t>
  </si>
  <si>
    <t>1075007002707</t>
  </si>
  <si>
    <t>КРОПОТКИНСКАЯ СТО, ОАО</t>
  </si>
  <si>
    <t>1032307966173</t>
  </si>
  <si>
    <t>Исключен из ЕГРЮЛ на основании п.2 ст.21.1 ФЗ от 08.08.2001 №129-ФЗ от 25/07/2014,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</si>
  <si>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КРУГ, ОАО</t>
  </si>
  <si>
    <t>1037739125379</t>
  </si>
  <si>
    <t>КРЫЛОВСКОЙ РАЙТОП, ОАО</t>
  </si>
  <si>
    <t>1042321383280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</si>
  <si>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02/09/2015</t>
  </si>
  <si>
    <t>КРЫМСКЗООВЕТСНАБ, ОАО</t>
  </si>
  <si>
    <t>1102337000325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</si>
  <si>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</si>
  <si>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КРЭВРЗ, АО</t>
  </si>
  <si>
    <t>1072460002515</t>
  </si>
  <si>
    <t>КРЭМЗ, АО</t>
  </si>
  <si>
    <t>1127154000797</t>
  </si>
  <si>
    <t>КСАТ, ЗАО</t>
  </si>
  <si>
    <t>1026102103334</t>
  </si>
  <si>
    <t>КСК, ОАО</t>
  </si>
  <si>
    <t>1037739748419</t>
  </si>
  <si>
    <t>Ликвидировано вследствие банкротства от 13/10/2015, Решение о признании должника банкротом и открытии конкурсного производства от 18/12/2014</t>
  </si>
  <si>
    <t>КСПЗ, ЗАО</t>
  </si>
  <si>
    <t>1025002689205</t>
  </si>
  <si>
    <t>КТК-Р, АО</t>
  </si>
  <si>
    <t>1022302390736</t>
  </si>
  <si>
    <t>КТУЗ, ОАО</t>
  </si>
  <si>
    <t>1026100507234</t>
  </si>
  <si>
    <t>Находится в стадии ликвидации от 08/02/2016</t>
  </si>
  <si>
    <t>КУБАНЬТЕКСТИЛЬПРОЕКТ, АО</t>
  </si>
  <si>
    <t>1062312004721</t>
  </si>
  <si>
    <t>КУБАНЬЭНЕРГО, ПАО</t>
  </si>
  <si>
    <t>1022301427268</t>
  </si>
  <si>
    <t>КУДЫМКАРСКОЕ ПАТП, ОАО</t>
  </si>
  <si>
    <t>1065981016474</t>
  </si>
  <si>
    <t>Находится в стадии ликвидации от 27/09/2012</t>
  </si>
  <si>
    <t>КУЗНЕЦОВ, ПАО</t>
  </si>
  <si>
    <t>1026301705374</t>
  </si>
  <si>
    <t>Направление эмитентом заявления о внесении в ЕГРЮЛ записи о реорганизации и/или ликвидации от 24/03/2011</t>
  </si>
  <si>
    <t>КУЗЬМИЧЕВСКИЙ, ОАО</t>
  </si>
  <si>
    <t>1093455000660</t>
  </si>
  <si>
    <t>Находится в стадии ликвидации от 03/04/2014, Решение о признании должника банкротом и открытии конкурсного производства от 14/11/2013</t>
  </si>
  <si>
    <t>КУЗЯЕВСКИЙ ФАРФОРОВЫЙ ЗАВОД, ОАО</t>
  </si>
  <si>
    <t>1035007921233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</si>
  <si>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03/04/2008</t>
  </si>
  <si>
    <t>КУЙБЫШЕВСКИЙ ЗАВОД, ОАО</t>
  </si>
  <si>
    <t>1085471000427</t>
  </si>
  <si>
    <t>Ликвидировано вследствие банкротства от 29/12/2014, Решение о признании должника банкротом и открытии конкурсного производства от 25/12/2013,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21/03/2012</t>
  </si>
  <si>
    <t>КУЛЕШОВСКОЕ РХ, АО</t>
  </si>
  <si>
    <t>1066101000184</t>
  </si>
  <si>
    <t>Определение о введении наблюдения от 02/10/2014</t>
  </si>
  <si>
    <t>КУЛОН, ОАО</t>
  </si>
  <si>
    <t>1027804181954</t>
  </si>
  <si>
    <t>КУЛЬТТЕХНИКА, АО КПКТИ</t>
  </si>
  <si>
    <t>1032304160393</t>
  </si>
  <si>
    <t>КУНГУРСКОЕ ПО ПЛЕМЕННОЙ РАБОТЕ, АО</t>
  </si>
  <si>
    <t>1045901596971</t>
  </si>
  <si>
    <t>КУРГАНИНСКПРОМСЕРВИС, ООО</t>
  </si>
  <si>
    <t>1162339050422</t>
  </si>
  <si>
    <t>Сообщения о принятии решения о реорганизации от 27/04/2016</t>
  </si>
  <si>
    <t>КУРСКОЕ ПО ПЛЕМЕННОЙ РАБОТЕ, АО</t>
  </si>
  <si>
    <t>1054639005332</t>
  </si>
  <si>
    <t>КУРСКОЕ ПЧЕЛОВОДСТВО, ОАО</t>
  </si>
  <si>
    <t>1064632050339</t>
  </si>
  <si>
    <t>Находится в стадии ликвидации от 30/12/2015, Решение о признании должника банкротом и открытии конкурсного производства от 19/12/2015</t>
  </si>
  <si>
    <t>КУРСКТОППРОМ, ОАО</t>
  </si>
  <si>
    <t>1044637042922</t>
  </si>
  <si>
    <t>Решение о признании должника банкротом и открытии конкурсного производства от 13/09/2016</t>
  </si>
  <si>
    <t>КУЩЕВСКОЕ, ОАО</t>
  </si>
  <si>
    <t>1072340000226</t>
  </si>
  <si>
    <t>Находится в стадии ликвидации от 19/06/2014, Определение о введении наблюдения от 16/01/2016</t>
  </si>
  <si>
    <t>КУЭМЗ, ОАО</t>
  </si>
  <si>
    <t>1026601300274</t>
  </si>
  <si>
    <t>Ликвидировано вследствие банкротства от 29/07/2016</t>
  </si>
  <si>
    <t>КФ АЛМАЗЗОЛОТОАГРОТОРГСНАБ, ОАО</t>
  </si>
  <si>
    <t>1037739366147</t>
  </si>
  <si>
    <t>КЭМЗ, АО</t>
  </si>
  <si>
    <t>1114027007511</t>
  </si>
  <si>
    <t>КЭМЗ, ПАО</t>
  </si>
  <si>
    <t>1021300885869</t>
  </si>
  <si>
    <t>ЛАКОНД, ОАО</t>
  </si>
  <si>
    <t>1024702049877</t>
  </si>
  <si>
    <t>Ликвидировано вследствие банкротства от 10/06/2016</t>
  </si>
  <si>
    <t>ЛАНТАН, АО</t>
  </si>
  <si>
    <t>1027739916896</t>
  </si>
  <si>
    <t>ЛГСС, АО</t>
  </si>
  <si>
    <t>1027804200247</t>
  </si>
  <si>
    <t>ЛДЭП, ООО</t>
  </si>
  <si>
    <t>1162507050012</t>
  </si>
  <si>
    <t>ЛЕКРАСПРОМ, ЗАО</t>
  </si>
  <si>
    <t>1022303450212</t>
  </si>
  <si>
    <t>ЛЕНАТОМЭНЕРГОСТРОЙ, АО ССМУ</t>
  </si>
  <si>
    <t>1094714000699</t>
  </si>
  <si>
    <t>Находится в стадии ликвидации от 03/02/2016</t>
  </si>
  <si>
    <t>ЛЕНБАЗА УНП, ОАО</t>
  </si>
  <si>
    <t>1047815001541</t>
  </si>
  <si>
    <t>Исключен из ЕГРЮЛ на основании п.2 ст.21.1 ФЗ от 08.08.2001 №129-ФЗ от 11/08/2014,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23/04/2014</t>
  </si>
  <si>
    <t>ЛЕНИНГРАДЕЦ, ОАО</t>
  </si>
  <si>
    <t>1094703002250</t>
  </si>
  <si>
    <t>ЛЕНИНГРАДСКАЯ СЕМЕНОВОДЧЕСКАЯ СТАНЦИЯ, ОАО</t>
  </si>
  <si>
    <t>1032323067941</t>
  </si>
  <si>
    <t>Исключен из ЕГРЮЛ на основании п.2 ст.21.1 ФЗ от 08.08.2001 №129-ФЗ от 28/03/2014,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20/11/2013</t>
  </si>
  <si>
    <t>ЛЕНИНГРАДСКИЙ РАЙТОП, ОАО</t>
  </si>
  <si>
    <t>1042323066830</t>
  </si>
  <si>
    <t>Определение о введении наблюдения от 24/09/2016</t>
  </si>
  <si>
    <t>ЛЕНИНГРАДСКОЕ, АО</t>
  </si>
  <si>
    <t>1092341000146</t>
  </si>
  <si>
    <t>ЛЕНИНГРАДСКОЕ, ОАО</t>
  </si>
  <si>
    <t>1062341002008</t>
  </si>
  <si>
    <t>ЛЕНФИЛЬМ, ОАО</t>
  </si>
  <si>
    <t>1047820011205</t>
  </si>
  <si>
    <t>ЛЕСКОМПЛЕКТ, ОАО</t>
  </si>
  <si>
    <t>1067746409268</t>
  </si>
  <si>
    <t>Исключен из ЕГРЮЛ на основании п.2 ст.21.1 ФЗ от 08.08.2001 №129-ФЗ от 15/08/2016,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</si>
  <si>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ЛЕСНОЕ ПКТБ, ОАО</t>
  </si>
  <si>
    <t>1032402512581</t>
  </si>
  <si>
    <t>Находится в стадии ликвидации от 30/12/2013, Решение о признании должника банкротом и открытии конкурсного производства от 07/12/2013</t>
  </si>
  <si>
    <t>ЛЕСНОЕ, ОАО</t>
  </si>
  <si>
    <t>1025004059574</t>
  </si>
  <si>
    <t>ЛЕФКО-БАНК (ОАО), АКБ</t>
  </si>
  <si>
    <t>1037739600205</t>
  </si>
  <si>
    <t>Ликвидировано вследствие банкротства от 16/06/2015, Отозвана Генеральная лицензия на осуществление банковских операций от 13/11/2008, Решение о признании должника банкротом и открытии конкурсного производства от 13/01/2009</t>
  </si>
  <si>
    <t>ЛЕЧМИНРЕСУРСЫ, ОАО</t>
  </si>
  <si>
    <t>1087746689403</t>
  </si>
  <si>
    <t>ЛЗП, ОАО</t>
  </si>
  <si>
    <t>1045005005650</t>
  </si>
  <si>
    <t>Находится в стадии ликвидации от 26/09/2011</t>
  </si>
  <si>
    <t>ЛЗТО, ОАО</t>
  </si>
  <si>
    <t>1027801542361</t>
  </si>
  <si>
    <t>ЛИИ ИМ. М.М.ГРОМОВА, АО</t>
  </si>
  <si>
    <t>1125040002823</t>
  </si>
  <si>
    <t>ЛИПЕЦКОЕ ПО ПЛЕМЕННОЙ РАБОТЕ, АО</t>
  </si>
  <si>
    <t>1054800123950</t>
  </si>
  <si>
    <t>ЛИСМА, ОАО</t>
  </si>
  <si>
    <t>1021301066071</t>
  </si>
  <si>
    <t>Находится в стадии ликвидации от 18/07/2007</t>
  </si>
  <si>
    <t>ЛИТИЙ, ОАО</t>
  </si>
  <si>
    <t>1023201286162</t>
  </si>
  <si>
    <t>ЛИЦИМС, АО</t>
  </si>
  <si>
    <t>1077536005546</t>
  </si>
  <si>
    <t>ЛОБП, ОАО</t>
  </si>
  <si>
    <t>1025007372565</t>
  </si>
  <si>
    <t>Ликвидировано вследствие банкротства от 24/03/2015</t>
  </si>
  <si>
    <t>ЛОРП, ОАО</t>
  </si>
  <si>
    <t>1021401045258</t>
  </si>
  <si>
    <t>ЛУЧ, ОАО</t>
  </si>
  <si>
    <t>1104313000648</t>
  </si>
  <si>
    <t>1093455001056</t>
  </si>
  <si>
    <t>Находится в стадии ликвидации от 31/07/2013, Сообщения о принятии решения о ликвидации от 24/10/2012</t>
  </si>
  <si>
    <t>ЛЦБТИ, ОАО</t>
  </si>
  <si>
    <t>1097847312650</t>
  </si>
  <si>
    <t>ЛЮБИНСКИЙ СИБЗАВОД, ОАО</t>
  </si>
  <si>
    <t>1055535004535</t>
  </si>
  <si>
    <t>Ликвидировано вследствие банкротства от 16/02/2015</t>
  </si>
  <si>
    <t>МАГАДАНАВТОДОРПРОЕКТ, АО</t>
  </si>
  <si>
    <t>1064910047091</t>
  </si>
  <si>
    <t>МАГАДАНГЕОСВЯЗЬ, ОАО</t>
  </si>
  <si>
    <t>1054900270798</t>
  </si>
  <si>
    <t>МАГАДАНСКИЙ УЧЕБНЫЙ КОЛЛЕКТОР, ОАО</t>
  </si>
  <si>
    <t>1034900022981</t>
  </si>
  <si>
    <t>МАГАЗИН N3, ОАО</t>
  </si>
  <si>
    <t>1047704012597</t>
  </si>
  <si>
    <t>Ликвидировано от 12/10/2016, Сообщения о принятии решения о ликвидации от 15/07/2015</t>
  </si>
  <si>
    <t>МАГИСТРАЛЬ, АО</t>
  </si>
  <si>
    <t>1106173000174</t>
  </si>
  <si>
    <t>МАГНИТ, ОАО</t>
  </si>
  <si>
    <t>1021500669079</t>
  </si>
  <si>
    <t>МАГЭ, ОАО</t>
  </si>
  <si>
    <t>1025100841039</t>
  </si>
  <si>
    <t>МАКС, ЗАО</t>
  </si>
  <si>
    <t>1027739099629</t>
  </si>
  <si>
    <t>МАЛЬТИНСКИЙ ВОЕННЫЙ ЛЕСХОЗ, АО</t>
  </si>
  <si>
    <t>1093819000736</t>
  </si>
  <si>
    <t>Находится в стадии ликвидации от 19/07/2016, Сообщения о принятии решения о ликвидации от 03/08/2016</t>
  </si>
  <si>
    <t>МАРИЙСКАВТОДОР, АО</t>
  </si>
  <si>
    <t>1101215001800</t>
  </si>
  <si>
    <t>МАРИЙСКИЙ ЗООВЕТСНАБ, ОАО</t>
  </si>
  <si>
    <t>1041200425914</t>
  </si>
  <si>
    <t>МАРИНПО, ОАО</t>
  </si>
  <si>
    <t>1023900762071</t>
  </si>
  <si>
    <t>МАХАЧКАЛИНСКАЯ АВТОКОЛОННА №1209, ООО</t>
  </si>
  <si>
    <t>1150571000920</t>
  </si>
  <si>
    <t>МАЦ, ОАО</t>
  </si>
  <si>
    <t>1037704056147</t>
  </si>
  <si>
    <t>МАШ, АО</t>
  </si>
  <si>
    <t>1027739374750</t>
  </si>
  <si>
    <t>МАШПРОМПРОЕКТ, ОАО</t>
  </si>
  <si>
    <t>1067746387356</t>
  </si>
  <si>
    <t>Исключен из ЕГРЮЛ на основании п.2 ст.21.1 ФЗ от 08.08.2001 №129-ФЗ от 17/08/2015,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29/04/2015</t>
  </si>
  <si>
    <t>МАЯК, АО</t>
  </si>
  <si>
    <t>1026103734414</t>
  </si>
  <si>
    <t>МВС-ГАРАНТ, ЗАО СК</t>
  </si>
  <si>
    <t>1037739754370</t>
  </si>
  <si>
    <t>МГП СПЕЦАВТОМАТИКА, ОАО</t>
  </si>
  <si>
    <t>1027700246078</t>
  </si>
  <si>
    <t>Находится в стадии ликвидации от 23/01/2013</t>
  </si>
  <si>
    <t>МГПЗ, АО</t>
  </si>
  <si>
    <t>1055011331264</t>
  </si>
  <si>
    <t>МДМ БАНК, ПАО</t>
  </si>
  <si>
    <t>1025400001571</t>
  </si>
  <si>
    <t>Находится в процессе реорганизации в форме присоединения к нему других ЮЛ от 18/10/2016</t>
  </si>
  <si>
    <t>МЕГАПОЛИС, ОАО</t>
  </si>
  <si>
    <t>1076164012748</t>
  </si>
  <si>
    <t>Исключен из ЕГРЮЛ на основании п.2 ст.21.1 ФЗ от 08.08.2001 №129-ФЗ от 27/01/2016, Решение о признании должника банкротом и открытии конкурсного производства от 26/09/2011,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07/10/2015</t>
  </si>
  <si>
    <t>МЕДИЦИНА ДЛЯ ВАС, ОАО</t>
  </si>
  <si>
    <t>1087746191378</t>
  </si>
  <si>
    <t>МЕДСТЕКЛО, ОАО</t>
  </si>
  <si>
    <t>1025002586751</t>
  </si>
  <si>
    <t>Находится в стадии ликвидации от 01/04/2014, Решение о признании должника банкротом и открытии конкурсного производства от 12/04/2014</t>
  </si>
  <si>
    <t>МЕДЦЕНТРСТРАХ, ЗАО</t>
  </si>
  <si>
    <t>1027739314151</t>
  </si>
  <si>
    <t>Исключен из ЕГРЮЛ на основании п.2 ст.21.1 ФЗ от 08.08.2001 №129-ФЗ от 23/11/2015,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05/08/2015</t>
  </si>
  <si>
    <t>МЕЖДУНАРОДНЫЙ АЭРОПОРТ ВНУКОВО, АО</t>
  </si>
  <si>
    <t>1027700024835</t>
  </si>
  <si>
    <t>МЕЖДУНАРОДНЫЙ АЭРОПОРТ ИРКУТСК, АО</t>
  </si>
  <si>
    <t>1113850006676</t>
  </si>
  <si>
    <t>МЕЖДУНАРОДНЫЙ ТОРГОВО-ПРОМЫШЛЕННЫЙ БАНК, ОАО</t>
  </si>
  <si>
    <t>1027100000135</t>
  </si>
  <si>
    <t>Находится в стадии ликвидации от 16/09/2014, Отозвана Генеральная лицензия на осуществление банковских операций от 05/05/2011, Решение о признании должника банкротом и открытии конкурсного производства от 04/07/2011</t>
  </si>
  <si>
    <t>МЕЛИОСЕРВИС, ОАО</t>
  </si>
  <si>
    <t>1031500670981</t>
  </si>
  <si>
    <t>Прекратило деятельность при преобразовании от 01/02/2016</t>
  </si>
  <si>
    <t>МЕРА ), ОАО (ОЗ</t>
  </si>
  <si>
    <t>1056600294112</t>
  </si>
  <si>
    <t>МЕТРОГИПРОТРАНС, АО</t>
  </si>
  <si>
    <t>1027700115882</t>
  </si>
  <si>
    <t>МЕХАНИКА, ОАО</t>
  </si>
  <si>
    <t>1027700052313</t>
  </si>
  <si>
    <t>МЕЧТА ( ООО ), САНАТОРИЙ</t>
  </si>
  <si>
    <t>1022300518041</t>
  </si>
  <si>
    <t>МЗ АРСЕНАЛ, ОАО</t>
  </si>
  <si>
    <t>1027802490540</t>
  </si>
  <si>
    <t>МЗ ЛАДОГА, АО</t>
  </si>
  <si>
    <t>1057802313392</t>
  </si>
  <si>
    <t>МЗ РИП, АО</t>
  </si>
  <si>
    <t>1023302153456</t>
  </si>
  <si>
    <t>МЗИК, ПАО</t>
  </si>
  <si>
    <t>1026605624451</t>
  </si>
  <si>
    <t>МЗСФ, ОАО</t>
  </si>
  <si>
    <t>1027739744163</t>
  </si>
  <si>
    <t>МЗЭМА, АО</t>
  </si>
  <si>
    <t>1117746943973</t>
  </si>
  <si>
    <t>МИКРОН, ПАО</t>
  </si>
  <si>
    <t>1027700073466</t>
  </si>
  <si>
    <t>Сообщения о принятии решения о реорганизации от 14/01/2015</t>
  </si>
  <si>
    <t>МИЛЛЕРОВОПЛЕМСЕРВИС, ОАО</t>
  </si>
  <si>
    <t>1036149002340</t>
  </si>
  <si>
    <t>Определение о введении наблюдения от 02/10/2008</t>
  </si>
  <si>
    <t>МИНБАНК, ПАО</t>
  </si>
  <si>
    <t>1027739179160</t>
  </si>
  <si>
    <t>Сообщение должника о намерении обратиться в суд с заявлением о банкротстве от 17/05/2016</t>
  </si>
  <si>
    <t>МИРНОЕ, ЗАО</t>
  </si>
  <si>
    <t>1022303185288</t>
  </si>
  <si>
    <t>МКБ ИСКРА, АО</t>
  </si>
  <si>
    <t>1027714027395</t>
  </si>
  <si>
    <t>Сообщения о принятии решения о реорганизации от 08/06/2016</t>
  </si>
  <si>
    <t>МКБ КОМПАС, ОАО</t>
  </si>
  <si>
    <t>1037705014478</t>
  </si>
  <si>
    <t>Сообщение кредитора о намерении обратиться в суд с заявлением о банкротстве от 31/03/2016</t>
  </si>
  <si>
    <t>МКБ ФАКЕЛ, АО</t>
  </si>
  <si>
    <t>1025006173664</t>
  </si>
  <si>
    <t>ММЗ АВАНГАРД, АО</t>
  </si>
  <si>
    <t>1027743012890</t>
  </si>
  <si>
    <t>ММЗ ВЫМПЕЛ, АО</t>
  </si>
  <si>
    <t>1027739057884</t>
  </si>
  <si>
    <t>ММЗ, АО</t>
  </si>
  <si>
    <t>1087415002784</t>
  </si>
  <si>
    <t>1021200757808</t>
  </si>
  <si>
    <t>ММП, ОАО</t>
  </si>
  <si>
    <t>1025100864150</t>
  </si>
  <si>
    <t>"лукойл 1", "FAO", "Деревья владения"</t>
  </si>
  <si>
    <t>ММРП, АО</t>
  </si>
  <si>
    <t>1065190013107</t>
  </si>
  <si>
    <t>Находится в процессе реорганизации в форме выделения от 10/05/2016, Сообщения о принятии решения о реорганизации от 06/07/2016</t>
  </si>
  <si>
    <t>ММТП, ПАО</t>
  </si>
  <si>
    <t>1025100843371</t>
  </si>
  <si>
    <t>ММФБ, ОАО</t>
  </si>
  <si>
    <t>1027739292371</t>
  </si>
  <si>
    <t>МНИИ АГАТ, АО</t>
  </si>
  <si>
    <t>1025001627012</t>
  </si>
  <si>
    <t>МНИИРС, О.А.О.</t>
  </si>
  <si>
    <t>1027739505034</t>
  </si>
  <si>
    <t>Сообщения о принятии решения о реорганизации от 14/10/2015</t>
  </si>
  <si>
    <t>МНИИС, АО</t>
  </si>
  <si>
    <t>1047709044844</t>
  </si>
  <si>
    <t>МНИИЭКО ТЭК, АО</t>
  </si>
  <si>
    <t>1075904003427</t>
  </si>
  <si>
    <t>Находится в процессе реорганизации в форме преобразования от 13/07/2016, Сообщения о принятии решения о реорганизации от 28/09/2016</t>
  </si>
  <si>
    <t>МНИРТИ, АО</t>
  </si>
  <si>
    <t>1127746217422</t>
  </si>
  <si>
    <t>МНИЦ АГРОСИСТЕММАШ, ОАО</t>
  </si>
  <si>
    <t>1097746239425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</si>
  <si>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</si>
  <si>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МНИЦ, АО</t>
  </si>
  <si>
    <t>1107746250700</t>
  </si>
  <si>
    <t>МНМЗ, АО</t>
  </si>
  <si>
    <t>1027700271730</t>
  </si>
  <si>
    <t>МОЖАЙСКИЙ МИЗ, АО</t>
  </si>
  <si>
    <t>1025003472878</t>
  </si>
  <si>
    <t>МОНТАЖНОЕ УПРАВЛЕНИЕ № 2, ОАО</t>
  </si>
  <si>
    <t>1026102219550</t>
  </si>
  <si>
    <t>Находится в стадии ликвидации от 15/04/2014</t>
  </si>
  <si>
    <t>МОРДВЕССКАЯ ИПС, ОАО</t>
  </si>
  <si>
    <t>1067147012954</t>
  </si>
  <si>
    <t>МОРДОВАВТОДОР, АО</t>
  </si>
  <si>
    <t>1101326001820</t>
  </si>
  <si>
    <t>МОРДОВИЯГОСПЛЕМ, ОАО</t>
  </si>
  <si>
    <t>1061328012460</t>
  </si>
  <si>
    <t>МОРОЗОВСКЗООВЕТСНАБ, ОАО</t>
  </si>
  <si>
    <t>1046121000265</t>
  </si>
  <si>
    <t>Находится в стадии ликвидации от 10/05/2016</t>
  </si>
  <si>
    <t>МОРПОРТ ЭГВЕКИНОТ, АО</t>
  </si>
  <si>
    <t>1028700588014</t>
  </si>
  <si>
    <t>МОРПОРТ, ОАО</t>
  </si>
  <si>
    <t>1022700615805</t>
  </si>
  <si>
    <t>Находится в стадии ликвидации от 08/10/2015</t>
  </si>
  <si>
    <t>МОРТЕХИНФОРМРЕКЛАМА, ОАО</t>
  </si>
  <si>
    <t>1037743051785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</si>
  <si>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01/06/2016</t>
  </si>
  <si>
    <t>МОСКВОРЕЧЬЕ, ОАО</t>
  </si>
  <si>
    <t>1027739271163</t>
  </si>
  <si>
    <t>МОСКОВСКАЯ СПЕЦИАЛИЗИРОВАННАЯ ТИПОГРАФИЯ № 27, ОАО</t>
  </si>
  <si>
    <t>5067746967305</t>
  </si>
  <si>
    <t>МОСКОВСКАЯ ТИПОГРАФИЯ № 2, АО</t>
  </si>
  <si>
    <t>1067746547109</t>
  </si>
  <si>
    <t>МОСКОВСКАЯ ТИПОГРАФИЯ № 6, ОАО</t>
  </si>
  <si>
    <t>1037723026098</t>
  </si>
  <si>
    <t>Ликвидировано вследствие банкротства от 12/01/2016, Решение о признании должника банкротом и открытии конкурсного производства от 26/06/2014</t>
  </si>
  <si>
    <t>МОСКОВСКАЯ ТИПОГРАФИЯ №12, ОАО</t>
  </si>
  <si>
    <t>1037701042224</t>
  </si>
  <si>
    <t>Исключен из ЕГРЮЛ на основании п.2 ст.21.1 ФЗ от 08.08.2001 №129-ФЗ от 27/06/2016,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</si>
  <si>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МОСКОВСКИЙ ЗАВОД ПОЛИГРАФПРИБОР, ОАО</t>
  </si>
  <si>
    <t>1087746279147</t>
  </si>
  <si>
    <t>Ликвидировано вследствие банкротства от 09/11/2015, Решение о признании должника банкротом и открытии конкурсного производства от 21/12/2013</t>
  </si>
  <si>
    <t>МОСКОВСКИЙ УЧКОЛЛЕКТОР № 2, ОАО</t>
  </si>
  <si>
    <t>1047723012446</t>
  </si>
  <si>
    <t>МОСКОВСКОЕ ПО ПЛЕМРАБОТЕ, ОАО</t>
  </si>
  <si>
    <t>1065031022605</t>
  </si>
  <si>
    <t>МОСНИИПИЗЕМЛЕУСТРОЙСТВА, ОАО</t>
  </si>
  <si>
    <t>1037706051294</t>
  </si>
  <si>
    <t>МОССТРОЙКОМПЛЕКТАЦИЯ, ОАО</t>
  </si>
  <si>
    <t>1054700041197</t>
  </si>
  <si>
    <t>Принято решение о предстоящем исключении недействующего ЮЛ из ЕГРЮЛ от 22/07/2016,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27/07/2016</t>
  </si>
  <si>
    <t>МОСТОВОЕ ДП №102, АО</t>
  </si>
  <si>
    <t>1115752000726</t>
  </si>
  <si>
    <t>МОСХИМФАРМПРЕПАРАТЫ ИМ. Н.А.СЕМАШКО, ОАО</t>
  </si>
  <si>
    <t>1067746404736</t>
  </si>
  <si>
    <t>Сообщение кредитора о намерении обратиться в суд с заявлением о банкротстве от 09/10/2015</t>
  </si>
  <si>
    <t>МОСХЛАДОКОМБИНАТ №9, ПАО</t>
  </si>
  <si>
    <t>1027739090213</t>
  </si>
  <si>
    <t>МОСЦТИСИЗ, ОАО</t>
  </si>
  <si>
    <t>1077746284142</t>
  </si>
  <si>
    <t>МОСЭЛЕКТРОЩИТ, ОАО</t>
  </si>
  <si>
    <t>1027700438094</t>
  </si>
  <si>
    <t>Находится в стадии ликвидации от 13/07/2016, Решение о признании должника банкротом и открытии конкурсного производства от 11/06/2016</t>
  </si>
  <si>
    <t>МОСЭНЕРГОРЕМОНТ, ОАО</t>
  </si>
  <si>
    <t>1027700010150</t>
  </si>
  <si>
    <t>МОСЭП, АО</t>
  </si>
  <si>
    <t>1027739648001</t>
  </si>
  <si>
    <t>МОТОВИЛИХИНСКИЕ ЗАВОДЫ, ПАО</t>
  </si>
  <si>
    <t>1025901364708</t>
  </si>
  <si>
    <t>МПЗ, ОАО</t>
  </si>
  <si>
    <t>1057720016012</t>
  </si>
  <si>
    <t>Принято решение о предстоящем исключении недействующего ЮЛ из ЕГРЮЛ от 12/08/2016,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17/08/2016</t>
  </si>
  <si>
    <t>МПМ, ЗАО</t>
  </si>
  <si>
    <t>1027700450700</t>
  </si>
  <si>
    <t>Ликвидировано вследствие банкротства от 19/06/2015, Решение о признании должника банкротом и открытии конкурсного производства от 24/08/2010</t>
  </si>
  <si>
    <t>МПО МЕТАЛЛИСТ, АО</t>
  </si>
  <si>
    <t>1127746016507</t>
  </si>
  <si>
    <t>МРСК ВОЛГИ, ПАО</t>
  </si>
  <si>
    <t>1076450006280</t>
  </si>
  <si>
    <t>МРСК СИБИРИ, ПАО</t>
  </si>
  <si>
    <t>1052460054327</t>
  </si>
  <si>
    <t>Возбуждение в отношении эмитента и (или) его дочерних и зависимых обществ процедуры банкротства от 24/01/2011</t>
  </si>
  <si>
    <t>МРСК УРАЛА, ОАО</t>
  </si>
  <si>
    <t>1056604000970</t>
  </si>
  <si>
    <t>МРСК ЦЕНТРА И ПРИВОЛЖЬЯ, ПАО</t>
  </si>
  <si>
    <t>1075260020043</t>
  </si>
  <si>
    <t>Возбуждение в отношении эмитента и (или) его дочерних и зависимых обществ процедуры банкротства от 23/11/2010</t>
  </si>
  <si>
    <t>МРСК ЦЕНТРА, ПАО</t>
  </si>
  <si>
    <t>1046900099498</t>
  </si>
  <si>
    <t>МРСК ЮГА, ПАО</t>
  </si>
  <si>
    <t>1076164009096</t>
  </si>
  <si>
    <t>МРТИ РАН, АО</t>
  </si>
  <si>
    <t>1127746503455</t>
  </si>
  <si>
    <t>МСЗ, ПАО</t>
  </si>
  <si>
    <t>1025007111491</t>
  </si>
  <si>
    <t>МСПЦ, ОАО</t>
  </si>
  <si>
    <t>1067761213530</t>
  </si>
  <si>
    <t>МТС ГА АВИАТЕХСНАБ, ОАО</t>
  </si>
  <si>
    <t>1087746899404</t>
  </si>
  <si>
    <t>МУРМАНСКДОРСТРОЙ, ОАО ТРЕСТ</t>
  </si>
  <si>
    <t>1045190013648</t>
  </si>
  <si>
    <t>Ликвидировано вследствие банкротства от 28/09/2015</t>
  </si>
  <si>
    <t>МУРМАНТОППРОМ, ОАО</t>
  </si>
  <si>
    <t>1025100843569</t>
  </si>
  <si>
    <t>Находится в стадии ликвидации от 19/08/2013, Сообщения о принятии решения о ликвидации от 07/08/2013</t>
  </si>
  <si>
    <t>муромское скб, АО</t>
  </si>
  <si>
    <t>1033302400230</t>
  </si>
  <si>
    <t>МЫШКИНСКОЕ ТОПЛИВНОЕ ПРЕДПРИЯТИЕ, ОАО</t>
  </si>
  <si>
    <t>1057602355568</t>
  </si>
  <si>
    <t>Находится в стадии ликвидации от 22/11/2011</t>
  </si>
  <si>
    <t>МЭРК, АО</t>
  </si>
  <si>
    <t>1027810226080</t>
  </si>
  <si>
    <t>МЯСОМОЛПРОМСЫРЬЕ, ОАО</t>
  </si>
  <si>
    <t>1037739728564</t>
  </si>
  <si>
    <t>Исключен из ЕГРЮЛ на основании п.2 ст.21.1 ФЗ от 08.08.2001 №129-ФЗ от 22/08/2016,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04/05/2016</t>
  </si>
  <si>
    <t>НАДЕЖНОСТЬ ОАО, ЗАСКБ</t>
  </si>
  <si>
    <t>1024500002427</t>
  </si>
  <si>
    <t>Находится в стадии ликвидации от 13/01/2015, Решение о признании должника банкротом и открытии конкурсного производства от 15/03/2014</t>
  </si>
  <si>
    <t>НАЗ, АО</t>
  </si>
  <si>
    <t>1035401924172</t>
  </si>
  <si>
    <t>НАП, ОАО</t>
  </si>
  <si>
    <t>1043801892452</t>
  </si>
  <si>
    <t>Ликвидировано вследствие банкротства от 09/10/2015, Определение о введении наблюдения от 17/08/2013</t>
  </si>
  <si>
    <t>НАТС, ОАО</t>
  </si>
  <si>
    <t>1020300794513</t>
  </si>
  <si>
    <t>Находится в стадии ликвидации от 19/06/2014</t>
  </si>
  <si>
    <t>НАУЧЛЕСПРОМ, ОАО ЛХК</t>
  </si>
  <si>
    <t>1027700350370</t>
  </si>
  <si>
    <t>НАУЧНО-ПРОИЗВОДСТВЕННАЯ КОРПОРАЦИЯ УРАЛВАГОНЗАВОД, АО</t>
  </si>
  <si>
    <t>1086623002190</t>
  </si>
  <si>
    <t>Сообщение кредитора о намерении обратиться в суд с заявлением о банкротстве от 19/05/2016</t>
  </si>
  <si>
    <t>НВЦ ВАГОНЫ, АО</t>
  </si>
  <si>
    <t>1089847079046</t>
  </si>
  <si>
    <t>НВЦ ПУТЕВЫЕ МАШИНЫ, ОАО</t>
  </si>
  <si>
    <t>1092722007388</t>
  </si>
  <si>
    <t>Исключен из ЕГРЮЛ на основании п.2 ст.21.1 ФЗ от 08.08.2001 №129-ФЗ от 10/08/2016,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</si>
  <si>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НГПИ, ОАО</t>
  </si>
  <si>
    <t>1025402462469</t>
  </si>
  <si>
    <t>НГСС, ОАО</t>
  </si>
  <si>
    <t>1027739027799</t>
  </si>
  <si>
    <t>Ликвидировано вследствие банкротства от 29/12/2014, Решение о признании должника банкротом и открытии конкурсного производства от 28/10/2012</t>
  </si>
  <si>
    <t>НГСТМ, ОАО</t>
  </si>
  <si>
    <t>1025003207371</t>
  </si>
  <si>
    <t>Принято решение о предстоящем исключении недействующего ЮЛ из ЕГРЮЛ от 19/08/2016,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24/08/2016</t>
  </si>
  <si>
    <t>НЕВСКОЕ, ОАО</t>
  </si>
  <si>
    <t>5067847279803</t>
  </si>
  <si>
    <t>НЕЙВО-РУДЯНСКАЯ ГРП, АО</t>
  </si>
  <si>
    <t>1036600921884</t>
  </si>
  <si>
    <t>НЕСТЕРОВСКИЙ, ОАО</t>
  </si>
  <si>
    <t>1046403804314</t>
  </si>
  <si>
    <t>Находится в стадии ликвидации от 17/01/2013</t>
  </si>
  <si>
    <t>НЕФТЕПРОДУКТКОМПЛЕКТ, ОАО</t>
  </si>
  <si>
    <t>1037709020271</t>
  </si>
  <si>
    <t>Исключен из ЕГРЮЛ на основании п.2 ст.21.1 ФЗ от 08.08.2001 №129-ФЗ от 15/09/2014,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</si>
  <si>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НЕФТЕРАЗВЕДКА (ОАО)</t>
  </si>
  <si>
    <t>1027301402490</t>
  </si>
  <si>
    <t>НЕФТЕЮГАНСКОЕ ОХОТНИЧЬЕ-ПРОМЫСЛОВОЕ ХОЗЯЙСТВО, ОАО</t>
  </si>
  <si>
    <t>1098619000303</t>
  </si>
  <si>
    <t>Находится в процессе реорганизации в форме преобразования от 19/10/2016</t>
  </si>
  <si>
    <t>НЗАМЦ, АО</t>
  </si>
  <si>
    <t>1095475002622</t>
  </si>
  <si>
    <t>НЗКПД, ОАО</t>
  </si>
  <si>
    <t>1028900577640</t>
  </si>
  <si>
    <t>Находится в стадии ликвидации от 19/03/2015, Решение о признании должника банкротом и открытии конкурсного производства от 03/10/2015</t>
  </si>
  <si>
    <t>НИАС, ОАО</t>
  </si>
  <si>
    <t>1127746469069</t>
  </si>
  <si>
    <t>НИВА-СВ, АО</t>
  </si>
  <si>
    <t>1027802761777</t>
  </si>
  <si>
    <t>НИЖЕГОРОДНИИСТРОМПРОЕКТ, ОАО</t>
  </si>
  <si>
    <t>1025203016112</t>
  </si>
  <si>
    <t>НИЖЕГОРОДСКИЙ НИЦЭП, ОАО</t>
  </si>
  <si>
    <t>1075260026885</t>
  </si>
  <si>
    <t>НИЖЕГОРОДСКИЙ ПОРТ, ОАО</t>
  </si>
  <si>
    <t>1025202390905</t>
  </si>
  <si>
    <t>Находится в стадии ликвидации от 27/02/2016, Решение о признании должника банкротом и открытии конкурсного производства от 21/01/2016</t>
  </si>
  <si>
    <t>НИЖНЕВОЛЖСКОЕ АГП, АО</t>
  </si>
  <si>
    <t>1123015002330</t>
  </si>
  <si>
    <t>Определение о введении наблюдения от 12/11/2014</t>
  </si>
  <si>
    <t>НИИ АРГОН, АО</t>
  </si>
  <si>
    <t>1127746234153</t>
  </si>
  <si>
    <t>НИИ АТМОСФЕРА, АО</t>
  </si>
  <si>
    <t>1097847184555</t>
  </si>
  <si>
    <t>НИИ АТОЛЛ, АО</t>
  </si>
  <si>
    <t>1115010000148</t>
  </si>
  <si>
    <t>НИИ АТТ, ООО</t>
  </si>
  <si>
    <t>1167456120391</t>
  </si>
  <si>
    <t>Сообщения о принятии решения о реорганизации от 03/08/2016</t>
  </si>
  <si>
    <t>НИИ БЕРЕГ, ОАО</t>
  </si>
  <si>
    <t>1032502127195</t>
  </si>
  <si>
    <t>НИИ БРИЗ, АО</t>
  </si>
  <si>
    <t>1046154013751</t>
  </si>
  <si>
    <t>НИИ ВЕКТОР, АО</t>
  </si>
  <si>
    <t>1117847020400</t>
  </si>
  <si>
    <t>НИИ ГЕРМЕС, АО</t>
  </si>
  <si>
    <t>1087404001156</t>
  </si>
  <si>
    <t>НИИ ГИДРОСВЯЗИ ШТИЛЬ, АО</t>
  </si>
  <si>
    <t>1033400265733</t>
  </si>
  <si>
    <t>НИИ ЗВЕЗДА, АО</t>
  </si>
  <si>
    <t>1027801527104</t>
  </si>
  <si>
    <t>НИИ КУЛОН, АО</t>
  </si>
  <si>
    <t>1047717004510</t>
  </si>
  <si>
    <t>НИИ МАСШТАБ, АО</t>
  </si>
  <si>
    <t>1127847056303</t>
  </si>
  <si>
    <t>НИИ МОРТЕПЛОТЕХНИКИ, АО</t>
  </si>
  <si>
    <t>1089847034045</t>
  </si>
  <si>
    <t>НИИ НЕПТУН, АО</t>
  </si>
  <si>
    <t>1117847613267</t>
  </si>
  <si>
    <t>НИИ ОЭП, АО</t>
  </si>
  <si>
    <t>1124725000894</t>
  </si>
  <si>
    <t>НИИ ПАРАШЮТОСТРОЕНИЯ, АО</t>
  </si>
  <si>
    <t>1137746157394</t>
  </si>
  <si>
    <t>НИИ ПОЛЮС ИМ. М.Ф.СТЕЛЬМАХА, АО</t>
  </si>
  <si>
    <t>1127746646510</t>
  </si>
  <si>
    <t>НИИ РУБИН, АО</t>
  </si>
  <si>
    <t>1127847043720</t>
  </si>
  <si>
    <t>НИИ СВТ, АО</t>
  </si>
  <si>
    <t>1114345026784</t>
  </si>
  <si>
    <t>НИИ СТАЛИ, ОАО</t>
  </si>
  <si>
    <t>1027739081556</t>
  </si>
  <si>
    <t>НИИ СУБМИКРОН, АО</t>
  </si>
  <si>
    <t>5107746066192</t>
  </si>
  <si>
    <t>НИИ ТЕЛЕВИДЕНИЯ, АО</t>
  </si>
  <si>
    <t>1117847610297</t>
  </si>
  <si>
    <t>НИИ ТП, АО</t>
  </si>
  <si>
    <t>1097746735481</t>
  </si>
  <si>
    <t>НИИ ЭЛЕКТРОМАШ, ОАО</t>
  </si>
  <si>
    <t>1077847418274</t>
  </si>
  <si>
    <t>Находится в стадии ликвидации от 06/05/2010, Решение о признании должника банкротом и открытии конкурсного производства от 06/04/2010</t>
  </si>
  <si>
    <t>НИИАА, АО</t>
  </si>
  <si>
    <t>1127746009500</t>
  </si>
  <si>
    <t>НИИАО, АО</t>
  </si>
  <si>
    <t>1115040005277</t>
  </si>
  <si>
    <t>НИИАСПК, ОАО</t>
  </si>
  <si>
    <t>1073667038928</t>
  </si>
  <si>
    <t>НИИАТ, ОАО</t>
  </si>
  <si>
    <t>1067746375278</t>
  </si>
  <si>
    <t>НИИВК ИМ. М. А. КАРЦЕВА, АО</t>
  </si>
  <si>
    <t>1037700128828</t>
  </si>
  <si>
    <t>НИИВТ ИМ. С.А. ВЕКШИНСКОГО, ОАО</t>
  </si>
  <si>
    <t>1137746438312</t>
  </si>
  <si>
    <t>НИИГД, АО</t>
  </si>
  <si>
    <t>1074205008063</t>
  </si>
  <si>
    <t>НИИГРАФИТ, АО</t>
  </si>
  <si>
    <t>1117746574593</t>
  </si>
  <si>
    <t>НИИД, АО</t>
  </si>
  <si>
    <t>1097746030030</t>
  </si>
  <si>
    <t>Сообщение кредитора о намерении обратиться в суд с заявлением о банкротстве от 21/03/2016</t>
  </si>
  <si>
    <t>НИИИТ, АО</t>
  </si>
  <si>
    <t>1126952002825</t>
  </si>
  <si>
    <t>1027403862551</t>
  </si>
  <si>
    <t>НИИИЭУАВТОПРОМ, ОАО</t>
  </si>
  <si>
    <t>5077746345595</t>
  </si>
  <si>
    <t>Исключен из ЕГРЮЛ на основании п.2 ст.21.1 ФЗ от 08.08.2001 №129-ФЗ от 14/09/2015,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</si>
  <si>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НИИМТ, ОАО</t>
  </si>
  <si>
    <t>1021801445588</t>
  </si>
  <si>
    <t>НИИП ЦЕНТР ПРИРОДА, АО</t>
  </si>
  <si>
    <t>1127747127463</t>
  </si>
  <si>
    <t>НИИПГРАДОСТРОИТЕЛЬСТВА, АО</t>
  </si>
  <si>
    <t>1077847367399</t>
  </si>
  <si>
    <t>Сообщения о принятии решения о реорганизации от 17/08/2016</t>
  </si>
  <si>
    <t>НИИПМ, АО</t>
  </si>
  <si>
    <t>1125908001670</t>
  </si>
  <si>
    <t>НИИПП, АО</t>
  </si>
  <si>
    <t>1037000170690</t>
  </si>
  <si>
    <t>НИИПРОЕКТАСБЕСТ, АО</t>
  </si>
  <si>
    <t>1026600632508</t>
  </si>
  <si>
    <t>НИИРПИ, АО</t>
  </si>
  <si>
    <t>1027810297800</t>
  </si>
  <si>
    <t>НИИСАНТЕХНИКИ, ОАО</t>
  </si>
  <si>
    <t>1067746695675</t>
  </si>
  <si>
    <t>НИИСИСТЕМ, АО</t>
  </si>
  <si>
    <t>1045404670761</t>
  </si>
  <si>
    <t>НИИССУ, АО</t>
  </si>
  <si>
    <t>1127746262390</t>
  </si>
  <si>
    <t>НИИТАП, АО</t>
  </si>
  <si>
    <t>1067746781024</t>
  </si>
  <si>
    <t>НИИТЕПЛОПРИБОР, АО</t>
  </si>
  <si>
    <t>1057749273361</t>
  </si>
  <si>
    <t>НИИТОП, АО</t>
  </si>
  <si>
    <t>1025203724963</t>
  </si>
  <si>
    <t>НИИТФА, АО</t>
  </si>
  <si>
    <t>5087746235825</t>
  </si>
  <si>
    <t>НИИФИ, АО</t>
  </si>
  <si>
    <t>1095836001304</t>
  </si>
  <si>
    <t>Находится в процессе реорганизации в форме присоединения к нему других ЮЛ от 06/09/2016, Сообщения о принятии решения о реорганизации от 19/10/2016</t>
  </si>
  <si>
    <t>НИИЭМ, АО</t>
  </si>
  <si>
    <t>1095017003652</t>
  </si>
  <si>
    <t>НИИЭМП, ОАО</t>
  </si>
  <si>
    <t>1115834003185</t>
  </si>
  <si>
    <t>НИИЭП, АО</t>
  </si>
  <si>
    <t>1115476164616</t>
  </si>
  <si>
    <t>НИИЭПР, ОАО</t>
  </si>
  <si>
    <t>1027700111075</t>
  </si>
  <si>
    <t>НИИЭТ, АО</t>
  </si>
  <si>
    <t>1123668048789</t>
  </si>
  <si>
    <t>НИКИЭТ, АО</t>
  </si>
  <si>
    <t>1097746180740</t>
  </si>
  <si>
    <t>Сообщения о принятии решения о реорганизации от 25/11/2015</t>
  </si>
  <si>
    <t>НИКОЛАЕВСКАЯ РМС, ОАО</t>
  </si>
  <si>
    <t>1043400665615</t>
  </si>
  <si>
    <t>Ликвидировано вследствие банкротства от 21/10/2015</t>
  </si>
  <si>
    <t>НИКОЛЬСКИЙ РЫБОРАЗВОДНЫЙ ЗАВОД ИМ. В. П. ВРАССКОГО, АО</t>
  </si>
  <si>
    <t>1075337000310</t>
  </si>
  <si>
    <t>НИКФИ, ОАО</t>
  </si>
  <si>
    <t>1067746398367</t>
  </si>
  <si>
    <t>Прекратило деятельность при присоединении от 30/04/2015, Сообщения о принятии решения о реорганизации от 11/03/2015</t>
  </si>
  <si>
    <t>НИМИ ИМ. В.В. БАХИРЕВА, АО</t>
  </si>
  <si>
    <t>1127747236341</t>
  </si>
  <si>
    <t>НИПИ БИОТИН, ОАО</t>
  </si>
  <si>
    <t>1024301319877</t>
  </si>
  <si>
    <t>НИПИГИПРОПРОМСЕЛЬСТРОЙ, ОАО</t>
  </si>
  <si>
    <t>1076454004549</t>
  </si>
  <si>
    <t>Находится в стадии ликвидации от 26/01/2015, Решение о признании должника банкротом и открытии конкурсного производства от 12/12/2014</t>
  </si>
  <si>
    <t>НИПИГОРМАШ, АО</t>
  </si>
  <si>
    <t>1026605771390</t>
  </si>
  <si>
    <t>НИПИИ КОМИМЕЛИОВОДХОЗПРОЕКТ, АО</t>
  </si>
  <si>
    <t>1051100410140</t>
  </si>
  <si>
    <t>НИПКТИ, АО</t>
  </si>
  <si>
    <t>1086952003786</t>
  </si>
  <si>
    <t>Находится в стадии ликвидации от 05/07/2016, Решение о признании должника банкротом и открытии конкурсного производства от 02/07/2016, Сообщение должника о намерении обратиться в суд с заявлением о банкротстве от 12/01/2016</t>
  </si>
  <si>
    <t>НИПТБ ОНЕГА, АО</t>
  </si>
  <si>
    <t>1082902000213</t>
  </si>
  <si>
    <t>НИПТИЭМ, ПАО</t>
  </si>
  <si>
    <t>1023301456353</t>
  </si>
  <si>
    <t>НИТИОМ ВНЦ ГОИ ИМ. С.И.ВАВИЛОВА, АО</t>
  </si>
  <si>
    <t>1117847038121</t>
  </si>
  <si>
    <t>НИЦ СТРОИТЕЛЬСТВО, АО</t>
  </si>
  <si>
    <t>1095042005255</t>
  </si>
  <si>
    <t>Сообщения о принятии решения о реорганизации от 27/03/2013</t>
  </si>
  <si>
    <t>НИЦ ЭТУ, АО</t>
  </si>
  <si>
    <t>1047820082958</t>
  </si>
  <si>
    <t>НИЦПВ, АО</t>
  </si>
  <si>
    <t>1047728023463</t>
  </si>
  <si>
    <t>НИЦЭ, АО</t>
  </si>
  <si>
    <t>1085049000849</t>
  </si>
  <si>
    <t>НК РОСНЕФТЬ -МЗ НЕФТЕПРОДУКТ, ПАО</t>
  </si>
  <si>
    <t>1027700067669</t>
  </si>
  <si>
    <t>НК РОСНЕФТЬ, ПАО</t>
  </si>
  <si>
    <t>1027700043502</t>
  </si>
  <si>
    <t>Возбуждение в отношении эмитента и (или) его дочерних и зависимых обществ процедуры банкротства от 28/07/2011</t>
  </si>
  <si>
    <t>НК РОСНЕФТЬ-АРТАГ, ОАО</t>
  </si>
  <si>
    <t>1021500670003</t>
  </si>
  <si>
    <t>НКРВИ, ОАО</t>
  </si>
  <si>
    <t>1055473093235</t>
  </si>
  <si>
    <t>НКТБ ФЕРРИТ, АО</t>
  </si>
  <si>
    <t>1113668056391</t>
  </si>
  <si>
    <t>НКФ, АО</t>
  </si>
  <si>
    <t>1125476097658</t>
  </si>
  <si>
    <t>Определение о введении наблюдения от 21/10/2014</t>
  </si>
  <si>
    <t>НММТП, АО</t>
  </si>
  <si>
    <t>1078383000068</t>
  </si>
  <si>
    <t>НМТП, ПАО</t>
  </si>
  <si>
    <t>1022302380638</t>
  </si>
  <si>
    <t>ННГФ, ОАО</t>
  </si>
  <si>
    <t>1028600945757</t>
  </si>
  <si>
    <t>ННК-ХАБАРОВСКНЕФТЕПРОДУКТ, АО</t>
  </si>
  <si>
    <t>1022700910704</t>
  </si>
  <si>
    <t>ННПО ИМЕНИ М. В. ФРУНЗЕ, АО</t>
  </si>
  <si>
    <t>1115261005738</t>
  </si>
  <si>
    <t>ННЦ ГП-ИГД ИМ. А.А. СКОЧИНСКОГО, АО</t>
  </si>
  <si>
    <t>1125027014925</t>
  </si>
  <si>
    <t>Определение о введении наблюдения от 04/07/2016</t>
  </si>
  <si>
    <t>НОВАТОР, АО НПО</t>
  </si>
  <si>
    <t>1110716000152</t>
  </si>
  <si>
    <t>Решение о признании должника банкротом и открытии конкурсного производства от 16/07/2016</t>
  </si>
  <si>
    <t>НОВАТОР, АО ТЕХЦЕНТР</t>
  </si>
  <si>
    <t>1092920000502</t>
  </si>
  <si>
    <t>НОВАЯ ЛЯДА, ОАО</t>
  </si>
  <si>
    <t>1056835272405</t>
  </si>
  <si>
    <t>НОВГОРОД АГП, АО</t>
  </si>
  <si>
    <t>1125321006546</t>
  </si>
  <si>
    <t>НОВО-ВЯТКА, АО</t>
  </si>
  <si>
    <t>1034316578680</t>
  </si>
  <si>
    <t>НОВОАЗОВСКОЕ, АО</t>
  </si>
  <si>
    <t>1025501515302</t>
  </si>
  <si>
    <t>НОВОМОСКОВСКАВТОДОР, АО</t>
  </si>
  <si>
    <t>1067116000038</t>
  </si>
  <si>
    <t>НОВОПОКРОВСКИЙ РАЙТОП, ОАО</t>
  </si>
  <si>
    <t>1042324690033</t>
  </si>
  <si>
    <t>НОВОСИБИРСКАГРОПЛЕМ, ОАО</t>
  </si>
  <si>
    <t>1045402462731</t>
  </si>
  <si>
    <t>НОВОСИБИРСКРЫБХОЗ, АО</t>
  </si>
  <si>
    <t>1045402484160</t>
  </si>
  <si>
    <t>НОВОСИБЛЕСТОППРОМ, ООО</t>
  </si>
  <si>
    <t>1145476155483</t>
  </si>
  <si>
    <t>НОВОСИБНИАТ, АО</t>
  </si>
  <si>
    <t>1035400540890</t>
  </si>
  <si>
    <t>НОВОСИБРЕЧПОРТ, ОАО</t>
  </si>
  <si>
    <t>1025403189855</t>
  </si>
  <si>
    <t>НОВОШАХТИНСКОЕ АТП, ОАО</t>
  </si>
  <si>
    <t>1056151015722</t>
  </si>
  <si>
    <t>Исключен из ЕГРЮЛ на основании п.2 ст.21.1 ФЗ от 08.08.2001 №129-ФЗ от 16/02/2016,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</si>
  <si>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НОГИНСКОЕ ТОПЛИВНОЕ ПРЕДПРИЯТИЕ, ОАО</t>
  </si>
  <si>
    <t>1025003918422</t>
  </si>
  <si>
    <t>НОРВИК БАНК, ПАО</t>
  </si>
  <si>
    <t>1024300004739</t>
  </si>
  <si>
    <t>НПК АЛЬТЭН, АО</t>
  </si>
  <si>
    <t>1105031004077</t>
  </si>
  <si>
    <t>НПК КБМ, АО</t>
  </si>
  <si>
    <t>1125022001851</t>
  </si>
  <si>
    <t>НПК КРАСНАЯ ЗАРЯ, АО</t>
  </si>
  <si>
    <t>5067847485790</t>
  </si>
  <si>
    <t>НПК СПП, АО</t>
  </si>
  <si>
    <t>1097746629639</t>
  </si>
  <si>
    <t>НПК СУПЕРМЕТАЛЛ, АО</t>
  </si>
  <si>
    <t>1097746248368</t>
  </si>
  <si>
    <t>НПК ХИМПРОМИНЖИНИРИНГ, АО</t>
  </si>
  <si>
    <t>1087746570383</t>
  </si>
  <si>
    <t>НПНИИ ГОСРАДИОПРОЕКТ, АО</t>
  </si>
  <si>
    <t>1075402006602</t>
  </si>
  <si>
    <t>Определение о введении наблюдения от 08/10/2016</t>
  </si>
  <si>
    <t>НПО АЛМАЗ, ПАО</t>
  </si>
  <si>
    <t>1027700118984</t>
  </si>
  <si>
    <t>НПО БАЗАЛЬТ, АО</t>
  </si>
  <si>
    <t>1127747209501</t>
  </si>
  <si>
    <t>НПО БИНОМ, ОАО</t>
  </si>
  <si>
    <t>1031500252860</t>
  </si>
  <si>
    <t>НПО ВПТИТЯЖМАШ, ОАО</t>
  </si>
  <si>
    <t>1027739699657</t>
  </si>
  <si>
    <t>НПО ГИДРОМАШ, ОАО</t>
  </si>
  <si>
    <t>1027700332945</t>
  </si>
  <si>
    <t>НПО ГИПО, АО</t>
  </si>
  <si>
    <t>1101690067104</t>
  </si>
  <si>
    <t>НПО ИКАР, ОАО</t>
  </si>
  <si>
    <t>1082310017173</t>
  </si>
  <si>
    <t>НПО ИМПУЛЬС, АО</t>
  </si>
  <si>
    <t>1127847076202</t>
  </si>
  <si>
    <t>НПО ИТ, АО</t>
  </si>
  <si>
    <t>1095018006555</t>
  </si>
  <si>
    <t>НПО КВАНТ, АО</t>
  </si>
  <si>
    <t>1115321008175</t>
  </si>
  <si>
    <t>НПО ЛЭМЗ, АО</t>
  </si>
  <si>
    <t>1027713010841</t>
  </si>
  <si>
    <t>НПО МАРС, ФНПЦ АО</t>
  </si>
  <si>
    <t>1067328003027</t>
  </si>
  <si>
    <t>НПО НИИИП-НЗИК, АО</t>
  </si>
  <si>
    <t>1025400510827</t>
  </si>
  <si>
    <t>НПО НОВАТОР, АО</t>
  </si>
  <si>
    <t>1102920000017</t>
  </si>
  <si>
    <t>НПО ОРИОН, АО</t>
  </si>
  <si>
    <t>1127747292738</t>
  </si>
  <si>
    <t>1095015000860</t>
  </si>
  <si>
    <t>НПО ПЛАСТИК, ОАО</t>
  </si>
  <si>
    <t>1027739408135</t>
  </si>
  <si>
    <t>НПО ПМ МКБ, ОАО</t>
  </si>
  <si>
    <t>1032401224316</t>
  </si>
  <si>
    <t>НПО ПМ-РАЗВИТИЕ, ОАО</t>
  </si>
  <si>
    <t>1032401224338</t>
  </si>
  <si>
    <t>НПО ПРЗ, АО</t>
  </si>
  <si>
    <t>1025201420012</t>
  </si>
  <si>
    <t>Сообщения о принятии решения о реорганизации от 23/12/2015</t>
  </si>
  <si>
    <t>НПО ПРИБОР, АО</t>
  </si>
  <si>
    <t>1127746541427</t>
  </si>
  <si>
    <t>НПО РАДИОЭЛЕКТРОНИКА ИМ. В.И. ШИМКО, АО</t>
  </si>
  <si>
    <t>1111690049833</t>
  </si>
  <si>
    <t>НПО РОКОТ, ЗАО</t>
  </si>
  <si>
    <t>1027739789990</t>
  </si>
  <si>
    <t>НПО САТУРН, ПАО</t>
  </si>
  <si>
    <t>1027601106169</t>
  </si>
  <si>
    <t>НПО СПЛАВ, АО</t>
  </si>
  <si>
    <t>1127154020311</t>
  </si>
  <si>
    <t>НПО СТРЕЛА, ПАО</t>
  </si>
  <si>
    <t>1027100517256</t>
  </si>
  <si>
    <t>НПО ЭКРАН, ОАО</t>
  </si>
  <si>
    <t>1027739141902</t>
  </si>
  <si>
    <t>НПО ЭЛЕКТРОМАШИНА, АО</t>
  </si>
  <si>
    <t>1047422507736</t>
  </si>
  <si>
    <t>НПО ЭЛЕКТРОМЕХАНИКИ, ОАО</t>
  </si>
  <si>
    <t>1057407000683</t>
  </si>
  <si>
    <t>НПО ЭНЕРГОМАШ, АО</t>
  </si>
  <si>
    <t>1025006169704</t>
  </si>
  <si>
    <t>Сообщение кредитора о намерении обратиться в суд с заявлением о банкротстве от 20/07/2016</t>
  </si>
  <si>
    <t>НПОПАТ, ОАО</t>
  </si>
  <si>
    <t>1046150009179</t>
  </si>
  <si>
    <t>Ликвидировано вследствие банкротства от 08/10/2015, Решение о признании должника банкротом и открытии конкурсного производства от 20/09/2013</t>
  </si>
  <si>
    <t>НПП АЛМАЗ, АО</t>
  </si>
  <si>
    <t>1116453009155</t>
  </si>
  <si>
    <t>НПП АЭРОСИЛА, ОАО</t>
  </si>
  <si>
    <t>1025005917023</t>
  </si>
  <si>
    <t>НПП ВОЛНА, АО</t>
  </si>
  <si>
    <t>1067746243454</t>
  </si>
  <si>
    <t>НПП ГЕОФИЗИКА-КОСМОС, АО</t>
  </si>
  <si>
    <t>5077746924074</t>
  </si>
  <si>
    <t>НПП ДИГИТОН, ОАО</t>
  </si>
  <si>
    <t>1037804052989</t>
  </si>
  <si>
    <t>Ликвидировано вследствие банкротства от 29/12/2014, Решение о признании должника банкротом и открытии конкурсного производства от 16/03/2013</t>
  </si>
  <si>
    <t>НПП ЗВУКОТЕХНИКА, АО</t>
  </si>
  <si>
    <t>1023302153115</t>
  </si>
  <si>
    <t>НПП ИСТОК ИМ. ШОКИНА, АО</t>
  </si>
  <si>
    <t>1135050007400</t>
  </si>
  <si>
    <t>НПП КАНТ, АО</t>
  </si>
  <si>
    <t>5107746055280</t>
  </si>
  <si>
    <t>НПП КВАНТ, АО</t>
  </si>
  <si>
    <t>5077746415533</t>
  </si>
  <si>
    <t>НПП КОНТАКТ, АО</t>
  </si>
  <si>
    <t>1086453000567</t>
  </si>
  <si>
    <t>НПП КРАСНОЗНАМЁНЕЦ, АО</t>
  </si>
  <si>
    <t>1117847684041</t>
  </si>
  <si>
    <t>НПП ПОЛЕТ, АО</t>
  </si>
  <si>
    <t>1115258007688</t>
  </si>
  <si>
    <t>НПП ПОЛИГОН-МТ, АО</t>
  </si>
  <si>
    <t>1045009950754</t>
  </si>
  <si>
    <t>НПП ПУЛЬСАР, АО</t>
  </si>
  <si>
    <t>1137746472599</t>
  </si>
  <si>
    <t>НПП РУБИН, АО</t>
  </si>
  <si>
    <t>1035802518531</t>
  </si>
  <si>
    <t>НПП САЛЮТ, АО</t>
  </si>
  <si>
    <t>1097746763102</t>
  </si>
  <si>
    <t>НПП САЛЮТ, ОАО</t>
  </si>
  <si>
    <t>1125261000040</t>
  </si>
  <si>
    <t>НПП САПФИР, ПАО</t>
  </si>
  <si>
    <t>1027700070661</t>
  </si>
  <si>
    <t>НПП СВЯЗЬ, АО</t>
  </si>
  <si>
    <t>1027101505133</t>
  </si>
  <si>
    <t>НПП СИГНАЛ, АО</t>
  </si>
  <si>
    <t>1127847050385</t>
  </si>
  <si>
    <t>НПП СТАРТ, АО</t>
  </si>
  <si>
    <t>1035300271379</t>
  </si>
  <si>
    <t>НПП ФАЗА, АО</t>
  </si>
  <si>
    <t>1026104028301</t>
  </si>
  <si>
    <t>НПП ЭЛЕКТРОН, ОАО</t>
  </si>
  <si>
    <t>1069847539134</t>
  </si>
  <si>
    <t>НПП ЭТАЛОН, АО</t>
  </si>
  <si>
    <t>1035507032593</t>
  </si>
  <si>
    <t>НПФ МЕРИДИАН, АО</t>
  </si>
  <si>
    <t>1027806864535</t>
  </si>
  <si>
    <t>НПФ РАТЕКС, ОАО</t>
  </si>
  <si>
    <t>1103668019180</t>
  </si>
  <si>
    <t>НПЦ ВИГСТАР, АО</t>
  </si>
  <si>
    <t>1117746976379</t>
  </si>
  <si>
    <t>НПЦ НЕДРА, АО</t>
  </si>
  <si>
    <t>1077604016830</t>
  </si>
  <si>
    <t>НПЦ ПОЛЮС, АО</t>
  </si>
  <si>
    <t>1077017004063</t>
  </si>
  <si>
    <t>НПЦ РИГЕЛЬ, АО</t>
  </si>
  <si>
    <t>1037828048631</t>
  </si>
  <si>
    <t>НПЦМБ, ОАО</t>
  </si>
  <si>
    <t>1097746695265</t>
  </si>
  <si>
    <t>НРБАНК (АО), АКБ</t>
  </si>
  <si>
    <t>1027700458224</t>
  </si>
  <si>
    <t>НСЗ, ОАО</t>
  </si>
  <si>
    <t>1085473008279</t>
  </si>
  <si>
    <t>НТК РИГЕЛЬ, ОАО</t>
  </si>
  <si>
    <t>5067847496096</t>
  </si>
  <si>
    <t>НТППВТИ, ОАО</t>
  </si>
  <si>
    <t>1069623036372</t>
  </si>
  <si>
    <t>Находится в стадии ликвидации от 24/02/2015, Решение о признании должника банкротом и открытии конкурсного производства от 09/02/2015</t>
  </si>
  <si>
    <t>НТЦ ВИТЯЗЬ, ОАО</t>
  </si>
  <si>
    <t>1093254005503</t>
  </si>
  <si>
    <t>НТЦ ГРАН, ОАО</t>
  </si>
  <si>
    <t>5117746025689</t>
  </si>
  <si>
    <t>Определение о введении наблюдения от 30/12/2009</t>
  </si>
  <si>
    <t>НТЦ ИНТЕРНАВИГАЦИЯ, АО</t>
  </si>
  <si>
    <t>1117746369531</t>
  </si>
  <si>
    <t>НТЦ ИНФОРМСИСТЕМА, ОАО</t>
  </si>
  <si>
    <t>5107746069096</t>
  </si>
  <si>
    <t>НТЦ ПРОМТЕХАЭРО, АО</t>
  </si>
  <si>
    <t>1097746164119</t>
  </si>
  <si>
    <t>НТЦ РОСТЕХИНТЕГРАЦИЯ, АО</t>
  </si>
  <si>
    <t>1057804802065</t>
  </si>
  <si>
    <t>НТЦ РЭБ, АО</t>
  </si>
  <si>
    <t>1057748002850</t>
  </si>
  <si>
    <t>НТЦ ЭКСПЕРТ, ОАО</t>
  </si>
  <si>
    <t>1095027006381</t>
  </si>
  <si>
    <t>НУРИНСКИЙ, ОАО</t>
  </si>
  <si>
    <t>1097580000792</t>
  </si>
  <si>
    <t>Находится в стадии ликвидации от 15/03/2016, Решение о признании должника банкротом и открытии конкурсного производства от 05/03/2016</t>
  </si>
  <si>
    <t>НЦ ВОСТНИИ, АО</t>
  </si>
  <si>
    <t>1074205023507</t>
  </si>
  <si>
    <t>НЦОФИ, ОАО</t>
  </si>
  <si>
    <t>1047702005416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</si>
  <si>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23/03/2010</t>
  </si>
  <si>
    <t>НЭВЗ-СОЮЗ, ХК ПАО</t>
  </si>
  <si>
    <t>1025401010359</t>
  </si>
  <si>
    <t>НЭМБЦ БОЛЬШОЙ УТРИШ, ОАО</t>
  </si>
  <si>
    <t>1062301002708</t>
  </si>
  <si>
    <t>Находится в стадии ликвидации от 18/11/2015</t>
  </si>
  <si>
    <t>ОАК, ПАО</t>
  </si>
  <si>
    <t>1067759884598</t>
  </si>
  <si>
    <t>Возбуждение в отношении эмитента и (или) его дочерних и зависимых обществ процедуры банкротства от 31/08/2011</t>
  </si>
  <si>
    <t>ОАО ТВОРЧЕСКО-ПРОИЗВОДСТВЕННОЕ ОБЪЕДИНЕНИЕ СЕВЕРО-КАВКАЗСКАЯ СТУДИЯ КИНОХРОНИКИ</t>
  </si>
  <si>
    <t>1051500419915</t>
  </si>
  <si>
    <t>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</si>
  <si>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ОБОРОНАВИАХРАН, АО</t>
  </si>
  <si>
    <t>1095032004418</t>
  </si>
  <si>
    <t>ОБОРОНПРОМКОМПЛЕКС, ОАО ГАК</t>
  </si>
  <si>
    <t>1027739010562</t>
  </si>
  <si>
    <t>ОБОРОНСТРОЙ, АО</t>
  </si>
  <si>
    <t>1097746264220</t>
  </si>
  <si>
    <t>Сообщения о принятии решения о реорганизации от 25/12/2013</t>
  </si>
  <si>
    <t>ОБОРОНЭНЕРГО, АО</t>
  </si>
  <si>
    <t>1097746264230</t>
  </si>
  <si>
    <t>Сообщение кредитора о намерении обратиться в суд с заявлением о банкротстве от 02/12/2015</t>
  </si>
  <si>
    <t>ОБОЯНЬЗООВЕТСНАБ, ОАО</t>
  </si>
  <si>
    <t>1054624000012</t>
  </si>
  <si>
    <t>ОБРОЧИНСКОЕ ХЛЕБОПРИЕМНОЕ ПРЕДПРИЯТИЕ, ОАО</t>
  </si>
  <si>
    <t>1061310000916</t>
  </si>
  <si>
    <t>ОБУХОВСКИЙ СК, ЗАО</t>
  </si>
  <si>
    <t>1037825037942</t>
  </si>
  <si>
    <t>Ликвидировано от 13/02/2014, Сообщения о принятии решения о ликвидации от 11/09/2013</t>
  </si>
  <si>
    <t>ОБЪЕДИНЕНИЕ ТУРБАЗ, ОАО</t>
  </si>
  <si>
    <t>1046167024331</t>
  </si>
  <si>
    <t>Ликвидировано вследствие банкротства от 18/02/2015</t>
  </si>
  <si>
    <t>ОБЪЕДИНЕНИЕ УРАЛСИСТЕМ, ЗАО</t>
  </si>
  <si>
    <t>1026604952274</t>
  </si>
  <si>
    <t>Исключен из ЕГРЮЛ на основании п.2 ст.21.1 ФЗ от 08.08.2001 №129-ФЗ от 11/01/2016,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</si>
  <si>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ОБЬГАЗ, ОАО</t>
  </si>
  <si>
    <t>1028600507143</t>
  </si>
  <si>
    <t>ОГК, ООО</t>
  </si>
  <si>
    <t>1085658007423</t>
  </si>
  <si>
    <t>Ликвидировано от 27/08/2013, Сообщения о принятии решения о ликвидации от 19/06/2013</t>
  </si>
  <si>
    <t>ОДИНЦОВСКОЕ ЛЕСОТОПЛИВНОЕ ПРЕДПРИЯТИЕ, ОАО</t>
  </si>
  <si>
    <t>1035006469376</t>
  </si>
  <si>
    <t>ОЖЕРЕЛЬЕВСКИЙ ПЛОДОЛЕСОПИТОМНИК, ОАО</t>
  </si>
  <si>
    <t>1065019012090</t>
  </si>
  <si>
    <t>ОЗЕРНИНСКИЙ РЫБОПИТОМНИК, АО</t>
  </si>
  <si>
    <t>1075075001110</t>
  </si>
  <si>
    <t>Находится в стадии ликвидации от 27/04/2015</t>
  </si>
  <si>
    <t>ОЗЕРСКОЕ ЛЕСОТОПЛИВНОЕ ПРЕДПРИЯТИЕ, ОАО</t>
  </si>
  <si>
    <t>1025004543530</t>
  </si>
  <si>
    <t>ОЗК, АО</t>
  </si>
  <si>
    <t>5077746345540</t>
  </si>
  <si>
    <t>ОИК, АО</t>
  </si>
  <si>
    <t>1037700056228</t>
  </si>
  <si>
    <t>Находится в процессе реорганизации в форме преобразования от 19/07/2016</t>
  </si>
  <si>
    <t>ОИС-МЕД, ЗАО</t>
  </si>
  <si>
    <t>1024701763162</t>
  </si>
  <si>
    <t>Исключен из ЕГРЮЛ на основании п.2 ст.21.1 ФЗ от 08.08.2001 №129-ФЗ от 01/09/2014,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14/05/2014</t>
  </si>
  <si>
    <t>ОКБ КП, АО</t>
  </si>
  <si>
    <t>1115029003231</t>
  </si>
  <si>
    <t>ОКБ МЭИ, АО</t>
  </si>
  <si>
    <t>1097746729816</t>
  </si>
  <si>
    <t>ОКБ НОВАТОР, АО</t>
  </si>
  <si>
    <t>1026605611339</t>
  </si>
  <si>
    <t>ОКБ ПЕЛЕНГ, АО</t>
  </si>
  <si>
    <t>1096670037408</t>
  </si>
  <si>
    <t>Прекратило деятельность при присоединении от 21/07/2016, Сообщения о принятии решения о реорганизации от 01/06/2016</t>
  </si>
  <si>
    <t>ОКБ ПТ, АО</t>
  </si>
  <si>
    <t>1126915000190</t>
  </si>
  <si>
    <t>ОКБ САЛЮТ, АО</t>
  </si>
  <si>
    <t>1095402006820</t>
  </si>
  <si>
    <t>ОКБ СТС, АО</t>
  </si>
  <si>
    <t>1107746977799</t>
  </si>
  <si>
    <t>ОКБМ АФРИКАНТОВ, АО</t>
  </si>
  <si>
    <t>1085259006117</t>
  </si>
  <si>
    <t>ОКТАВА, ОАО</t>
  </si>
  <si>
    <t>1025401012944</t>
  </si>
  <si>
    <t>ОКТАВА, ПАО</t>
  </si>
  <si>
    <t>1027100967740</t>
  </si>
  <si>
    <t>ОКТБ ВЕКТОР, ОАО</t>
  </si>
  <si>
    <t>1096181000585</t>
  </si>
  <si>
    <t>ОКТБ ОБОРУДОВАНИЯ, ОАО</t>
  </si>
  <si>
    <t>1077746703803</t>
  </si>
  <si>
    <t>ОЛИМП, ОАО</t>
  </si>
  <si>
    <t>1021500579825</t>
  </si>
  <si>
    <t>ОМРЕЧПОРТ, ОАО</t>
  </si>
  <si>
    <t>1025501179362</t>
  </si>
  <si>
    <t>ОМС, АО</t>
  </si>
  <si>
    <t>1115029002692</t>
  </si>
  <si>
    <t>ОМСКАЯ КАРТОГРАФИЧЕСКАЯ ФАБРИКА, АО</t>
  </si>
  <si>
    <t>1125543054504</t>
  </si>
  <si>
    <t>ОМСКАЯ ФИРМА ФРЕГАТ, ОАО</t>
  </si>
  <si>
    <t>1055504128140</t>
  </si>
  <si>
    <t>ОМСКИЙ ДОМ ПЕЧАТИ, ОАО</t>
  </si>
  <si>
    <t>1045507009470</t>
  </si>
  <si>
    <t>ОМСКИЙ НИИД, ОАО</t>
  </si>
  <si>
    <t>1065506007346</t>
  </si>
  <si>
    <t>ОМСКИЙ, ОАО ПКЗ</t>
  </si>
  <si>
    <t>1065521000346</t>
  </si>
  <si>
    <t>ОМСКПЛЕМ, АО</t>
  </si>
  <si>
    <t>1055553038518</t>
  </si>
  <si>
    <t>ОМСКПРОЕКТ, ПУБЛИЧНОЕ ОАО</t>
  </si>
  <si>
    <t>1025500733158</t>
  </si>
  <si>
    <t>Находится в процессе реорганизации в форме присоединения к нему других ЮЛ от 15/08/2016, Сообщения о принятии решения о реорганизации от 12/10/2016</t>
  </si>
  <si>
    <t>ОМСКТРАНСМАШ, АО</t>
  </si>
  <si>
    <t>1085543060734</t>
  </si>
  <si>
    <t>ОМСКТРАНССТРОЙ, ОАО</t>
  </si>
  <si>
    <t>1025500971660</t>
  </si>
  <si>
    <t>ОНИИП, АО</t>
  </si>
  <si>
    <t>1115543024574</t>
  </si>
  <si>
    <t>ОНОПБ, ОАО</t>
  </si>
  <si>
    <t>1024300963180</t>
  </si>
  <si>
    <t>ОНПП ТЕХНОЛОГИЯ ИМ. А.Г.РОМАШИНА, АО</t>
  </si>
  <si>
    <t>1114025006160</t>
  </si>
  <si>
    <t>ОНЦ БЕЗОПАСНОСТЬ ДВИЖЕНИЯ, ОАО</t>
  </si>
  <si>
    <t>1107746123891</t>
  </si>
  <si>
    <t>ОПК ОБОРОНПРОМ, АО</t>
  </si>
  <si>
    <t>1027718000221</t>
  </si>
  <si>
    <t>ОПТРОН, АО</t>
  </si>
  <si>
    <t>1027700006751</t>
  </si>
  <si>
    <t>ОПХ АЛТАЙСКОЙ МИС, АО</t>
  </si>
  <si>
    <t>1072289000651</t>
  </si>
  <si>
    <t>ОПХ ПЛЕМЗАВОД ЛЕНИНСКИЙ ПУТЬ, ОАО</t>
  </si>
  <si>
    <t>1082343000112</t>
  </si>
  <si>
    <t>ОПХ СОЛНЕЧНОЕ, ОАО</t>
  </si>
  <si>
    <t>1110716000108</t>
  </si>
  <si>
    <t>Находится в стадии ликвидации от 21/11/2012, Решение о признании должника банкротом и открытии конкурсного производства от 28/09/2012</t>
  </si>
  <si>
    <t>ОПЦ ПО ЛЕСНОМУ ФОНДУ, АО</t>
  </si>
  <si>
    <t>1107746743433</t>
  </si>
  <si>
    <t>Находится в стадии ликвидации от 27/07/2016, Решение о признании должника банкротом и открытии конкурсного производства от 28/05/2016</t>
  </si>
  <si>
    <t>ОПЫТНЫЙ ЗАВОД ИНТЕГРАЛ, АО</t>
  </si>
  <si>
    <t>1079847100200</t>
  </si>
  <si>
    <t>ОРГАНИКА, АО</t>
  </si>
  <si>
    <t>1024201820466</t>
  </si>
  <si>
    <t>ОРДЫНСКХЛЕБОПРОДУКТ, ОАО</t>
  </si>
  <si>
    <t>1025404497360</t>
  </si>
  <si>
    <t>Находится в процессе реорганизации в форме преобразования от 19/09/2016, Сообщения о принятии решения о реорганизации от 05/10/2016</t>
  </si>
  <si>
    <t>ОРЕЛ ТИСИЗ, ОАО</t>
  </si>
  <si>
    <t>1045753005110</t>
  </si>
  <si>
    <t>Ликвидировано вследствие банкротства от 11/08/2014</t>
  </si>
  <si>
    <t>ОРЕЛГЕОЛОГИЯ, ОАО</t>
  </si>
  <si>
    <t>1025700693292</t>
  </si>
  <si>
    <t>ОРЕЛХЛЕБОПРОДУКТ, ОАО ПКБ</t>
  </si>
  <si>
    <t>1075742002544</t>
  </si>
  <si>
    <t>Исключен из ЕГРЮЛ на основании п.2 ст.21.1 ФЗ от 08.08.2001 №129-ФЗ от 20/10/2015,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</si>
  <si>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ОРЕНБУРГДОРСТРОЙ, АО</t>
  </si>
  <si>
    <t>1025601024350</t>
  </si>
  <si>
    <t>ОРЕНБУРГСКИЙ УЧСНАБ, ОАО</t>
  </si>
  <si>
    <t>1085658003848</t>
  </si>
  <si>
    <t>Определение о введении наблюдения от 14/10/2013, 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</si>
  <si>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ОРИУС, ООО</t>
  </si>
  <si>
    <t>1144827045890</t>
  </si>
  <si>
    <t>ОРКК, ОАО</t>
  </si>
  <si>
    <t>1097746448580</t>
  </si>
  <si>
    <t>ОРЛОВСКАЯ ЭКСПЕДИЦИЯ ПО ЗАЩИТЕ ХЛЕБОПРОДУКТОВ, ОАО</t>
  </si>
  <si>
    <t>1055742042344</t>
  </si>
  <si>
    <t>Исключен из ЕГРЮЛ на основании п.2 ст.21.1 ФЗ от 08.08.2001 №129-ФЗ от 13/01/2016,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</si>
  <si>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ОРЛОВСКОЕ ПО ПЛЕМЕННОЙ РАБОТЕ, ОАО</t>
  </si>
  <si>
    <t>1066126000071</t>
  </si>
  <si>
    <t>Находится в стадии ликвидации от 19/01/2011, Решение о признании должника банкротом и открытии конкурсного производства от 23/09/2010</t>
  </si>
  <si>
    <t>ОРЛОВСКОЕ, ОАО</t>
  </si>
  <si>
    <t>1095050008778</t>
  </si>
  <si>
    <t>ОРС КАМЕНСКОГО ЛЕСХОЗА, ОАО</t>
  </si>
  <si>
    <t>1056918013943</t>
  </si>
  <si>
    <t>ОСК, АО</t>
  </si>
  <si>
    <t>1079847085966</t>
  </si>
  <si>
    <t>ОСОБЫЕ ЭКОНОМИЧЕСКИЕ ЗОНЫ , АО ОЭЗ, АО</t>
  </si>
  <si>
    <t>1067746539519</t>
  </si>
  <si>
    <t>ОТДЕЛЬНЫЙ МАТЕРИАЛЬНЫЙ СКЛАД № 7, ОАО</t>
  </si>
  <si>
    <t>1053900004839</t>
  </si>
  <si>
    <t>ОТМ, ПАО</t>
  </si>
  <si>
    <t>1025700764121</t>
  </si>
  <si>
    <t>ПАВЛОВСКАЯ АВТОКОЛОННА №1488, ОАО</t>
  </si>
  <si>
    <t>1062346005435</t>
  </si>
  <si>
    <t>ПАКСИСТЕМ, ОАО ТПК</t>
  </si>
  <si>
    <t>1027600516019</t>
  </si>
  <si>
    <t>ПАЛАТКИНСКАЯ ДК, АО</t>
  </si>
  <si>
    <t>1104911000050</t>
  </si>
  <si>
    <t>ПАЛЕХСКАЯ ЛЬНОСЕМСТАНЦИЯ, ОАО</t>
  </si>
  <si>
    <t>1053705609385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</si>
  <si>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02/03/2016</t>
  </si>
  <si>
    <t>ПАЛЕХСКОЕ ДРСУ, ОАО</t>
  </si>
  <si>
    <t>1053705609627</t>
  </si>
  <si>
    <t>Находится в стадии ликвидации от 06/11/2012</t>
  </si>
  <si>
    <t>ПАЛЛАСОВСКОЕ ПО ПЛЕМЕННОЙ РАБОТЕ, ОАО</t>
  </si>
  <si>
    <t>1053454066181</t>
  </si>
  <si>
    <t>Ликвидировано от 13/01/2016</t>
  </si>
  <si>
    <t>ПАНОВО, АО</t>
  </si>
  <si>
    <t>1033700756363</t>
  </si>
  <si>
    <t>ПАНСИОНАТ ОЛИМПИЙСКИЙ-ДАГОМЫС, ОАО</t>
  </si>
  <si>
    <t>1022302787110</t>
  </si>
  <si>
    <t>ПАНСИОНАТ ЮБИЛЕЙНЫЙ, ОАО</t>
  </si>
  <si>
    <t>1025005125155</t>
  </si>
  <si>
    <t>ПАТЕНТ, АО ИНИЦ</t>
  </si>
  <si>
    <t>1065009000627</t>
  </si>
  <si>
    <t>ПГРК ВОСТОК, ЗАО</t>
  </si>
  <si>
    <t>1022500614982</t>
  </si>
  <si>
    <t>Находится в стадии ликвидации от 18/09/2014, Решение о признании должника банкротом и открытии конкурсного производства от 10/09/2016</t>
  </si>
  <si>
    <t>ПЕНЗАВОДМЕЛИОРАЦИЯ, ОАО</t>
  </si>
  <si>
    <t>1025801205836</t>
  </si>
  <si>
    <t>ПЕНЗЕНСКИЙ ОБЛАСТНОЙ УЧКОЛЛЕКТОР, ОАО</t>
  </si>
  <si>
    <t>1145835000079</t>
  </si>
  <si>
    <t>Сообщения о принятии решения о реорганизации от 04/12/2013</t>
  </si>
  <si>
    <t>ПЕНЗЕНСКОЕ, АО</t>
  </si>
  <si>
    <t>1045801701219</t>
  </si>
  <si>
    <t>ПЕРВАЯ ОБРАЗЦОВАЯ ТИПОГРАФИЯ, АО</t>
  </si>
  <si>
    <t>1057749708631</t>
  </si>
  <si>
    <t>Находится в процессе реорганизации в форме выделения от 01/07/2016, Сообщения о принятии решения о реорганизации от 24/08/2016</t>
  </si>
  <si>
    <t>ПЕРВОМАЙСКИЙ, ОАО</t>
  </si>
  <si>
    <t>1135007002734</t>
  </si>
  <si>
    <t>Сообщения о принятии решения о реорганизации от 15/05/2013</t>
  </si>
  <si>
    <t>ПЕРВУШИНСКИЙ, ОАО</t>
  </si>
  <si>
    <t>1080260000105</t>
  </si>
  <si>
    <t>Ликвидировано вследствие банкротства от 14/03/2016</t>
  </si>
  <si>
    <t>"1580", "FAO"</t>
  </si>
  <si>
    <t>ПЕРВЫЙ КАНАЛ, ОАО</t>
  </si>
  <si>
    <t>1027700222330</t>
  </si>
  <si>
    <t>ПЕРЕДВИЖНАЯ МЕХАНИЗИРОВАННАЯ КОЛОННА № 5, ОАО</t>
  </si>
  <si>
    <t>1031500670827</t>
  </si>
  <si>
    <t>Ликвидировано вследствие банкротства от 01/02/2016, Определение о введении наблюдения от 11/12/2008</t>
  </si>
  <si>
    <t>ПЕРЕСЛАВСКОЕ ТП, ООО</t>
  </si>
  <si>
    <t>1167627062888</t>
  </si>
  <si>
    <t>ПЕРМРУДГЕОФИЗИКА, ОАО</t>
  </si>
  <si>
    <t>1065904004396</t>
  </si>
  <si>
    <t>Ликвидировано вследствие банкротства от 05/03/2015</t>
  </si>
  <si>
    <t>ПЕРМСКИЙ ЗАВОД СМАЗОК И СОЖ, ОАО</t>
  </si>
  <si>
    <t>1025900898627</t>
  </si>
  <si>
    <t>Ликвидировано вследствие банкротства от 30/12/2015, Решение о признании должника банкротом и открытии конкурсного производства от 12/12/2012</t>
  </si>
  <si>
    <t>ПЕРМСКИЙ МРЗ РЕМПУТЬМАШ, ОАО</t>
  </si>
  <si>
    <t>1055900323181</t>
  </si>
  <si>
    <t>ПЕРМЭНЕРГОРЕМОНТ, ОАО</t>
  </si>
  <si>
    <t>1055901631257</t>
  </si>
  <si>
    <t>Прекратило деятельность при присоединении от 10/12/2014, Сообщения о принятии решения о реорганизации от 24/09/2014</t>
  </si>
  <si>
    <t>ПЕРМЭНЕРГОСПЕЦРЕМОНТ, ОАО</t>
  </si>
  <si>
    <t>1055901631213</t>
  </si>
  <si>
    <t>Находится в стадии ликвидации от 12/11/2013, Решение о признании должника банкротом и открытии конкурсного производства от 31/10/2013</t>
  </si>
  <si>
    <t>ПЕРСПЕКТИВА, ООО</t>
  </si>
  <si>
    <t>1155038000809</t>
  </si>
  <si>
    <t>Сообщения о принятии решения о реорганизации от 05/11/2014</t>
  </si>
  <si>
    <t>ПЕТРОПАВЛОВСКОЕ, ОАО</t>
  </si>
  <si>
    <t>1096501003158</t>
  </si>
  <si>
    <t>Находится в стадии ликвидации от 16/05/2013, Решение о признании должника банкротом и открытии конкурсного производства от 30/07/2016</t>
  </si>
  <si>
    <t>ПЕТУХОВСКИЙ ЛМЗ, ОАО</t>
  </si>
  <si>
    <t>1074512000111</t>
  </si>
  <si>
    <t>ПЗ БУРЛИНСКИЙ, АО</t>
  </si>
  <si>
    <t>1032200910675</t>
  </si>
  <si>
    <t>ПЗ ДУГИНО, ОАО</t>
  </si>
  <si>
    <t>1046724300281</t>
  </si>
  <si>
    <t>Находится в стадии ликвидации от 13/05/2015, Решение о признании должника банкротом и открытии конкурсного производства от 14/03/2015</t>
  </si>
  <si>
    <t>ПЗ ИМ. ПАРИЖСКОЙ КОММУНЫ, АО</t>
  </si>
  <si>
    <t>1053454050011</t>
  </si>
  <si>
    <t>ПЗ ИМ. С.АТТОЕВА, ОАО</t>
  </si>
  <si>
    <t>1070706000045</t>
  </si>
  <si>
    <t>Исключен из ЕГРЮЛ на основании п.2 ст.21.1 ФЗ от 08.08.2001 №129-ФЗ от 15/01/2016,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</si>
  <si>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ПЗ МАШ , АО ПЕРМСКИЙ ЗАВОД МАШИНОСТРОИТЕЛЬ, АО</t>
  </si>
  <si>
    <t>1075906004217</t>
  </si>
  <si>
    <t>ПЗ МЫСЛИНСКИЙ, ОАО</t>
  </si>
  <si>
    <t>1074702000086</t>
  </si>
  <si>
    <t>Находится в стадии ликвидации от 29/03/2012</t>
  </si>
  <si>
    <t>ПЗ СЕРГИЕВСКИЙ, АО</t>
  </si>
  <si>
    <t>1065743001873</t>
  </si>
  <si>
    <t>ПЗЦМ , АО ПРИОКСКИЙ ЗАВОД ЦВЕТНЫХ МЕТАЛЛОВ, АО</t>
  </si>
  <si>
    <t>1036218001841</t>
  </si>
  <si>
    <t>ПИ ГА СИБАЭРОПРОЕКТ, ОАО</t>
  </si>
  <si>
    <t>1082468015057</t>
  </si>
  <si>
    <t>Исключен из ЕГРЮЛ на основании п.2 ст.21.1 ФЗ от 08.08.2001 №129-ФЗ от 04/05/2016,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13/01/2016</t>
  </si>
  <si>
    <t>ПИ-6, ОАО</t>
  </si>
  <si>
    <t>1127746394126</t>
  </si>
  <si>
    <t>ПИИ ВТ ДАЛЬАЭРОПРОЕКТ, ОАО</t>
  </si>
  <si>
    <t>1082721005168</t>
  </si>
  <si>
    <t>ПИИНИИ ВТ ЛЕНАЭРОПРОЕКТ, ОАО</t>
  </si>
  <si>
    <t>1079847078277</t>
  </si>
  <si>
    <t>ПК АХТУБА, АО</t>
  </si>
  <si>
    <t>1023402971976</t>
  </si>
  <si>
    <t>ПКБ МЕБЕЛЬБЫТ, ОАО</t>
  </si>
  <si>
    <t>1047708027817</t>
  </si>
  <si>
    <t>ПКБ, АО</t>
  </si>
  <si>
    <t>1025201419781</t>
  </si>
  <si>
    <t>Прекратило деятельность при присоединении от 01/02/2016, Сообщения о принятии решения о реорганизации от 23/12/2015</t>
  </si>
  <si>
    <t>ПКБМ, ОАО</t>
  </si>
  <si>
    <t>1045803000484</t>
  </si>
  <si>
    <t>Находится в стадии ликвидации от 30/05/2013</t>
  </si>
  <si>
    <t>ПКЗ КУЕДИНСКИЙ, АО</t>
  </si>
  <si>
    <t>1105957000236</t>
  </si>
  <si>
    <t>ПКЗ МЕДВЕДКИ, ОАО</t>
  </si>
  <si>
    <t>1064432001501</t>
  </si>
  <si>
    <t>Ликвидировано вследствие банкротства от 25/12/2015, Решение о признании должника банкротом и открытии конкурсного производства от 17/09/2013</t>
  </si>
  <si>
    <t>ПКИ ЗЕЯ, ОАО</t>
  </si>
  <si>
    <t>1052800083511</t>
  </si>
  <si>
    <t>ПКО КАРТОГРАФИЯ, АО</t>
  </si>
  <si>
    <t>1137746225231</t>
  </si>
  <si>
    <t>Определение о введении внешнего управления от 13/10/2016, Сообщения о принятии решения о реорганизации от 06/03/2013</t>
  </si>
  <si>
    <t>ПКП ИРИС, АО</t>
  </si>
  <si>
    <t>1106164000161</t>
  </si>
  <si>
    <t>ПКТБ РЯЗАНСКОЕ, ОАО</t>
  </si>
  <si>
    <t>1046209026720</t>
  </si>
  <si>
    <t>Ликвидировано вследствие банкротства от 25/05/2016, Решение о признании должника банкротом и открытии конкурсного производства от 02/08/2012</t>
  </si>
  <si>
    <t>ПЛЕМЕННОЙ ЗАВОД ИМЕНИ А.С. ГЕОРГИЕВСКОГО, АО</t>
  </si>
  <si>
    <t>1065743000510</t>
  </si>
  <si>
    <t>ПЛЕМЕННОЙ ЗАВОД ОВЦЕВОД, АО</t>
  </si>
  <si>
    <t>1072209000643</t>
  </si>
  <si>
    <t>ПЛЕМЕННОЙ ЗАВОД РАССВЕТ, ОАО</t>
  </si>
  <si>
    <t>1086723000242</t>
  </si>
  <si>
    <t>ПЛЕМЕННОЙ ЗАВОД СТЕПНОЙ, ОАО</t>
  </si>
  <si>
    <t>1040700151403</t>
  </si>
  <si>
    <t>ПЛЕМЗАВОД ИМ. В.Н.ЦВЕТКОВА, ОАО</t>
  </si>
  <si>
    <t>1024000691890</t>
  </si>
  <si>
    <t>ПЛЕМЗАВОД ИМ. М.ГОРЬКОГО, АО</t>
  </si>
  <si>
    <t>1050200940767</t>
  </si>
  <si>
    <t>ПЛЕМЗАВОД ИМ.СВЕРДЛОВА, АО</t>
  </si>
  <si>
    <t>1065617000459</t>
  </si>
  <si>
    <t>ПЛЕМЗАВОД КРАСНЫЙ ОКТЯБРЬ, ОАО</t>
  </si>
  <si>
    <t>1057601553085</t>
  </si>
  <si>
    <t>Ликвидировано вследствие банкротства от 08/04/2015, Решение о признании должника банкротом и открытии конкурсного производства от 08/09/2012</t>
  </si>
  <si>
    <t>ПЛЕМЗАВОД КРЯЖ, АО</t>
  </si>
  <si>
    <t>1066317030230</t>
  </si>
  <si>
    <t>ПЛЕМЗАВОД СОРТАВАЛЬСКИЙ, ОАО</t>
  </si>
  <si>
    <t>1041001530965</t>
  </si>
  <si>
    <t>Находится в стадии ликвидации от 19/01/2011</t>
  </si>
  <si>
    <t>ПЛЕМЗАВОД УДРАЙСКОЕ, АО</t>
  </si>
  <si>
    <t>1126025001442</t>
  </si>
  <si>
    <t>Находится в стадии ликвидации от 20/04/2015, Решение о признании должника банкротом и открытии конкурсного производства от 11/04/2015</t>
  </si>
  <si>
    <t>ПЛЕМКОНЗАВОД ПОЧИНКОВСКИЙ, ОАО</t>
  </si>
  <si>
    <t>1055201501695</t>
  </si>
  <si>
    <t>Находится в стадии ликвидации от 13/03/2008, Определение о введении наблюдения от 05/12/2015</t>
  </si>
  <si>
    <t>ПЛЕМПРЕДПРИЯТИЕ ВОРОНЕЖСКОЕ, АО</t>
  </si>
  <si>
    <t>1053600227856</t>
  </si>
  <si>
    <t>ПЛЕМПРЕДПРИЯТИЕ ЧЕРЕПОВЕЦКОЕ, ОАО</t>
  </si>
  <si>
    <t>1043500642250</t>
  </si>
  <si>
    <t>ПЛЕМРЕПРОДУКТОР ПРОХЛАДНЕНСКИЙ, ОАО</t>
  </si>
  <si>
    <t>1030700154627</t>
  </si>
  <si>
    <t>Находится в стадии ликвидации от 01/11/2013, Решение о признании должника банкротом и открытии конкурсного производства от 16/10/2013</t>
  </si>
  <si>
    <t>ПЛЕМРЫБЗАВОД КАБАРДИНО-БАЛКАРСКИЙ, ОАО</t>
  </si>
  <si>
    <t>1110724000188</t>
  </si>
  <si>
    <t>Определение о введении наблюдения от 14/01/2010</t>
  </si>
  <si>
    <t>ПЛЕМСОВХОЗ БАЛКАРИЯ, ОАО</t>
  </si>
  <si>
    <t>1030700450362</t>
  </si>
  <si>
    <t>Ликвидировано вследствие банкротства от 23/12/2015,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17/10/2012</t>
  </si>
  <si>
    <t>ПМК-170, ОАО</t>
  </si>
  <si>
    <t>1035006121138</t>
  </si>
  <si>
    <t>ПМК-3, ОАО</t>
  </si>
  <si>
    <t>1078603011607</t>
  </si>
  <si>
    <t>Находится в стадии ликвидации от 16/03/2015, Решение о признании должника банкротом и открытии конкурсного производства от 18/02/2015</t>
  </si>
  <si>
    <t>ПМТС, АО</t>
  </si>
  <si>
    <t>1117746067317</t>
  </si>
  <si>
    <t>ПНГ, ПАО</t>
  </si>
  <si>
    <t>1025900911233</t>
  </si>
  <si>
    <t>ПНИИИС, АО</t>
  </si>
  <si>
    <t>1067746359086</t>
  </si>
  <si>
    <t>ПНИЭИ, АО</t>
  </si>
  <si>
    <t>1115836009255</t>
  </si>
  <si>
    <t>ПНЦ, АО</t>
  </si>
  <si>
    <t>1067759789459</t>
  </si>
  <si>
    <t>ПО БАРРИКАДЫ, ОАО</t>
  </si>
  <si>
    <t>1103459004351</t>
  </si>
  <si>
    <t>Прекратило деятельность при присоединении от 01/10/2014, Сообщения о принятии решения о реорганизации от 27/08/2014</t>
  </si>
  <si>
    <t>ПО БИНОМ, АО</t>
  </si>
  <si>
    <t>1066453003143</t>
  </si>
  <si>
    <t>ПО ИНЖГЕОДЕЗИЯ, АО</t>
  </si>
  <si>
    <t>1125476112860</t>
  </si>
  <si>
    <t>ПО КРИСТАЛЛ, ОАО</t>
  </si>
  <si>
    <t>1036758337021</t>
  </si>
  <si>
    <t>ПО СЕВМАШ, АО</t>
  </si>
  <si>
    <t>1082902001401</t>
  </si>
  <si>
    <t>ПО СТРЕЛА, АО</t>
  </si>
  <si>
    <t>1065658011638</t>
  </si>
  <si>
    <t>ПО УОМЗ, АО</t>
  </si>
  <si>
    <t>1106672007738</t>
  </si>
  <si>
    <t>ПО ЭЛЕКТРОПРИБОР, АО</t>
  </si>
  <si>
    <t>1125835000170</t>
  </si>
  <si>
    <t>ПОБЕДА, ОАО</t>
  </si>
  <si>
    <t>1032200991349</t>
  </si>
  <si>
    <t>ПОЗИС, АО</t>
  </si>
  <si>
    <t>1111673003276</t>
  </si>
  <si>
    <t>Поиск, ОАО</t>
  </si>
  <si>
    <t>1022501026844</t>
  </si>
  <si>
    <t>ПОКРОВСКИЙ, ОАО</t>
  </si>
  <si>
    <t>1043301400878</t>
  </si>
  <si>
    <t>Находится в стадии ликвидации от 19/10/2010</t>
  </si>
  <si>
    <t>ПОЛИГОН, АО</t>
  </si>
  <si>
    <t>1045401944048</t>
  </si>
  <si>
    <t>1027000902752</t>
  </si>
  <si>
    <t>ПОЛИКОР, АО</t>
  </si>
  <si>
    <t>1023701272198</t>
  </si>
  <si>
    <t>ПОЛЭКС, АО</t>
  </si>
  <si>
    <t>1037843122569</t>
  </si>
  <si>
    <t>ПОЛЯНКА, АО</t>
  </si>
  <si>
    <t>1097746449261</t>
  </si>
  <si>
    <t>ПОЛЯНОЕ, ОАО</t>
  </si>
  <si>
    <t>1092827000420</t>
  </si>
  <si>
    <t>Находится в стадии ликвидации от 06/08/2013, Сообщения о принятии решения о ликвидации от 12/09/2012</t>
  </si>
  <si>
    <t>ПОЛЯРНИНСКИЙ КБО, ОАО</t>
  </si>
  <si>
    <t>1065110005685</t>
  </si>
  <si>
    <t>Принято решение о предстоящем исключении недействующего ЮЛ из ЕГРЮЛ от 05/08/2016, Решение о признании должника банкротом и открытии конкурсного производства от 16/07/2016,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10/08/2016, Сообщение должника о намерении обратиться в суд с заявлением о банкротстве от 23/03/2016</t>
  </si>
  <si>
    <t>ПОП И ТО, АО</t>
  </si>
  <si>
    <t>1082308002534</t>
  </si>
  <si>
    <t>ПОРОНАЙСКИЙ, АО ЗВЕРОСОВХОЗ</t>
  </si>
  <si>
    <t>1076507000459</t>
  </si>
  <si>
    <t>Прекратило деятельность при присоединении от 27/09/2016, Сообщения о принятии решения о реорганизации от 03/08/2016</t>
  </si>
  <si>
    <t>ПОРТ САМАРА, АО</t>
  </si>
  <si>
    <t>1026301421134</t>
  </si>
  <si>
    <t>ПОРТ ТРОИЦЫ, АО</t>
  </si>
  <si>
    <t>1022501193978</t>
  </si>
  <si>
    <t>ПОРТ, ОАО</t>
  </si>
  <si>
    <t>1026402484954</t>
  </si>
  <si>
    <t>ПОЧИНКОВСКОЕ, ОАО МПРЭО</t>
  </si>
  <si>
    <t>1026700633057</t>
  </si>
  <si>
    <t>Ликвидировано вследствие банкротства от 22/05/2015, Решение о признании должника банкротом и открытии конкурсного производства от 27/02/2014</t>
  </si>
  <si>
    <t>ППЗ КАНАШСКИЙ, АО</t>
  </si>
  <si>
    <t>1062134001258</t>
  </si>
  <si>
    <t>ППЗ КУБИНСКИЙ, ОАО</t>
  </si>
  <si>
    <t>1030700251416</t>
  </si>
  <si>
    <t>Находится в стадии ликвидации от 19/07/2010</t>
  </si>
  <si>
    <t>ППЗ ЛАБИНСКИЙ, АО</t>
  </si>
  <si>
    <t>1062314011440</t>
  </si>
  <si>
    <t>ППЗ РУСЬ, ОАО</t>
  </si>
  <si>
    <t>1052319707934</t>
  </si>
  <si>
    <t>Находится в стадии ликвидации от 18/06/2013</t>
  </si>
  <si>
    <t>ППО ЭВТ ИМ. В.А. РЕВУНОВА, АО</t>
  </si>
  <si>
    <t>1125835000125</t>
  </si>
  <si>
    <t>ПРАКТИКА, ОАО</t>
  </si>
  <si>
    <t>1036404926216</t>
  </si>
  <si>
    <t>Ликвидировано вследствие банкротства от 30/03/2016</t>
  </si>
  <si>
    <t>ПРЕМЬЕР-ФОНД, ОАО</t>
  </si>
  <si>
    <t>1027600843852</t>
  </si>
  <si>
    <t>ПРИАЗОВСКОЕ, ОАО</t>
  </si>
  <si>
    <t>1052326317328</t>
  </si>
  <si>
    <t>ПРИАМУРЬЕ, ООО</t>
  </si>
  <si>
    <t>1152801001385</t>
  </si>
  <si>
    <t>ПРИБОРОРЕМОНТ, АО</t>
  </si>
  <si>
    <t>1024202053160</t>
  </si>
  <si>
    <t>ПРИБОРСЕРВИС, ОАО</t>
  </si>
  <si>
    <t>1082309003083</t>
  </si>
  <si>
    <t>1068602000873</t>
  </si>
  <si>
    <t>ПРИВОЛЖСКАЯ СЕМЕНОВОДЧЕСКАЯ СТАНЦИЯ ПО ТРАВАМ, ОАО</t>
  </si>
  <si>
    <t>1053705003252</t>
  </si>
  <si>
    <t>Ликвидировано вследствие банкротства от 14/09/2015</t>
  </si>
  <si>
    <t>ПРИВОЛЖСКОЕ, ОАО</t>
  </si>
  <si>
    <t>1132135000194</t>
  </si>
  <si>
    <t>ПРИВОЛЖТИСИЗ, ОАО</t>
  </si>
  <si>
    <t>1056405404516</t>
  </si>
  <si>
    <t>Находится в стадии ликвидации от 11/02/2014, Решение о признании должника банкротом и открытии конкурсного производства от 20/01/2014</t>
  </si>
  <si>
    <t>ПРИМАГРО, АО</t>
  </si>
  <si>
    <t>1112511006475</t>
  </si>
  <si>
    <t>ПРИМОРАГП, АО</t>
  </si>
  <si>
    <t>1122537003050</t>
  </si>
  <si>
    <t>ПРИМОРВЗРЫВПРОМ, АО</t>
  </si>
  <si>
    <t>1062511042450</t>
  </si>
  <si>
    <t>Находится в стадии ликвидации от 25/07/2016, Решение о признании должника банкротом и открытии конкурсного производства от 30/07/2016</t>
  </si>
  <si>
    <t>ПРИМОРСКАГРОПРОМПРОЕКТ, ОАО</t>
  </si>
  <si>
    <t>1102539001180</t>
  </si>
  <si>
    <t>ПРИМОРСКАЯ ГИДРОГЕОЛОГИЧЕСКАЯ ЭКСПЕДИЦИЯ, ОАО</t>
  </si>
  <si>
    <t>1052500919206</t>
  </si>
  <si>
    <t>ПРИОЗЕРСКИЙ ГОРТОПСБЫТ, ОАО</t>
  </si>
  <si>
    <t>1074712000296</t>
  </si>
  <si>
    <t>Находится в стадии ликвидации от 20/05/2014, Решение о признании должника банкротом и открытии конкурсного производства от 24/03/2014</t>
  </si>
  <si>
    <t>ПРОБУЖДЕНИЕ, АО</t>
  </si>
  <si>
    <t>1096225000387</t>
  </si>
  <si>
    <t>ПРОГРЕСС, АО</t>
  </si>
  <si>
    <t>1086672030499</t>
  </si>
  <si>
    <t>ПРОЕКТМАШПРИБОР, АО</t>
  </si>
  <si>
    <t>1027739446460</t>
  </si>
  <si>
    <t>ПРОЕКТМОНТАЖАВТОМАТИКА, АО</t>
  </si>
  <si>
    <t>1077746287684</t>
  </si>
  <si>
    <t>ПРОЕКТНОЕ ДП № 173, ОАО</t>
  </si>
  <si>
    <t>1050204713613</t>
  </si>
  <si>
    <t>Находится в стадии ликвидации от 02/09/2016, Сообщения о принятии решения о ликвидации от 28/09/2016</t>
  </si>
  <si>
    <t>ПРОЕКТНЫЙ ИНСТИТУТ ЮЖПРОЕКТКОММУНСТРОЙ, ОАО</t>
  </si>
  <si>
    <t>1022302920420</t>
  </si>
  <si>
    <t>Определение о введении наблюдения от 11/06/2016, Сообщение должника о намерении обратиться в суд с заявлением о банкротстве от 24/06/2016</t>
  </si>
  <si>
    <t>ПРОИЗВОДСТВЕННАЯ БАЗА, ОАО</t>
  </si>
  <si>
    <t>1097746391357</t>
  </si>
  <si>
    <t>ПРОИЗВОДСТВЕННАЯ ВЕТБАКЛАБОРАТОРИЯ, ОАО</t>
  </si>
  <si>
    <t>1104501001516</t>
  </si>
  <si>
    <t>Находится в стадии ликвидации от 23/05/2013, Решение о признании должника банкротом и открытии конкурсного производства от 29/04/2013</t>
  </si>
  <si>
    <t>ПРОЛЕТАРСКИЙ ЗАВОД, АО</t>
  </si>
  <si>
    <t>1027806079289</t>
  </si>
  <si>
    <t>ПРОМКРАНМАШ, ОАО</t>
  </si>
  <si>
    <t>1027739090906</t>
  </si>
  <si>
    <t>Ликвидировано вследствие банкротства от 27/07/2015, Решение о признании должника банкротом и открытии конкурсного производства от 17/12/2014</t>
  </si>
  <si>
    <t>ПРОМЫСЛОВОЕ ХОЗЯЙСТВО ПРЕДГОРНОЕ, АО</t>
  </si>
  <si>
    <t>1102204001426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</si>
  <si>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03/09/2014</t>
  </si>
  <si>
    <t>ПРОМЫСЛОВОЕ ХОЗЯЙСТВО ЦЕНТРАЛЬНОЕ, ОАО</t>
  </si>
  <si>
    <t>1086671006091</t>
  </si>
  <si>
    <t>Ликвидировано вследствие банкротства от 29/03/2015, Решение о признании должника банкротом и открытии конкурсного производства от 21/01/2012</t>
  </si>
  <si>
    <t>ПРОМЫШЛЕННЫЙ ПАРК ОДИНЦОВО-1, АО</t>
  </si>
  <si>
    <t>1045006451192</t>
  </si>
  <si>
    <t>ПРОСВЕТ, АО</t>
  </si>
  <si>
    <t>1064510014722</t>
  </si>
  <si>
    <t>ПРОТОН-ПМ, ПАО</t>
  </si>
  <si>
    <t>1025900893622</t>
  </si>
  <si>
    <t>ПРОФДЕЗИНФЕКЦИЯ Г.ВЯЗНИКИ, ОАО</t>
  </si>
  <si>
    <t>1053300018166</t>
  </si>
  <si>
    <t>ПРОФДЕЗИНФЕКЦИЯ, АО</t>
  </si>
  <si>
    <t>1105260003947</t>
  </si>
  <si>
    <t>ПРОФДЕЗИНФЕКЦИЯ, Г. АНЖЕРО-СУДЖЕНСК, АО</t>
  </si>
  <si>
    <t>1094246000320</t>
  </si>
  <si>
    <t>ПРОФСОДРУЖЕСТВО, АО СК</t>
  </si>
  <si>
    <t>1027739091533</t>
  </si>
  <si>
    <t>ПРОХЛАДНОЕ, ОАО</t>
  </si>
  <si>
    <t>1090716000430</t>
  </si>
  <si>
    <t>ПРУДОВОЕ, АО</t>
  </si>
  <si>
    <t>1036404601530</t>
  </si>
  <si>
    <t>ПСЗ ЯНТАРЬ, АО</t>
  </si>
  <si>
    <t>1023901861213</t>
  </si>
  <si>
    <t>ПСКОВАВИА, ОАО</t>
  </si>
  <si>
    <t>1046000315460</t>
  </si>
  <si>
    <t>ПТИЛИТПРОМ, ОАО</t>
  </si>
  <si>
    <t>1027802484896</t>
  </si>
  <si>
    <t>ПТК КАЛОШИНО, ЗАО</t>
  </si>
  <si>
    <t>1027700123703</t>
  </si>
  <si>
    <t>ПТП СТАНДАРТ, ОАО</t>
  </si>
  <si>
    <t>1127746542703</t>
  </si>
  <si>
    <t>ПУРГЕОЛФЛОТ, ОАО</t>
  </si>
  <si>
    <t>1028900858667</t>
  </si>
  <si>
    <t>ПУСТОШКИНСКОЕ ДЭП, АО</t>
  </si>
  <si>
    <t>1106009000096</t>
  </si>
  <si>
    <t>ПУШКИНСКИЙ, ОАО ПЛЕМЗАВОД</t>
  </si>
  <si>
    <t>1055013622950</t>
  </si>
  <si>
    <t>Находится в стадии ликвидации от 18/10/2011</t>
  </si>
  <si>
    <t>ПЧЕЛОПРОМ, ОАО</t>
  </si>
  <si>
    <t>1063702140336</t>
  </si>
  <si>
    <t>Ликвидировано от 19/01/2016</t>
  </si>
  <si>
    <t>ПШПЗ, ОАО</t>
  </si>
  <si>
    <t>1036302500288</t>
  </si>
  <si>
    <t>Находится в стадии ликвидации от 27/05/2010</t>
  </si>
  <si>
    <t>ПЬЕЗО, ОАО</t>
  </si>
  <si>
    <t>1027739447031</t>
  </si>
  <si>
    <t>ПЭМЗ МОЛОТ, АО</t>
  </si>
  <si>
    <t>1146444000010</t>
  </si>
  <si>
    <t>Сообщения о принятии решения о реорганизации от 29/05/2013</t>
  </si>
  <si>
    <t>ПЭУ, ОАО</t>
  </si>
  <si>
    <t>1097746322255</t>
  </si>
  <si>
    <t>РАВЕНСТВО, АО</t>
  </si>
  <si>
    <t>1069847101169</t>
  </si>
  <si>
    <t>РАВЕНСТВО-СЕРВИС, АО</t>
  </si>
  <si>
    <t>1079847012453</t>
  </si>
  <si>
    <t>РАДАР-2633, АО</t>
  </si>
  <si>
    <t>1095027005820</t>
  </si>
  <si>
    <t>РАДИОЗАВОД, АО</t>
  </si>
  <si>
    <t>1045802500336</t>
  </si>
  <si>
    <t>РАДОМИР, ОАО</t>
  </si>
  <si>
    <t>1067761029710</t>
  </si>
  <si>
    <t>РАЕВСКАЯ, ЗАО АФ</t>
  </si>
  <si>
    <t>1032309078075</t>
  </si>
  <si>
    <t>РАЗНОИМПОРТ, АО</t>
  </si>
  <si>
    <t>1027739729236</t>
  </si>
  <si>
    <t>РАСПОРЯДИТЕЛЬНАЯ ДИРЕКЦИЯ МИНКУЛЬТУРЫ РОССИИ, ОАО</t>
  </si>
  <si>
    <t>1115024008582</t>
  </si>
  <si>
    <t>РАССВЕТ, ОАО</t>
  </si>
  <si>
    <t>1092330000663</t>
  </si>
  <si>
    <t>Прекратило деятельность при присоединении от 03/07/2014, Сообщения о принятии решения о реорганизации от 23/04/2014</t>
  </si>
  <si>
    <t>РАЭ, ООО</t>
  </si>
  <si>
    <t>1152209000393</t>
  </si>
  <si>
    <t>Сообщения о принятии решения о реорганизации от 10/12/2014</t>
  </si>
  <si>
    <t>РВК, АО</t>
  </si>
  <si>
    <t>1067746333742</t>
  </si>
  <si>
    <t>РД-ИНВЕСТ, ЗАО</t>
  </si>
  <si>
    <t>1025006177723</t>
  </si>
  <si>
    <t>РДПП, АО</t>
  </si>
  <si>
    <t>1057749608124</t>
  </si>
  <si>
    <t>РЕАТОН, ОАО</t>
  </si>
  <si>
    <t>1027000861799</t>
  </si>
  <si>
    <t>РЕДАКЦИЯ ГАЗЕТЫ АВАНГАРД, ОАО</t>
  </si>
  <si>
    <t>1067401014340</t>
  </si>
  <si>
    <t>РЕЗЕРВХЛЕБ, ОАО</t>
  </si>
  <si>
    <t>1067847618904</t>
  </si>
  <si>
    <t>РЕКОНСТРУКЦИЯ, ОАО</t>
  </si>
  <si>
    <t>1085040007590</t>
  </si>
  <si>
    <t>РЕМБАЗА, АО</t>
  </si>
  <si>
    <t>1096440000425</t>
  </si>
  <si>
    <t>РЕМВООРУЖЕНИЕ, АО</t>
  </si>
  <si>
    <t>1097746264263</t>
  </si>
  <si>
    <t>РЕМСТРОЙ, ОАО</t>
  </si>
  <si>
    <t>1025003207272</t>
  </si>
  <si>
    <t>РЕСТАВРАЦИОННЫЕ КОМПАНИИ, АО</t>
  </si>
  <si>
    <t>1127746359531</t>
  </si>
  <si>
    <t>РЖГП, ОАО ПИ</t>
  </si>
  <si>
    <t>1057701032641</t>
  </si>
  <si>
    <t>РЖД, ОАО</t>
  </si>
  <si>
    <t>1037739877295</t>
  </si>
  <si>
    <t>РЗ РЭТ ЛУЧ, АО</t>
  </si>
  <si>
    <t>1094703001843</t>
  </si>
  <si>
    <t>РЗП, АО</t>
  </si>
  <si>
    <t>1047601614081</t>
  </si>
  <si>
    <t>РИКОС, ОАО</t>
  </si>
  <si>
    <t>1026103273030</t>
  </si>
  <si>
    <t>Решение о признании должника банкротом и открытии конкурсного производства от 28/05/2016</t>
  </si>
  <si>
    <t>РИРВ, АО</t>
  </si>
  <si>
    <t>1037843100052</t>
  </si>
  <si>
    <t>РИФ, ОАО</t>
  </si>
  <si>
    <t>1062509010739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</si>
  <si>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09/12/2015</t>
  </si>
  <si>
    <t>РКБ ГЛОБУС, АО</t>
  </si>
  <si>
    <t>1086229000560</t>
  </si>
  <si>
    <t>РКК ЭНЕРГИЯ, ПАО</t>
  </si>
  <si>
    <t>1025002032538</t>
  </si>
  <si>
    <t>РМНТК НЕФТЕОТДАЧА, АО</t>
  </si>
  <si>
    <t>1027700380938</t>
  </si>
  <si>
    <t>РМСЗ БАНКТЕХНИКА, ОАО</t>
  </si>
  <si>
    <t>1066229035212</t>
  </si>
  <si>
    <t>Ликвидировано вследствие банкротства от 18/03/2015, Решение о признании должника банкротом и открытии конкурсного производства от 01/02/2011</t>
  </si>
  <si>
    <t>РНИИ АГРОПРИБОР, ОАО</t>
  </si>
  <si>
    <t>1067746236766</t>
  </si>
  <si>
    <t>РНИИ ЭЛЕКТРОНСТАНДАРТ, АО</t>
  </si>
  <si>
    <t>1027804880135</t>
  </si>
  <si>
    <t>РОВЕНЬСКАЯ АК № 1468, ОАО</t>
  </si>
  <si>
    <t>1023102154481</t>
  </si>
  <si>
    <t>РОДИНА, ОАО</t>
  </si>
  <si>
    <t>1073453000466</t>
  </si>
  <si>
    <t>Ликвидировано вследствие банкротства от 29/08/2015, Решение о признании должника банкротом и открытии конкурсного производства от 06/09/2012,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</si>
  <si>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1094011000841</t>
  </si>
  <si>
    <t>РОДИНА, ОАО НПО</t>
  </si>
  <si>
    <t>1027739004424</t>
  </si>
  <si>
    <t>РОМАНОВСКОЕ, АО</t>
  </si>
  <si>
    <t>1092503000633</t>
  </si>
  <si>
    <t>Определение о введении наблюдения от 12/07/2011</t>
  </si>
  <si>
    <t>РОМЗ, ОАО</t>
  </si>
  <si>
    <t>1027601066569</t>
  </si>
  <si>
    <t>РООМС, ОАО</t>
  </si>
  <si>
    <t>1066103000402</t>
  </si>
  <si>
    <t>РОСАГРОЛИЗИНГ, АО</t>
  </si>
  <si>
    <t>1027700103210</t>
  </si>
  <si>
    <t>РОСВУЗДИЗАЙН, ОАО</t>
  </si>
  <si>
    <t>1137847220884</t>
  </si>
  <si>
    <t>Сообщения о принятии решения о реорганизации от 14/11/2012</t>
  </si>
  <si>
    <t>РОСГЕО, АО</t>
  </si>
  <si>
    <t>1047724014040</t>
  </si>
  <si>
    <t>РОСГИПРОЛЕС, ОАО</t>
  </si>
  <si>
    <t>1067746762126</t>
  </si>
  <si>
    <t>Находится в стадии ликвидации от 01/02/2016</t>
  </si>
  <si>
    <t>РОСДОРИНДУСТРИЯ, ОАО</t>
  </si>
  <si>
    <t>1037718028468</t>
  </si>
  <si>
    <t>РОСИНФОКОМИНВЕСТ, АО</t>
  </si>
  <si>
    <t>1077761509759</t>
  </si>
  <si>
    <t>РОСИППОДРОМЫ, ОАО</t>
  </si>
  <si>
    <t>1127746402112</t>
  </si>
  <si>
    <t>РОСКАРТОГРАФИЯ, АО</t>
  </si>
  <si>
    <t>1127747019234</t>
  </si>
  <si>
    <t>РОСКИНО, ОАО</t>
  </si>
  <si>
    <t>1047703026161</t>
  </si>
  <si>
    <t>РОСКИНОПРОКАТ, ОАО</t>
  </si>
  <si>
    <t>1027739443115</t>
  </si>
  <si>
    <t>Находится в стадии ликвидации от 08/06/2015, Решение о признании должника банкротом и открытии конкурсного производства от 26/02/2015</t>
  </si>
  <si>
    <t>РОСМЕДСТРАХ, ОАО</t>
  </si>
  <si>
    <t>1024600945049</t>
  </si>
  <si>
    <t>Ликвидировано вследствие банкротства от 12/11/2014</t>
  </si>
  <si>
    <t>РОСНАНО, АО</t>
  </si>
  <si>
    <t>1117799004333</t>
  </si>
  <si>
    <t>Направление эмитентом заявления о внесении в ЕГРЮЛ записи о реорганизации и/или ликвидации от 09/03/2011</t>
  </si>
  <si>
    <t>РОСНЕФТЕГАЗ, АО</t>
  </si>
  <si>
    <t>1047796902966</t>
  </si>
  <si>
    <t>РОСНИПИУРБАНИСТИКИ, АО</t>
  </si>
  <si>
    <t>1127847636069</t>
  </si>
  <si>
    <t>РОССАХАЛИЗИНГ, ЗАО ЛК</t>
  </si>
  <si>
    <t>1021401054421</t>
  </si>
  <si>
    <t>РОССЕЛЬХОЗБАНК, АО</t>
  </si>
  <si>
    <t>1027700342890</t>
  </si>
  <si>
    <t>РОССЕТИ, ПАО</t>
  </si>
  <si>
    <t>1087760000019</t>
  </si>
  <si>
    <t>Возбуждение в отношении эмитента и (или) его дочерних и зависимых обществ процедуры банкротства от 20/06/2011</t>
  </si>
  <si>
    <t>РОССИЙСКИЕ ГАЗЕТЫ, ЗАО</t>
  </si>
  <si>
    <t>1027739404780</t>
  </si>
  <si>
    <t>РОССИЙСКИЕ КОСМИЧЕСКИЕ СИСТЕМЫ, АО</t>
  </si>
  <si>
    <t>1097746649681</t>
  </si>
  <si>
    <t>РОССИЙСКИЕ ЛОТЕРЕИ, ОАО</t>
  </si>
  <si>
    <t>1037739301973</t>
  </si>
  <si>
    <t>РОССИЙСКИЙ КАПИТАЛ (ПАО), АКБ</t>
  </si>
  <si>
    <t>1037739527077</t>
  </si>
  <si>
    <t>РОССПИРТПРОМ, ОАО</t>
  </si>
  <si>
    <t>1097746003410</t>
  </si>
  <si>
    <t>РОССТРОЙИЗЫСКАНИЯ, АО</t>
  </si>
  <si>
    <t>1057708041753</t>
  </si>
  <si>
    <t>РОСТЕЛЕКОМ, ПАО</t>
  </si>
  <si>
    <t>1027700198767</t>
  </si>
  <si>
    <t>Сообщения о принятии решения о реорганизации от 19/03/2014, Сообщения о принятии решения о реорганизации от 31/12/2013</t>
  </si>
  <si>
    <t>РОСТЕХЭКСПОРТ, ОАО</t>
  </si>
  <si>
    <t>1027739821450</t>
  </si>
  <si>
    <t>РОСТОВПЛЕМОБЪЕДИНЕНИЕ, ОАО</t>
  </si>
  <si>
    <t>1046102014606</t>
  </si>
  <si>
    <t>Ликвидировано вследствие банкротства от 23/11/2015, Решение о признании должника банкротом и открытии конкурсного производства от 08/07/2011</t>
  </si>
  <si>
    <t>РОСТОВСКОЕ ТОПЛИВНОЕ ПРЕДПРИЯТИЕ, ОАО</t>
  </si>
  <si>
    <t>1057601580607</t>
  </si>
  <si>
    <t>Ликвидировано вследствие банкротства от 27/06/2016, Решение о признании должника банкротом и открытии конкурсного производства от 23/10/2014</t>
  </si>
  <si>
    <t>РОСТОВСКОЕ, АО</t>
  </si>
  <si>
    <t>1096165002229</t>
  </si>
  <si>
    <t>РОСТОВЭНЕРГОРЕМОНТ, ОАО Э И Э</t>
  </si>
  <si>
    <t>1026103159059</t>
  </si>
  <si>
    <t>РОСТОППРОМ, ОАО</t>
  </si>
  <si>
    <t>1027700112340</t>
  </si>
  <si>
    <t>Находится в стадии ликвидации от 26/11/2014</t>
  </si>
  <si>
    <t>РОСЭЛЕКТРОНИКА, АО</t>
  </si>
  <si>
    <t>1027739000475</t>
  </si>
  <si>
    <t>РОТОР, ОАО</t>
  </si>
  <si>
    <t>1023301955885</t>
  </si>
  <si>
    <t>РПП, ОАО</t>
  </si>
  <si>
    <t>1095047005855</t>
  </si>
  <si>
    <t>РПТП ГРАНИТ, АО</t>
  </si>
  <si>
    <t>1026201082060</t>
  </si>
  <si>
    <t>РСК МИГ, АО</t>
  </si>
  <si>
    <t>1087746371844</t>
  </si>
  <si>
    <t>Сообщения о принятии решения о реорганизации от 09/03/2016</t>
  </si>
  <si>
    <t>РСКБ, АО БАНК</t>
  </si>
  <si>
    <t>1027739435646</t>
  </si>
  <si>
    <t>Находится в стадии ликвидации от 18/09/2015, Отозвана Генеральная лицензия на осуществление банковских операций от 10/06/2015</t>
  </si>
  <si>
    <t>РТВ-ПРЕСС, ОАО</t>
  </si>
  <si>
    <t>1027739661674</t>
  </si>
  <si>
    <t>РТИ-КАУЧУК, ОАО</t>
  </si>
  <si>
    <t>1027700354791</t>
  </si>
  <si>
    <t>РТП, ОАО</t>
  </si>
  <si>
    <t>1035007907681</t>
  </si>
  <si>
    <t>РУМИТ, ООО</t>
  </si>
  <si>
    <t>1037739320497</t>
  </si>
  <si>
    <t>Исключен из ЕГРЮЛ на основании п.2 ст.21.1 ФЗ от 08.08.2001 №129-ФЗ от 29/09/2015,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10/06/2015</t>
  </si>
  <si>
    <t>РУМЯНЦЕВСКОЕ, АО</t>
  </si>
  <si>
    <t>1065250028942</t>
  </si>
  <si>
    <t>РУСГИДРО, ПАО</t>
  </si>
  <si>
    <t>1042401810494</t>
  </si>
  <si>
    <t>РУССКОМ, ОАО</t>
  </si>
  <si>
    <t>1037739759265</t>
  </si>
  <si>
    <t>РУСЬ, ОАО</t>
  </si>
  <si>
    <t>1094023000136</t>
  </si>
  <si>
    <t>Ликвидировано вследствие банкротства от 23/07/2015</t>
  </si>
  <si>
    <t>РЫБЗАВОД ШАПСУГСКИЙ, ОАО</t>
  </si>
  <si>
    <t>1030100629932</t>
  </si>
  <si>
    <t>Находится в стадии ликвидации от 13/10/2008</t>
  </si>
  <si>
    <t>РЫБИНСКДЕЗИНФЕКЦИЯ, ОАО</t>
  </si>
  <si>
    <t>1087610001456</t>
  </si>
  <si>
    <t>РЫБХОЗ БЕРЕГОВСКОЕ, ОАО</t>
  </si>
  <si>
    <t>1076449004059</t>
  </si>
  <si>
    <t>Находится в стадии ликвидации от 03/08/2015</t>
  </si>
  <si>
    <t>РЫБХОЗ МОЖАЙСКИЙ, ОАО</t>
  </si>
  <si>
    <t>1045005405785</t>
  </si>
  <si>
    <t>Исключен(а) из Статистического регистра хозяйствующих субъектов от 01/12/2014, Находится в стадии ликвидации от 28/01/2008</t>
  </si>
  <si>
    <t>РЫБХОЗ ШАДЫМКА, ОАО</t>
  </si>
  <si>
    <t>1051323028415</t>
  </si>
  <si>
    <t>Принято решение о предстоящем исключении недействующего ЮЛ из ЕГРЮЛ от 16/09/2016,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21/09/2016</t>
  </si>
  <si>
    <t>РЭУ, АО</t>
  </si>
  <si>
    <t>1097746358412</t>
  </si>
  <si>
    <t>Находится в стадии ликвидации от 20/10/2015</t>
  </si>
  <si>
    <t>САЛЮТ, АО</t>
  </si>
  <si>
    <t>1095402003377</t>
  </si>
  <si>
    <t>САМАРСКОЕ, ОАО</t>
  </si>
  <si>
    <t>1076350000737</t>
  </si>
  <si>
    <t>САМПУРСКОЕ, ОАО</t>
  </si>
  <si>
    <t>1056829386459</t>
  </si>
  <si>
    <t>Находится в стадии ликвидации от 23/06/2015, Решение о признании должника банкротом и открытии конкурсного производства от 06/06/2015</t>
  </si>
  <si>
    <t>САНАТОРИЙ АВРОРА, АО</t>
  </si>
  <si>
    <t>1022302787737</t>
  </si>
  <si>
    <t>САНАТОРИЙ КОЛОС, ООО</t>
  </si>
  <si>
    <t>1024301003462</t>
  </si>
  <si>
    <t>САНАТОРИЙ ЛЕСНАЯ ЖЕМЧУЖИНА, ООО</t>
  </si>
  <si>
    <t>1146820001811</t>
  </si>
  <si>
    <t>САНАТОРИЙ РОССИЯНКА, ОАО</t>
  </si>
  <si>
    <t>1022300508328</t>
  </si>
  <si>
    <t>Находится в стадии ликвидации от 19/10/2016</t>
  </si>
  <si>
    <t>САНАТОРИЙ ЧЕРЕМШАНЫ-1, ОАО</t>
  </si>
  <si>
    <t>1026401675156</t>
  </si>
  <si>
    <t>САНТАЛ, ООО</t>
  </si>
  <si>
    <t>1022400662283</t>
  </si>
  <si>
    <t>Исключен из ЕГРЮЛ на основании п.2 ст.21.1 ФЗ от 08.08.2001 №129-ФЗ от 02/03/2016,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</si>
  <si>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САНТЕХНИИПРОЕКТ, ОАО</t>
  </si>
  <si>
    <t>5077746496174</t>
  </si>
  <si>
    <t>САРАНСКИЙ ВРЗ, АО</t>
  </si>
  <si>
    <t>1061328001800</t>
  </si>
  <si>
    <t>САРАТОВЛЕСТОППРОМ, ОАО</t>
  </si>
  <si>
    <t>1076450009206</t>
  </si>
  <si>
    <t>Ликвидировано вследствие банкротства от 15/03/2015, Решение о признании должника банкротом и открытии конкурсного производства от 04/08/2012</t>
  </si>
  <si>
    <t>САРАТОВСКАЯ ПЕРЕДВИЖНАЯ МЕХАНИЗИРОВАННАЯ КОЛОННА, ОАО</t>
  </si>
  <si>
    <t>1076432001084</t>
  </si>
  <si>
    <t>Ликвидировано вследствие банкротства от 05/05/2016</t>
  </si>
  <si>
    <t>САРАТОВСКИЙ ПОЛИГРАФКОМБИНАТ, АО</t>
  </si>
  <si>
    <t>1056405404990</t>
  </si>
  <si>
    <t>САРАТОВСКИЙ РЫБОПИТОМНИК РАСТИТЕЛЬНОЯДНЫХ РЫБ, АО</t>
  </si>
  <si>
    <t>1076439000054</t>
  </si>
  <si>
    <t>Сообщение должника о намерении обратиться в суд с заявлением о банкротстве от 19/01/2016</t>
  </si>
  <si>
    <t>САРАТОВСКОЕ, АО ПО ПЛЕМЕННОЙ РАБОТЕ</t>
  </si>
  <si>
    <t>1076455000115</t>
  </si>
  <si>
    <t>Находится в стадии ликвидации от 28/07/2016, Решение о признании должника банкротом и открытии конкурсного производства от 05/05/2016</t>
  </si>
  <si>
    <t>САТУРН, ОАО</t>
  </si>
  <si>
    <t>1063667237831</t>
  </si>
  <si>
    <t>Находится в стадии ликвидации от 20/10/2011</t>
  </si>
  <si>
    <t>САФОНОВСКИЙ ЗАВОД ГИДРОМЕТПРИБОР, АО</t>
  </si>
  <si>
    <t>1036719800281</t>
  </si>
  <si>
    <t>САХАЛИНСОВХОЗВОДСТРОЙ, ОАО</t>
  </si>
  <si>
    <t>1036500612576</t>
  </si>
  <si>
    <t>Ликвидировано от 27/08/2014, Сообщения о принятии решения о ликвидации от 14/11/2012</t>
  </si>
  <si>
    <t>САХАЛИНТИСИЗ, АО</t>
  </si>
  <si>
    <t>1046500639459</t>
  </si>
  <si>
    <t>САХГРЭ, АО</t>
  </si>
  <si>
    <t>1076501000564</t>
  </si>
  <si>
    <t>САХИЗДАТ, ОАО</t>
  </si>
  <si>
    <t>1056500789135</t>
  </si>
  <si>
    <t>Исключен из ЕГРЮЛ на основании п.2 ст.21.1 ФЗ от 08.08.2001 №129-ФЗ от 11/03/2015,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</si>
  <si>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СБЕРБАНК, ПАО</t>
  </si>
  <si>
    <t>1027700132195</t>
  </si>
  <si>
    <t>Сообщение кредитора о намерении обратиться в суд с заявлением о банкротстве от 18/08/2016</t>
  </si>
  <si>
    <t>СВЕРДЛОВСКАВТОДОР, АО</t>
  </si>
  <si>
    <t>1106658022250</t>
  </si>
  <si>
    <t>СВЕРДЛОВСКАЯ КИНОСТУДИЯ, ОАО</t>
  </si>
  <si>
    <t>1046604400370</t>
  </si>
  <si>
    <t>СВЕРДЛОВСКИЙ, АО ППЗ</t>
  </si>
  <si>
    <t>1069652015366</t>
  </si>
  <si>
    <t>Находится в стадии ликвидации от 05/08/2016, Решение о признании должника банкротом и открытии конкурсного производства от 30/07/2016, Сообщение должника о намерении обратиться в суд с заявлением о банкротстве от 03/12/2015</t>
  </si>
  <si>
    <t>СВЕТЛОГОРСКИЙ, АО</t>
  </si>
  <si>
    <t>1093925025468</t>
  </si>
  <si>
    <t>Находится в стадии ликвидации от 10/05/2016, Определение о введении внешнего управления от 08/04/2014, Сообщения о принятии решения о ликвидации от 25/05/2016</t>
  </si>
  <si>
    <t>СВРЦ, АО</t>
  </si>
  <si>
    <t>1084141000492</t>
  </si>
  <si>
    <t>СВЭС, АО</t>
  </si>
  <si>
    <t>1044316505001</t>
  </si>
  <si>
    <t>СВЭС, ОАО</t>
  </si>
  <si>
    <t>1022700527420</t>
  </si>
  <si>
    <t>Находится в процессе реорганизации в форме преобразования от 22/09/2016, Сообщения о принятии решения о реорганизации от 05/10/2016</t>
  </si>
  <si>
    <t>СВЯЗНОЙ БАНК (АО)</t>
  </si>
  <si>
    <t>1027739019714</t>
  </si>
  <si>
    <t>Находится в стадии ликвидации от 24/03/2016, Отозвана Генеральная лицензия на осуществление банковских операций от 24/11/2015</t>
  </si>
  <si>
    <t>СВЯЗЬ-БАНК, ПАО АКБ</t>
  </si>
  <si>
    <t>1027700159288</t>
  </si>
  <si>
    <t>СГРЭ, ОАО</t>
  </si>
  <si>
    <t>1096631000278</t>
  </si>
  <si>
    <t>СДП-223, АО</t>
  </si>
  <si>
    <t>1050400864436</t>
  </si>
  <si>
    <t>СЕВ.-КАВ.АГП, АО</t>
  </si>
  <si>
    <t>1122651029797</t>
  </si>
  <si>
    <t>СЕВЕР, АО МИПП</t>
  </si>
  <si>
    <t>1055100158772</t>
  </si>
  <si>
    <t>СЕВЕРКВАРЦСАМОЦВЕТЫ, АО</t>
  </si>
  <si>
    <t>5067847399880</t>
  </si>
  <si>
    <t>СЕВЕРНАЯ ЗАРЯ, ОАО НПК</t>
  </si>
  <si>
    <t>1027801543626</t>
  </si>
  <si>
    <t>СЕВЕРНОЕ ПКБ, АО</t>
  </si>
  <si>
    <t>1089847308077</t>
  </si>
  <si>
    <t>СЕВЕРНОЕ РЕЧНОЕ ПАРОХОДСТВО ПАО СРП, ПАО</t>
  </si>
  <si>
    <t>1022900523777</t>
  </si>
  <si>
    <t>СЕВЕРНОЕ, ОАО</t>
  </si>
  <si>
    <t>1095001001292</t>
  </si>
  <si>
    <t>Находится в стадии ликвидации от 06/08/2013, Решение о признании должника банкротом и открытии конкурсного производства от 20/07/2013</t>
  </si>
  <si>
    <t>СЕВЕРНЫЙ АРСЕНАЛ, АО</t>
  </si>
  <si>
    <t>1105190002895</t>
  </si>
  <si>
    <t>СЕВЕРНЫЙ ПРЕСС, АО</t>
  </si>
  <si>
    <t>5067847021556</t>
  </si>
  <si>
    <t>СЕВЕРНЫЙ РЕЙД, АО</t>
  </si>
  <si>
    <t>1082902000796</t>
  </si>
  <si>
    <t>Определение о введении внешнего управления от 03/10/2012</t>
  </si>
  <si>
    <t>СЕВЕРО-ВОСТОЧНОЕ ПГО, АО</t>
  </si>
  <si>
    <t>1054900054440</t>
  </si>
  <si>
    <t>СЕВЕРО-ЗАПАДНОЕ ПГО, АО</t>
  </si>
  <si>
    <t>1137847172000</t>
  </si>
  <si>
    <t>СЕВЕРО-ЗАПАДНЫЙ ПРОМЖЕЛДОРТРАНС, АО</t>
  </si>
  <si>
    <t>1107847234659</t>
  </si>
  <si>
    <t>СЕВЕРО-КАВКАЗСКОЕ ПГО, АО</t>
  </si>
  <si>
    <t>1042600112752</t>
  </si>
  <si>
    <t>СЕВЕРОМОРЕЦ, ОАО</t>
  </si>
  <si>
    <t>1095110000347</t>
  </si>
  <si>
    <t>Находится в стадии ликвидации от 29/05/2012, Решение о признании должника банкротом и открытии конкурсного производства от 25/06/2016</t>
  </si>
  <si>
    <t>СЕВЕРОТОРГ, ОАО</t>
  </si>
  <si>
    <t>1027739306143</t>
  </si>
  <si>
    <t>Исключен из ЕГРЮЛ на основании п.2 ст.21.1 ФЗ от 08.08.2001 №129-ФЗ от 10/05/2016,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20/01/2016</t>
  </si>
  <si>
    <t>СЕВЕРСКЗООВЕТСНАБ, ОАО</t>
  </si>
  <si>
    <t>1032326848267</t>
  </si>
  <si>
    <t>Исключен из ЕГРЮЛ на основании п.2 ст.21.1 ФЗ от 08.08.2001 №129-ФЗ от 30/12/2015,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</si>
  <si>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СЕВЕРСКИЙ РАЙТОП, ОАО</t>
  </si>
  <si>
    <t>1042326848992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</si>
  <si>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</si>
  <si>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СЕВЗАПГЕОИНФОРМ, АО ЦЕНТР</t>
  </si>
  <si>
    <t>1127847450565</t>
  </si>
  <si>
    <t>СЕВЗАПГЕОЛОГИЯ, АО</t>
  </si>
  <si>
    <t>1137847189776</t>
  </si>
  <si>
    <t>СЕВЗАПДОРСТРОЙ, ЗАО</t>
  </si>
  <si>
    <t>1037843053731</t>
  </si>
  <si>
    <t>Находится в стадии ликвидации от 11/02/2014, Решение о признании должника банкротом и открытии конкурсного производства от 24/01/2014</t>
  </si>
  <si>
    <t>СЕВЗАПТРАНСЛЕСПРОМ, ОАО</t>
  </si>
  <si>
    <t>1027810221845</t>
  </si>
  <si>
    <t>СЕВЗАПЭЛЕКТРОСЕТЬСТРОЙ, ОАО</t>
  </si>
  <si>
    <t>1027809170135</t>
  </si>
  <si>
    <t>Находится в стадии ликвидации от 21/08/2015</t>
  </si>
  <si>
    <t>СЕВМОРГЕО, АО</t>
  </si>
  <si>
    <t>1127847463138</t>
  </si>
  <si>
    <t>СЕВОСГЕОЛОГОРАЗВЕДКА, АО</t>
  </si>
  <si>
    <t>1061515001261</t>
  </si>
  <si>
    <t>СЕЛЬСКОХОЗЯЙСТВЕННОЕ ПРЕДПРИЯТИЕ ИМЕНИ ЖЕГУНОВА, АО</t>
  </si>
  <si>
    <t>1086914002306</t>
  </si>
  <si>
    <t>Определение о введении наблюдения от 12/09/2015</t>
  </si>
  <si>
    <t>СЕМЕНА УРАЛА, ОАО</t>
  </si>
  <si>
    <t>1069672058730</t>
  </si>
  <si>
    <t>Находится в стадии ликвидации от 02/07/2009</t>
  </si>
  <si>
    <t>СЕНЕЖСКАЯ НПЛ ЗАЩИТЫ ДРЕВЕСИНЫ, ОАО</t>
  </si>
  <si>
    <t>1065044014122</t>
  </si>
  <si>
    <t>СЕРГИЕВЛЕС, ОАО</t>
  </si>
  <si>
    <t>1075038013005</t>
  </si>
  <si>
    <t>СЕРГИЕВСКОЕ, ОАО</t>
  </si>
  <si>
    <t>1076381000728</t>
  </si>
  <si>
    <t>Ликвидировано вследствие банкротства от 12/04/2015, Определение о введении наблюдения от 17/08/2011</t>
  </si>
  <si>
    <t>СЕРДОБСКЗООВЕТСНАБ, ОАО</t>
  </si>
  <si>
    <t>1045800701385</t>
  </si>
  <si>
    <t>СЕРОВСКИЙ УЧКОЛЛЕКТОР, ОАО</t>
  </si>
  <si>
    <t>1046601983317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</si>
  <si>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</si>
  <si>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СЕРПУХОВСКИЙ ЗАВОД МЕТАЛЛИСТ, АО</t>
  </si>
  <si>
    <t>1025005598155</t>
  </si>
  <si>
    <t>СИ СИБСПЕЦПРОЕКТРЕСТАВРАЦИЯ, АО</t>
  </si>
  <si>
    <t>1057002505570</t>
  </si>
  <si>
    <t>СИБАТОМ, ЗАО СК</t>
  </si>
  <si>
    <t>1025405224305</t>
  </si>
  <si>
    <t>СИБВОДОКАНАЛПРОЕКТ, АО</t>
  </si>
  <si>
    <t>1064221003098</t>
  </si>
  <si>
    <t>СИБГЕОИНФОРМ, АО</t>
  </si>
  <si>
    <t>1125476079519</t>
  </si>
  <si>
    <t>СИБГИПРОБУМ, АО</t>
  </si>
  <si>
    <t>1043801030085</t>
  </si>
  <si>
    <t>СИБГИПРОШАХТ, ОАО</t>
  </si>
  <si>
    <t>1025402465868</t>
  </si>
  <si>
    <t>СИБЗНИИЭП, АО</t>
  </si>
  <si>
    <t>1025401488144</t>
  </si>
  <si>
    <t>СИБИРСКОЕ ПГО, АО</t>
  </si>
  <si>
    <t>1062465078840</t>
  </si>
  <si>
    <t>СИБНГФ, ПАО</t>
  </si>
  <si>
    <t>1025402452228</t>
  </si>
  <si>
    <t>Определение о введении наблюдения от 31/08/2016, Сообщение кредитора о намерении обратиться в суд с заявлением о банкротстве от 10/08/2016</t>
  </si>
  <si>
    <t>СИБНИИГИМ, АО</t>
  </si>
  <si>
    <t>1082468032514</t>
  </si>
  <si>
    <t>СИБНИИНП, АО</t>
  </si>
  <si>
    <t>1027200821670</t>
  </si>
  <si>
    <t>СИБНИИПРОЕКТЦЕМЕНТ, АО</t>
  </si>
  <si>
    <t>1045401930452</t>
  </si>
  <si>
    <t>Находится в процессе реорганизации в форме преобразования от 29/09/2016</t>
  </si>
  <si>
    <t>СИБНИИСТРОЙДОРМАШ ИМЕНИ СУХОВСКОГО А.Б., ОАО</t>
  </si>
  <si>
    <t>1052464000632</t>
  </si>
  <si>
    <t>Ликвидировано вследствие банкротства от 21/09/2015</t>
  </si>
  <si>
    <t>СИБНИИТМ, ОАО</t>
  </si>
  <si>
    <t>1032402090203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</si>
  <si>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</si>
  <si>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СИБПРОМПРОЕКТ, ОАО</t>
  </si>
  <si>
    <t>1052452047450</t>
  </si>
  <si>
    <t>СИБЭНЕРГОРЕМОНТ, ОАО</t>
  </si>
  <si>
    <t>1025401488463</t>
  </si>
  <si>
    <t>СИГВЕРЦ, ОАО</t>
  </si>
  <si>
    <t>1023404289600</t>
  </si>
  <si>
    <t>СИГНАЛ С, ООО</t>
  </si>
  <si>
    <t>1167847395980</t>
  </si>
  <si>
    <t>СИГНАЛ, ПАО</t>
  </si>
  <si>
    <t>1022601930537</t>
  </si>
  <si>
    <t>СИЛИКАТЧИК, АО</t>
  </si>
  <si>
    <t>1027300929831</t>
  </si>
  <si>
    <t>СИНТЕЗ, ОАО</t>
  </si>
  <si>
    <t>1024500531296</t>
  </si>
  <si>
    <t>СИСТЕМЫ УПРАВЛЕНИЯ, АО</t>
  </si>
  <si>
    <t>1117746223858</t>
  </si>
  <si>
    <t>СК ПРП, ОАО</t>
  </si>
  <si>
    <t>1021100873826</t>
  </si>
  <si>
    <t>Находится в стадии ликвидации от 14/07/2012</t>
  </si>
  <si>
    <t>СК РАФ, ОАО</t>
  </si>
  <si>
    <t>1021900537933</t>
  </si>
  <si>
    <t>Исключен из ЕГРЮЛ на основании п.2 ст.21.1 ФЗ от 08.08.2001 №129-ФЗ от 28/10/2015,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</si>
  <si>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СК УРАЛ-АИЛ, ОАО</t>
  </si>
  <si>
    <t>1025901208585</t>
  </si>
  <si>
    <t>Находится в стадии ликвидации от 08/01/2014, Решение о признании должника банкротом и открытии конкурсного производства от 01/06/2011</t>
  </si>
  <si>
    <t>СКАТ-28 ВЗ, АО</t>
  </si>
  <si>
    <t>1097847312155</t>
  </si>
  <si>
    <t>СКБ ВИБРОПРИБОР, АО</t>
  </si>
  <si>
    <t>1046154001300</t>
  </si>
  <si>
    <t>СКБ ТОПАЗ, АО</t>
  </si>
  <si>
    <t>1047726018559</t>
  </si>
  <si>
    <t>Определение о введении внешнего управления от 08/04/2009</t>
  </si>
  <si>
    <t>СКБ, АО</t>
  </si>
  <si>
    <t>1037800066952</t>
  </si>
  <si>
    <t>СКБ-БАНК, ПАО</t>
  </si>
  <si>
    <t>1026600000460</t>
  </si>
  <si>
    <t>СКБАП, ОАО</t>
  </si>
  <si>
    <t>1025402488979</t>
  </si>
  <si>
    <t>Исключен из ЕГРЮЛ на основании п.2 ст.21.1 ФЗ от 08.08.2001 №129-ФЗ от 20/11/2014,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23/07/2014</t>
  </si>
  <si>
    <t>СКБД-2, ОАО</t>
  </si>
  <si>
    <t>1037600601939</t>
  </si>
  <si>
    <t>СКБК, ОАО</t>
  </si>
  <si>
    <t>1027800527347</t>
  </si>
  <si>
    <t>СКВЦ, ОАО</t>
  </si>
  <si>
    <t>1046602689253</t>
  </si>
  <si>
    <t>Находится в стадии ликвидации от 20/03/2015, Решение о признании должника банкротом и открытии конкурсного производства от 28/03/2015</t>
  </si>
  <si>
    <t>СКРВИ, ОАО</t>
  </si>
  <si>
    <t>1076317001034</t>
  </si>
  <si>
    <t>Ликвидировано от 22/04/2016, Решение о признании должника банкротом и открытии конкурсного производства от 02/02/2011, Сообщения о принятии решения о ликвидации от 27/03/2013</t>
  </si>
  <si>
    <t>СКТБ РТ, АО</t>
  </si>
  <si>
    <t>1045300260940</t>
  </si>
  <si>
    <t>СКТБ-16, АО</t>
  </si>
  <si>
    <t>1067746827004</t>
  </si>
  <si>
    <t>СКТБЭ, АО</t>
  </si>
  <si>
    <t>5087746576605</t>
  </si>
  <si>
    <t>СЛАВЯНКА, АО</t>
  </si>
  <si>
    <t>1097746264219</t>
  </si>
  <si>
    <t>Находится в стадии ликвидации от 12/09/2016</t>
  </si>
  <si>
    <t>СЛАВЯНСКИЙ РАЙТОП, ООО</t>
  </si>
  <si>
    <t>1152370000397</t>
  </si>
  <si>
    <t>СЛТП, ОАО</t>
  </si>
  <si>
    <t>1046602081888</t>
  </si>
  <si>
    <t>Ликвидировано вследствие банкротства от 08/10/2015, Решение о признании должника банкротом и открытии конкурсного производства от 18/05/2013</t>
  </si>
  <si>
    <t>СМЗ, АО</t>
  </si>
  <si>
    <t>1116680000470</t>
  </si>
  <si>
    <t>СМК МИБ, ЗАО</t>
  </si>
  <si>
    <t>1027739477985</t>
  </si>
  <si>
    <t>СМК, АО</t>
  </si>
  <si>
    <t>1025005917551</t>
  </si>
  <si>
    <t>СМНГ, ОАО</t>
  </si>
  <si>
    <t>1045100152294</t>
  </si>
  <si>
    <t>СМНУ-769, ОАО</t>
  </si>
  <si>
    <t>1027700185116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</si>
  <si>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27/04/2011</t>
  </si>
  <si>
    <t>СМОЛЕНСКАЯ ЭНЕРГОРЕМОНТНАЯ КОМПАНИЯ, ОАО</t>
  </si>
  <si>
    <t>1056758304987</t>
  </si>
  <si>
    <t>СМОЛЕНСКОЕ ПО ПЛЕМРАБОТЕ, ОАО</t>
  </si>
  <si>
    <t>1076714000220</t>
  </si>
  <si>
    <t>СМОЛЕНСКЭНЕРГОСБЫТ, ОАО</t>
  </si>
  <si>
    <t>1056758305042</t>
  </si>
  <si>
    <t>Находится в стадии ликвидации от 11/08/2014</t>
  </si>
  <si>
    <t>СМП, ОАО</t>
  </si>
  <si>
    <t>1022900513679</t>
  </si>
  <si>
    <t>СМП-198, ОАО</t>
  </si>
  <si>
    <t>1028900626402</t>
  </si>
  <si>
    <t>Принято решение о предстоящем исключении недействующего ЮЛ из ЕГРЮЛ от 30/09/2016,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05/10/2016</t>
  </si>
  <si>
    <t>СМРГ, АО</t>
  </si>
  <si>
    <t>1041320005319</t>
  </si>
  <si>
    <t>Находится в процессе реорганизации в форме присоединения к другому ЮЛ от 12/10/2016</t>
  </si>
  <si>
    <t>СМУ №100, АО</t>
  </si>
  <si>
    <t>1067746521325</t>
  </si>
  <si>
    <t>СМУ ВОДСТРОЙ, ОАО</t>
  </si>
  <si>
    <t>1083808009042</t>
  </si>
  <si>
    <t>Ликвидировано вследствие банкротства от 19/05/2015, Определение о введении наблюдения от 08/12/2012</t>
  </si>
  <si>
    <t>СНГЕО, ПАО</t>
  </si>
  <si>
    <t>1026300962093</t>
  </si>
  <si>
    <t>СНГФ, АО</t>
  </si>
  <si>
    <t>1022601937841</t>
  </si>
  <si>
    <t>Определение о введении наблюдения от 19/05/2016, Сообщение должника о намерении обратиться в суд с заявлением о банкротстве от 11/03/2016</t>
  </si>
  <si>
    <t>СНИБ ЭЛЬБРУС, ОАО</t>
  </si>
  <si>
    <t>1055900366147</t>
  </si>
  <si>
    <t>СНСЗ, АО</t>
  </si>
  <si>
    <t>1089848054350</t>
  </si>
  <si>
    <t>СНЦ ГОСЭКОМЕЛИОВОД, ОАО</t>
  </si>
  <si>
    <t>1087746426943</t>
  </si>
  <si>
    <t>Исключен из ЕГРЮЛ на основании п.2 ст.21.1 ФЗ от 08.08.2001 №129-ФЗ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</si>
  <si>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СО ЕЭС, АО</t>
  </si>
  <si>
    <t>1027700201352</t>
  </si>
  <si>
    <t>СОВЕТСКАЯ СИБИРЬ, ОАО</t>
  </si>
  <si>
    <t>1045401321701</t>
  </si>
  <si>
    <t>СОВКОМФЛОТ, ПАО</t>
  </si>
  <si>
    <t>1027739028712</t>
  </si>
  <si>
    <t>СОВХОЗ ВОСХОД, АО</t>
  </si>
  <si>
    <t>1122367001448</t>
  </si>
  <si>
    <t>СОВХОЗ ДЖАЛКА, АО</t>
  </si>
  <si>
    <t>1102032000234</t>
  </si>
  <si>
    <t>СОВХОЗ ЗАРЕЧНЫЙ, ОАО</t>
  </si>
  <si>
    <t>1086505000031</t>
  </si>
  <si>
    <t>Находится в стадии ликвидации от 14/05/2015</t>
  </si>
  <si>
    <t>СОВХОЗ ОЕРСКИЙ, АО</t>
  </si>
  <si>
    <t>1060304000800</t>
  </si>
  <si>
    <t>СОВХОЗ ПРИМОРСКИЙ, ОАО</t>
  </si>
  <si>
    <t>1053001861318</t>
  </si>
  <si>
    <t>Исключен из ЕГРЮЛ на основании п.2 ст.21.1 ФЗ от 08.08.2001 №129-ФЗ от 25/03/2016, Решение о признании должника банкротом и открытии конкурсного производства от 15/02/2011,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</si>
  <si>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СОВХОЗ СЫЛВЕНСКИЙ, ОАО</t>
  </si>
  <si>
    <t>1085917000531</t>
  </si>
  <si>
    <t>Находится в стадии ликвидации от 02/11/2012, Решение о признании должника банкротом и открытии конкурсного производства от 18/10/2012</t>
  </si>
  <si>
    <t>СОВХОЗ ТЕПЛИЧНЫЙ, ОАО</t>
  </si>
  <si>
    <t>1073711002750</t>
  </si>
  <si>
    <t>Находится в стадии ликвидации от 06/11/2015, Решение о признании должника банкротом и открытии конкурсного производства от 07/10/2015</t>
  </si>
  <si>
    <t>СОЛИДАРНОСТЬ АО, БАНК</t>
  </si>
  <si>
    <t>1027739165409</t>
  </si>
  <si>
    <t>СОЛСТЕК, ОАО</t>
  </si>
  <si>
    <t>1025005683515</t>
  </si>
  <si>
    <t>Ликвидировано вследствие банкротства от 03/02/2016</t>
  </si>
  <si>
    <t>СОПСС, ОАО</t>
  </si>
  <si>
    <t>5067746134616</t>
  </si>
  <si>
    <t>СОРЕВНОВАНИЕ, ОАО ПЛЕМЗАВОД</t>
  </si>
  <si>
    <t>1022304294462</t>
  </si>
  <si>
    <t>СОРТСЕМОВОЩ, ОАО САХАЛИНСКОЕ</t>
  </si>
  <si>
    <t>1056500776750</t>
  </si>
  <si>
    <t>СОРТСЕМОВОЩ, ОАО СПАССКОЕ</t>
  </si>
  <si>
    <t>1042502000782</t>
  </si>
  <si>
    <t>Находится в стадии ликвидации от 14/05/2010</t>
  </si>
  <si>
    <t>СОСНОВОБОРСКИЙ, ОАО</t>
  </si>
  <si>
    <t>1090327010212</t>
  </si>
  <si>
    <t>Находится в стадии ликвидации от 24/05/2012</t>
  </si>
  <si>
    <t>СОСНОВСКОЕ, АО</t>
  </si>
  <si>
    <t>1096658008710</t>
  </si>
  <si>
    <t>СОЦИУМ, ОАО</t>
  </si>
  <si>
    <t>1023500881733</t>
  </si>
  <si>
    <t>Находится в стадии ликвидации от 15/07/2011</t>
  </si>
  <si>
    <t>СОЮЗ, АО</t>
  </si>
  <si>
    <t>1035401022018</t>
  </si>
  <si>
    <t>СОЮЗВЗРЫВПРОМ, ПАО</t>
  </si>
  <si>
    <t>1077758509575</t>
  </si>
  <si>
    <t>Определение о введении наблюдения от 13/08/2016</t>
  </si>
  <si>
    <t>СОЮЗКНИГА, ОАО</t>
  </si>
  <si>
    <t>1037725040187</t>
  </si>
  <si>
    <t>Ликвидировано вследствие банкротства от 05/05/2015, Решение о признании должника банкротом и открытии конкурсного производства от 16/12/2013</t>
  </si>
  <si>
    <t>СОЮЗМОРГЕО, ОАО</t>
  </si>
  <si>
    <t>1032301880544</t>
  </si>
  <si>
    <t>СП ЭРА, АО</t>
  </si>
  <si>
    <t>1033910500315</t>
  </si>
  <si>
    <t>СПБ МЯСОМОЛМАШ, ОАО</t>
  </si>
  <si>
    <t>1027810302783</t>
  </si>
  <si>
    <t>СПЕЦИАЛЬНОЕ КОНСТРУКТОРСКО-ТЕХНОЛОГИЧЕСКОЕ БЮРО МЕДИНСТРУМЕНТ, АО</t>
  </si>
  <si>
    <t>1065028010706</t>
  </si>
  <si>
    <t>СПЕЦРЕМОНТ, АО</t>
  </si>
  <si>
    <t>1097746264241</t>
  </si>
  <si>
    <t>СПЕЦСТРОЙ, АО</t>
  </si>
  <si>
    <t>1053903199701</t>
  </si>
  <si>
    <t>СПЕЦСТРОЙЭКСПЛУАТАЦИЯ, ОАО</t>
  </si>
  <si>
    <t>1037703051902</t>
  </si>
  <si>
    <t>СПЕЦТЕХНИКА, АО</t>
  </si>
  <si>
    <t>1096908000760</t>
  </si>
  <si>
    <t>СПЕЦХИММОНТАЖ, ОАО</t>
  </si>
  <si>
    <t>1027739508367</t>
  </si>
  <si>
    <t>СПЗ, АО</t>
  </si>
  <si>
    <t>1035008869940</t>
  </si>
  <si>
    <t>СПИИ, ОАО</t>
  </si>
  <si>
    <t>1067847033858</t>
  </si>
  <si>
    <t>СПК МОСПРОМРАДИОСТРОЙ, АО</t>
  </si>
  <si>
    <t>1027739833164</t>
  </si>
  <si>
    <t>СПК МОСЭНЕРГОСТРОЙ, ОАО</t>
  </si>
  <si>
    <t>1037739028073</t>
  </si>
  <si>
    <t>СПМБМ МАЛАХИТ, АО</t>
  </si>
  <si>
    <t>1087847000020</t>
  </si>
  <si>
    <t>СПМК-8, ОАО</t>
  </si>
  <si>
    <t>1025004542089</t>
  </si>
  <si>
    <t>СПО АРКТИКА, АО</t>
  </si>
  <si>
    <t>1082902000180</t>
  </si>
  <si>
    <t>СПС, АО</t>
  </si>
  <si>
    <t>1085543014413</t>
  </si>
  <si>
    <t>СПУРТ, АО СКБ</t>
  </si>
  <si>
    <t>1027700177834</t>
  </si>
  <si>
    <t>СРЕДНЕ-ВОЛЖСКИЙ ШТАБ ВГСЧ, АО</t>
  </si>
  <si>
    <t>1106317000349</t>
  </si>
  <si>
    <t>СРЕДНЕВОЛЖСКОЕ АГП, АО</t>
  </si>
  <si>
    <t>1126319008881</t>
  </si>
  <si>
    <t>СРЗ, АО</t>
  </si>
  <si>
    <t>1096453002690</t>
  </si>
  <si>
    <t>СРМЗ, ОАО</t>
  </si>
  <si>
    <t>1034900000563</t>
  </si>
  <si>
    <t>Находится в стадии ликвидации от 29/03/2013</t>
  </si>
  <si>
    <t>СРП № 6, АО</t>
  </si>
  <si>
    <t>1045403913268</t>
  </si>
  <si>
    <t>СРП №3, ОАО</t>
  </si>
  <si>
    <t>1076317002585</t>
  </si>
  <si>
    <t>ССМУ-81, ОАО</t>
  </si>
  <si>
    <t>1027739922077</t>
  </si>
  <si>
    <t>Ликвидировано от 19/01/2015, Сообщения о принятии решения о ликвидации от 03/09/2014</t>
  </si>
  <si>
    <t>ССПС, ОАО</t>
  </si>
  <si>
    <t>1028900578607</t>
  </si>
  <si>
    <t>Находится в стадии ликвидации от 24/12/2015, Решение о признании должника банкротом и открытии конкурсного производства от 26/12/2015</t>
  </si>
  <si>
    <t>СТАВРОПОЛЬПЛЕМ, ОАО</t>
  </si>
  <si>
    <t>1092635010676</t>
  </si>
  <si>
    <t>СТАВРОПОЛЬСКИЕ МАСЛИЧНЫЕ КУЛЬТУРЫ, ОАО</t>
  </si>
  <si>
    <t>1092635012733</t>
  </si>
  <si>
    <t>Находится в стадии ликвидации от 11/03/2014, Решение о признании должника банкротом и открытии конкурсного производства от 24/02/2014</t>
  </si>
  <si>
    <t>СТЕПНОЕ, АО</t>
  </si>
  <si>
    <t>1052201275554</t>
  </si>
  <si>
    <t>Находится в стадии ликвидации от 02/09/2015, Решение о признании должника банкротом и открытии конкурсного производства от 22/08/2015</t>
  </si>
  <si>
    <t>СТЕРЛИТАМАКСКОЕ ПО ПЛЕМЕННОЙ РАБОТЕ, ОАО</t>
  </si>
  <si>
    <t>1100242000165</t>
  </si>
  <si>
    <t>Определение о введении наблюдения от 02/07/2016</t>
  </si>
  <si>
    <t>СТК, ОАО</t>
  </si>
  <si>
    <t>1069672046289</t>
  </si>
  <si>
    <t>Решение о признании должника банкротом и открытии конкурсного производства от 16/04/2010</t>
  </si>
  <si>
    <t>СТОЛОВАЯ МВД ПО РМЭ, ОАО</t>
  </si>
  <si>
    <t>1071215006268</t>
  </si>
  <si>
    <t>Принято решение о предстоящем исключении недействующего ЮЛ из ЕГРЮЛ от 10/06/2016,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</si>
  <si>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СТОМАТОЛОГИЧЕСКАЯ ПОЛИКЛИНИКА №2, ОАО</t>
  </si>
  <si>
    <t>5077746564957</t>
  </si>
  <si>
    <t>СТПС, ОАО</t>
  </si>
  <si>
    <t>1028900578068</t>
  </si>
  <si>
    <t>Находится в стадии ликвидации от 07/02/2016</t>
  </si>
  <si>
    <t>СТРОЙСНАБ, ОАО ФИРМА</t>
  </si>
  <si>
    <t>1025402472611</t>
  </si>
  <si>
    <t>СТРОЙЭКСПЕРТИЗА, ОАО</t>
  </si>
  <si>
    <t>1097154008093</t>
  </si>
  <si>
    <t>Исключен из ЕГРЮЛ на основании п.2 ст.21.1 ФЗ от 08.08.2001 №129-ФЗ от 07/04/2014,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18/12/2013</t>
  </si>
  <si>
    <t>СУ ДВО, ОАО</t>
  </si>
  <si>
    <t>1092722003395</t>
  </si>
  <si>
    <t>Находится в стадии ликвидации от 28/12/2011, Решение о признании должника банкротом и открытии конкурсного производства от 29/07/2011</t>
  </si>
  <si>
    <t>СУ СИБВО, ОАО</t>
  </si>
  <si>
    <t>1097536004257</t>
  </si>
  <si>
    <t>Находится в стадии ликвидации от 22/08/2013</t>
  </si>
  <si>
    <t>СУ-90, ОАО</t>
  </si>
  <si>
    <t>1022801227954</t>
  </si>
  <si>
    <t>Ликвидировано вследствие банкротства от 07/10/2015, Решение о признании должника банкротом и открытии конкурсного производства от 11/07/2011</t>
  </si>
  <si>
    <t>СУГРЭ, ОАО</t>
  </si>
  <si>
    <t>1026600727922</t>
  </si>
  <si>
    <t>СУДОКОМПЛЕКТ, ОАО</t>
  </si>
  <si>
    <t>1027700492082</t>
  </si>
  <si>
    <t>Исключен из ЕГРЮЛ на основании п.2 ст.21.1 ФЗ от 08.08.2001 №129-ФЗ от 06/06/2016,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17/02/2016</t>
  </si>
  <si>
    <t>СУДОФЛОТСЕРВИС, ОАО</t>
  </si>
  <si>
    <t>1092536006310</t>
  </si>
  <si>
    <t>Находится в стадии ликвидации от 30/03/2015, Сообщения о принятии решения о ликвидации от 02/09/2015</t>
  </si>
  <si>
    <t>СУДОЭКСПОРТ, АО</t>
  </si>
  <si>
    <t>1137746347804</t>
  </si>
  <si>
    <t>СУДПРОМПРОЕКТ, ОАО</t>
  </si>
  <si>
    <t>1027739846947</t>
  </si>
  <si>
    <t>СУОВ ДВО, ОАО</t>
  </si>
  <si>
    <t>1092724003668</t>
  </si>
  <si>
    <t>СУПЕРМЕТАЛЛ, ОАО</t>
  </si>
  <si>
    <t>1027739042737</t>
  </si>
  <si>
    <t>СУРГУТЛЕС, АО</t>
  </si>
  <si>
    <t>1028601684033</t>
  </si>
  <si>
    <t>СУСАТСКО-ДОНСКОЕ РЫБОВОДНОЕ ХОЗЯЙСТВО, ОАО</t>
  </si>
  <si>
    <t>1066135000029</t>
  </si>
  <si>
    <t>Находится в стадии ликвидации от 20/09/2013, Решение о признании должника банкротом и открытии конкурсного производства от 03/09/2013</t>
  </si>
  <si>
    <t>СУСУМАНСКАЯ ДК, ООО</t>
  </si>
  <si>
    <t>1164910050128</t>
  </si>
  <si>
    <t>СФ ИФП, ОАО</t>
  </si>
  <si>
    <t>1021801668305</t>
  </si>
  <si>
    <t>Исключен из ЕГРЮЛ на основании п.2 ст.21.1 ФЗ от 08.08.2001 №129-ФЗ от 22/01/2016,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</si>
  <si>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СХ УЖОВСКОЕ, ЗАО</t>
  </si>
  <si>
    <t>1025200915288</t>
  </si>
  <si>
    <t>СХЗ, АО</t>
  </si>
  <si>
    <t>1120266001107</t>
  </si>
  <si>
    <t>СХК, АО</t>
  </si>
  <si>
    <t>1087024001965</t>
  </si>
  <si>
    <t>СХП КИРОВСКОЕ, ОАО</t>
  </si>
  <si>
    <t>1057415000598</t>
  </si>
  <si>
    <t>Ликвидировано вследствие банкротства от 22/06/2015</t>
  </si>
  <si>
    <t>СЦСС, АО</t>
  </si>
  <si>
    <t>1072902004966</t>
  </si>
  <si>
    <t>СЧЕТМАШ-ИНФО, ОАО</t>
  </si>
  <si>
    <t>1027739296320</t>
  </si>
  <si>
    <t>Решение о признании должника банкротом и открытии конкурсного производства от 02/12/2014</t>
  </si>
  <si>
    <t>СЭК, ОАО</t>
  </si>
  <si>
    <t>1096501006030</t>
  </si>
  <si>
    <t>СЭП, АО</t>
  </si>
  <si>
    <t>5077746560403</t>
  </si>
  <si>
    <t>СЭСК, ОАО</t>
  </si>
  <si>
    <t>1056604019713</t>
  </si>
  <si>
    <t>СЭСС, ОАО</t>
  </si>
  <si>
    <t>1025403204155</t>
  </si>
  <si>
    <t>Ликвидировано вследствие банкротства от 27/05/2016, Решение о признании должника банкротом и открытии конкурсного производства от 06/12/2011</t>
  </si>
  <si>
    <t>ТАВАТУЙСКИЙ РЫБОРАЗВОДНЫЙ ЗАВОД, ОАО</t>
  </si>
  <si>
    <t>1069621006510</t>
  </si>
  <si>
    <t>ТАГАНРОГ-СПЕЦАВТОДОР, ОАО</t>
  </si>
  <si>
    <t>1116154002524</t>
  </si>
  <si>
    <t>ТАГАНРОГСКИЙ ЗАВОД ПРИБОЙ, АО</t>
  </si>
  <si>
    <t>1056154000154</t>
  </si>
  <si>
    <t>ТАКТ, ОАО</t>
  </si>
  <si>
    <t>1025901215966</t>
  </si>
  <si>
    <t>ТАЛЛЫК, ПАО</t>
  </si>
  <si>
    <t>1100917000975</t>
  </si>
  <si>
    <t>ТАЛОВСКОЕ СОРТСЕМОВОЩ, ОАО</t>
  </si>
  <si>
    <t>1053691025046</t>
  </si>
  <si>
    <t>Принято решение о предстоящем исключении недействующего ЮЛ из ЕГРЮЛ от 29/01/2016,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</si>
  <si>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ТАМБОВГИПРОЗЕМ, ОАО</t>
  </si>
  <si>
    <t>1036888185971</t>
  </si>
  <si>
    <t>Возбуждение в отношении эмитента и (или) его дочерних и зависимых обществ процедуры банкротства от 24/11/2014, Находится в стадии ликвидации от 06/05/2015, Решение о признании должника банкротом и открытии конкурсного производства от 13/04/2015</t>
  </si>
  <si>
    <t>ТАМГА, ЗАО</t>
  </si>
  <si>
    <t>1036167001090</t>
  </si>
  <si>
    <t>Находится в процессе реорганизации в форме присоединения к нему других ЮЛ от 07/09/2016, Сообщения о принятии решения о реорганизации от 21/09/2016</t>
  </si>
  <si>
    <t>ТАРАСОВСКНЕФТЕГАЗСТРОЙ, ОАО</t>
  </si>
  <si>
    <t>1028900898180</t>
  </si>
  <si>
    <t>Исключен из ЕГРЮЛ на основании п.2 ст.21.1 ФЗ от 08.08.2001 №129-ФЗ от 22/06/2015,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</si>
  <si>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ТАРМАНСКОЕ-ЗАПАДНОЕ, ОАО</t>
  </si>
  <si>
    <t>1027200847211</t>
  </si>
  <si>
    <t>ТБИЛИССКИЙ РАЙТОП, ОАО</t>
  </si>
  <si>
    <t>1042328523731</t>
  </si>
  <si>
    <t>ТВЕРСКАЯ ОПТОВАЯ КНИЖНАЯ БАЗА, АО</t>
  </si>
  <si>
    <t>1066952001192</t>
  </si>
  <si>
    <t>ТВЕРЬЛЕСТОППРОМ, ОАО</t>
  </si>
  <si>
    <t>1026900592355</t>
  </si>
  <si>
    <t>Принято решение о предстоящем исключении недействующего ЮЛ из ЕГРЮЛ от 23/09/2016,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28/09/2016</t>
  </si>
  <si>
    <t>ТД БИОСНАБСБЫТ, АО</t>
  </si>
  <si>
    <t>1025007771667</t>
  </si>
  <si>
    <t>ТДП, ОАО</t>
  </si>
  <si>
    <t>1043801944812</t>
  </si>
  <si>
    <t>Ликвидировано от 07/07/2014</t>
  </si>
  <si>
    <t>ТЕЙКОВСКАЯ СЕМЕНОВОДЧЕСКАЯ СТАНЦИЯ, АО</t>
  </si>
  <si>
    <t>1053704205136</t>
  </si>
  <si>
    <t>ТЕЛЕМЕХАНИКА, ОАО</t>
  </si>
  <si>
    <t>1020700738365</t>
  </si>
  <si>
    <t>ТЕМРЮКСКИЙ РАЙТОП, ОАО</t>
  </si>
  <si>
    <t>1042329059112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</si>
  <si>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</si>
  <si>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ТЕПЛОДАР, ОАО</t>
  </si>
  <si>
    <t>1025002878746</t>
  </si>
  <si>
    <t>ТЕРВОЛОВСКИЙ ЛЕСНОЙ ПИТОМНИК, АО</t>
  </si>
  <si>
    <t>1074705001502</t>
  </si>
  <si>
    <t>Определение о введении наблюдения от 30/05/2015</t>
  </si>
  <si>
    <t>ТЕХМОНТАЖСЕРВИС, АО</t>
  </si>
  <si>
    <t>1125262003052</t>
  </si>
  <si>
    <t>ТЕХМОРГЕО, АО</t>
  </si>
  <si>
    <t>1125190009427</t>
  </si>
  <si>
    <t>ТЕХНИКА И ТЕХНОЛОГИЯ ДОБЫЧИ НЕФТИ, ОАО</t>
  </si>
  <si>
    <t>1027200807666</t>
  </si>
  <si>
    <t>ТЕХНОДИНАМИКА, АО</t>
  </si>
  <si>
    <t>1037719005873</t>
  </si>
  <si>
    <t>ТЕХНОЛОГИЧЕСКОЕ ОСНАЩЕНИЕ, ОАО</t>
  </si>
  <si>
    <t>1027807562540</t>
  </si>
  <si>
    <t>Ликвидировано от 26/12/2014, Сообщения о принятии решения о ликвидации от 01/10/2014</t>
  </si>
  <si>
    <t>ТЕХНОМОНТАЖ, ОАО СМП</t>
  </si>
  <si>
    <t>1052464082990</t>
  </si>
  <si>
    <t>ТЕХНОСВЯЗЬ, ЗАО</t>
  </si>
  <si>
    <t>1026605240199</t>
  </si>
  <si>
    <t>ТЗ ОКТЯБРЬ, АО</t>
  </si>
  <si>
    <t>1056882340173</t>
  </si>
  <si>
    <t>ТЗ РЕВТРУД, АО</t>
  </si>
  <si>
    <t>1066829050859</t>
  </si>
  <si>
    <t>Находится в процессе реорганизации в форме присоединения к нему других ЮЛ от 23/09/2016, Сообщения о принятии решения о реорганизации от 12/09/2016, Сообщения о принятии решения о реорганизации от 12/10/2016</t>
  </si>
  <si>
    <t>ТИКОМ, АО</t>
  </si>
  <si>
    <t>1067203117629</t>
  </si>
  <si>
    <t>ТИМАШЕВСКАЯ АВТОКОЛОННА № 1295, ОАО</t>
  </si>
  <si>
    <t>1032329670867</t>
  </si>
  <si>
    <t>Находится в стадии ликвидации от 19/06/2015</t>
  </si>
  <si>
    <t>ТИМАШЕВСКОЕ МЕЛИОРАТИВНОЕ ПРЕДПРИЯТИЕ, ОАО</t>
  </si>
  <si>
    <t>1032329671440</t>
  </si>
  <si>
    <t>Ликвидировано вследствие банкротства от 26/05/2014</t>
  </si>
  <si>
    <t>ТИПОГРАФИЯ ВОЕННЫЙ ВЕСТНИК СКВО, ОАО</t>
  </si>
  <si>
    <t>1096165001987</t>
  </si>
  <si>
    <t>ТИПОГРАФИЯ ИМ. И.Е. КОТЛЯКОВА, ООО</t>
  </si>
  <si>
    <t>1167847395968</t>
  </si>
  <si>
    <t>ТИПОГРАФИЯ МВ, АО</t>
  </si>
  <si>
    <t>1082130000700</t>
  </si>
  <si>
    <t>ТИПОГРАФИЯ СОЛДАТ ОТЕЧЕСТВА, ОАО</t>
  </si>
  <si>
    <t>1096317002803</t>
  </si>
  <si>
    <t>ТИПОГРАФИЯ ЦБНТИ, ОАО</t>
  </si>
  <si>
    <t>1117746352052</t>
  </si>
  <si>
    <t>ТИПОГРАФИЯ, ОАО</t>
  </si>
  <si>
    <t>1082721000526</t>
  </si>
  <si>
    <t>ТИТАН, ООО</t>
  </si>
  <si>
    <t>1096234009695</t>
  </si>
  <si>
    <t>Исключен из ЕГРЮЛ на основании п.2 ст.21.1 ФЗ от 08.08.2001 №129-ФЗ от 10/09/2012,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23/05/2012</t>
  </si>
  <si>
    <t>ТИХВИНСКИЙ ГОРТОПСБЫТ, АО</t>
  </si>
  <si>
    <t>1074715000623</t>
  </si>
  <si>
    <t>ТИХОРЕЦКИЙ РАЙТОП, ОАО</t>
  </si>
  <si>
    <t>1042330231261</t>
  </si>
  <si>
    <t>ТКС, ЗАО</t>
  </si>
  <si>
    <t>1027700454935</t>
  </si>
  <si>
    <t>ТМ БАЙКАЛ, ООО</t>
  </si>
  <si>
    <t>1023802217394</t>
  </si>
  <si>
    <t>ТМП КУЗБАССМАРКШЕЙДЕРИЯ, АО</t>
  </si>
  <si>
    <t>1124205012304</t>
  </si>
  <si>
    <t>ТНИИС, АО</t>
  </si>
  <si>
    <t>1116154006210</t>
  </si>
  <si>
    <t>ТО № 44, ОАО</t>
  </si>
  <si>
    <t>1022302829493</t>
  </si>
  <si>
    <t>Находится в стадии ликвидации от 12/01/2015, Решение о признании должника банкротом и открытии конкурсного производства от 12/11/2014</t>
  </si>
  <si>
    <t>ТОЛЬЯТТИНСКИЙ УЧКОЛЛЕКТОР, ОАО</t>
  </si>
  <si>
    <t>1036301115707</t>
  </si>
  <si>
    <t>Исключен из ЕГРЮЛ на основании п.2 ст.21.1 ФЗ от 08.08.2001 №129-ФЗ от 02/02/2016,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14/10/2015</t>
  </si>
  <si>
    <t>ТОМСКИЕ МАГИСТРАЛЬНЫЕ СЕТИ, ОАО</t>
  </si>
  <si>
    <t>1057000127898</t>
  </si>
  <si>
    <t>ТОМСКИЙ УЧКОЛЛЕКТОР, ОАО</t>
  </si>
  <si>
    <t>1037000148019</t>
  </si>
  <si>
    <t>Находится в стадии ликвидации от 22/05/2012</t>
  </si>
  <si>
    <t>ТОМСКЭНЕРГОСБЫТ, ПАО</t>
  </si>
  <si>
    <t>1057000128184</t>
  </si>
  <si>
    <t>ТОНОТ-ЦЕНТР, ОАО</t>
  </si>
  <si>
    <t>1105043001590</t>
  </si>
  <si>
    <t>Находится в стадии ликвидации от 19/08/2015</t>
  </si>
  <si>
    <t>ТОПОЛИНСКИЙ, ОАО</t>
  </si>
  <si>
    <t>1032200910741</t>
  </si>
  <si>
    <t>Ликвидировано вследствие банкротства от 30/10/2015</t>
  </si>
  <si>
    <t>ТОРГОВЫЙ ДОМ, ООО</t>
  </si>
  <si>
    <t>1096234009871</t>
  </si>
  <si>
    <t>ТОРЖОКСКАЯ ЛЬНОСЕМСТАНЦИЯ, АО</t>
  </si>
  <si>
    <t>1076915001393</t>
  </si>
  <si>
    <t>ТОЦКОЕ, ОАО</t>
  </si>
  <si>
    <t>1095658011250</t>
  </si>
  <si>
    <t>Находится в стадии ликвидации от 08/08/2016, Решение о признании должника банкротом и открытии конкурсного производства от 02/04/2016</t>
  </si>
  <si>
    <t>ТОЧМАШПРИБОР, ОАО</t>
  </si>
  <si>
    <t>1082302000670</t>
  </si>
  <si>
    <t>Ликвидировано вследствие банкротства от 26/08/2015, Решение о признании должника банкротом и открытии конкурсного производства от 29/11/2012</t>
  </si>
  <si>
    <t>ТПЗ, ОАО</t>
  </si>
  <si>
    <t>1027100507268</t>
  </si>
  <si>
    <t>ТПИИ, ОАО</t>
  </si>
  <si>
    <t>1036301005707</t>
  </si>
  <si>
    <t>Находится в стадии ликвидации от 08/06/2015</t>
  </si>
  <si>
    <t>ТПО КИНОСТУДИЯ ИМ. М. ГОРЬКОГО, АО</t>
  </si>
  <si>
    <t>1037717030537</t>
  </si>
  <si>
    <t>Сообщения о принятии решения о реорганизации от 11/03/2015</t>
  </si>
  <si>
    <t>ТПО НИЖНЕ-ВОЛЖСКАЯ СТУДИЯ КИНОХРОНИКИ, ОАО</t>
  </si>
  <si>
    <t>1046405000267</t>
  </si>
  <si>
    <t>Ликвидировано вследствие банкротства от 03/03/2015</t>
  </si>
  <si>
    <t>ТПО СДФ, АО</t>
  </si>
  <si>
    <t>1089847365475</t>
  </si>
  <si>
    <t>ТРАНСАГЕНТСТВО, ОАО</t>
  </si>
  <si>
    <t>1026605401899</t>
  </si>
  <si>
    <t>ТРАНСИНЖСТРОЙ, АО</t>
  </si>
  <si>
    <t>1027700003803</t>
  </si>
  <si>
    <t>ТРАНСНЕФТЬ, ПАО</t>
  </si>
  <si>
    <t>1027700049486</t>
  </si>
  <si>
    <t>ТРАНССВЯЗЬСТРОЙ, ОАО</t>
  </si>
  <si>
    <t>1027700306468</t>
  </si>
  <si>
    <t>транссигналстрой, ОАО</t>
  </si>
  <si>
    <t>1027739127558</t>
  </si>
  <si>
    <t>Находится в стадии ликвидации от 16/12/2015, Решение о признании должника банкротом и открытии конкурсного производства от 15/10/2015</t>
  </si>
  <si>
    <t>ТРАНССТРОЙ, АО КОРПОРАЦИЯ</t>
  </si>
  <si>
    <t>1027739175562</t>
  </si>
  <si>
    <t>Определение о введении наблюдения от 31/12/2015</t>
  </si>
  <si>
    <t>ТРЕСТ СЕВЗАПМОНТАЖАВТОМАТИКА, ОАО</t>
  </si>
  <si>
    <t>1057804344212</t>
  </si>
  <si>
    <t>ТРК ВС РФ ЗВЕЗДА, ОАО</t>
  </si>
  <si>
    <t>1097746338403</t>
  </si>
  <si>
    <t>ТРК, ПАО</t>
  </si>
  <si>
    <t>1057000127931</t>
  </si>
  <si>
    <t>ТРОИЦКИЙ ЙОДНЫЙ ЗАВОД, АО</t>
  </si>
  <si>
    <t>1032320798773</t>
  </si>
  <si>
    <t>ТРОИЦКОЕ, АО</t>
  </si>
  <si>
    <t>1092511001351</t>
  </si>
  <si>
    <t>ТУВГАЗ, АО</t>
  </si>
  <si>
    <t>1031700523348</t>
  </si>
  <si>
    <t>Определение о введении внешнего управления от 24/09/2016</t>
  </si>
  <si>
    <t>ТУЛА-ПОДДЕРЖКА, ОАО АСК</t>
  </si>
  <si>
    <t>1027100517916</t>
  </si>
  <si>
    <t>Исключен из ЕГРЮЛ на основании п.2 ст.21.1 ФЗ от 08.08.2001 №129-ФЗ от 28/04/2014,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09/01/2014</t>
  </si>
  <si>
    <t>ТУЛАМАШ-ТАРПАН, ООО</t>
  </si>
  <si>
    <t>1157154030318</t>
  </si>
  <si>
    <t>Сообщения о принятии решения о реорганизации от 17/02/2016</t>
  </si>
  <si>
    <t>ТУЛАТОЧМАШ, АО</t>
  </si>
  <si>
    <t>1027100738565</t>
  </si>
  <si>
    <t>ТУЛАЧЕРМЕТ, ПАО</t>
  </si>
  <si>
    <t>1027100507125</t>
  </si>
  <si>
    <t>ТУЛУЧКОЛЛЕКТОР, АО</t>
  </si>
  <si>
    <t>1037100772004</t>
  </si>
  <si>
    <t>ТУЛЬСКИЙ ОРУЖЕЙНЫЙ ЗАВОД, ПАО</t>
  </si>
  <si>
    <t>1027100507147</t>
  </si>
  <si>
    <t>ТУЛЬСКИЙ ПКТИМАШ, ОАО</t>
  </si>
  <si>
    <t>1027100594190</t>
  </si>
  <si>
    <t>ТУЛЬСКОЕ НИГП, АО</t>
  </si>
  <si>
    <t>1077107000970</t>
  </si>
  <si>
    <t>ТУМАНОВСКОЕ ХПП, ОАО</t>
  </si>
  <si>
    <t>1076722000134</t>
  </si>
  <si>
    <t>Принято решение о предстоящем исключении недействующего ЮЛ из ЕГРЮЛ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03/08/2016</t>
  </si>
  <si>
    <t>ТУПОЛЕВ, ПАО</t>
  </si>
  <si>
    <t>1027739263056</t>
  </si>
  <si>
    <t>Сообщения о принятии решения о реорганизации от 21/05/2014</t>
  </si>
  <si>
    <t>ТУРБИНА, АО СКБ</t>
  </si>
  <si>
    <t>1037403769413</t>
  </si>
  <si>
    <t>ТУРБОНАСОС, ОАО</t>
  </si>
  <si>
    <t>1123668001214</t>
  </si>
  <si>
    <t>ТУРОВСКИЙ, АО</t>
  </si>
  <si>
    <t>1125043000642</t>
  </si>
  <si>
    <t>ТЫВАЭНЕРГО, АО</t>
  </si>
  <si>
    <t>1021700509566</t>
  </si>
  <si>
    <t>ТЭМП, ОАО ИНЦ</t>
  </si>
  <si>
    <t>1027739033596</t>
  </si>
  <si>
    <t>ТЭТЗ, АО</t>
  </si>
  <si>
    <t>1127017001605</t>
  </si>
  <si>
    <t>ТЮМЕНСКАЯ ПМК, ООО</t>
  </si>
  <si>
    <t>1057200928619</t>
  </si>
  <si>
    <t>ТЮМЕНСКАЯ ПРОТИВОФОНТАННАЯ ЧАСТЬ, АО</t>
  </si>
  <si>
    <t>1127232010355</t>
  </si>
  <si>
    <t>ТЮМЕНСКИЙ ДОМ ПЕЧАТИ, ОАО</t>
  </si>
  <si>
    <t>1057200560471</t>
  </si>
  <si>
    <t>ТЮМЕНЬГОСПЛЕМ, ОАО</t>
  </si>
  <si>
    <t>1047200578050</t>
  </si>
  <si>
    <t>ТЮМЕНЬСТРОЙМОНТАЖ, ОАО</t>
  </si>
  <si>
    <t>1037200660727</t>
  </si>
  <si>
    <t>Ликвидировано вследствие банкротства от 10/11/2014, Решение о признании должника банкротом и открытии конкурсного производства от 01/04/2013</t>
  </si>
  <si>
    <t>УБРИР, ПАО КБ</t>
  </si>
  <si>
    <t>1026600000350</t>
  </si>
  <si>
    <t>УДМУРТПЛЕМ, ОАО</t>
  </si>
  <si>
    <t>1051801704107</t>
  </si>
  <si>
    <t>УДЭП, АО</t>
  </si>
  <si>
    <t>1102511003583</t>
  </si>
  <si>
    <t>УЗМ МАГНЕТРОН, АО</t>
  </si>
  <si>
    <t>1120280004745</t>
  </si>
  <si>
    <t>УИМ, ОАО</t>
  </si>
  <si>
    <t>1026604946631</t>
  </si>
  <si>
    <t>УКБТМ, АО</t>
  </si>
  <si>
    <t>1086623004380</t>
  </si>
  <si>
    <t>УКЗ №119, АО</t>
  </si>
  <si>
    <t>1030202319014</t>
  </si>
  <si>
    <t>УКФ, АО</t>
  </si>
  <si>
    <t>1126685028887</t>
  </si>
  <si>
    <t>УЛЬЯНОВСКДОРСТРОЙ, АО</t>
  </si>
  <si>
    <t>1027301566148</t>
  </si>
  <si>
    <t>УЛЬЯНОВСККУРОРТ, АО</t>
  </si>
  <si>
    <t>1027301171094</t>
  </si>
  <si>
    <t>УЛЬЯНОВСКЭНЕРГО, ОАО</t>
  </si>
  <si>
    <t>1027301482526</t>
  </si>
  <si>
    <t>УМ И АТ, ОАО</t>
  </si>
  <si>
    <t>1053300622858</t>
  </si>
  <si>
    <t>Исключен из ЕГРЮЛ на основании п.2 ст.21.1 ФЗ от 08.08.2001 №129-ФЗ от 25/12/2015,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11/06/2014</t>
  </si>
  <si>
    <t>УМЗ, АО</t>
  </si>
  <si>
    <t>1027301482603</t>
  </si>
  <si>
    <t>УМПРЭО, АО</t>
  </si>
  <si>
    <t>1057602355359</t>
  </si>
  <si>
    <t>УМР, ОАО</t>
  </si>
  <si>
    <t>1097746349942</t>
  </si>
  <si>
    <t>Исключен(а) из Статистического регистра хозяйствующих субъектов от 07/04/2015, Прекратило деятельность при присоединении от 07/04/2015, Сообщения о принятии решения о реорганизации от 18/03/2015</t>
  </si>
  <si>
    <t>УМТСП, ОАО</t>
  </si>
  <si>
    <t>1022500857499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</si>
  <si>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</si>
  <si>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УНГГ, ОАО</t>
  </si>
  <si>
    <t>1041100616787</t>
  </si>
  <si>
    <t>Находится в стадии ликвидации от 01/08/2016, Решение о признании должника банкротом и открытии конкурсного производства от 30/07/2016</t>
  </si>
  <si>
    <t>УНИВЕРСАЛ, ОАО</t>
  </si>
  <si>
    <t>1035006465064</t>
  </si>
  <si>
    <t>УНИИКМ, ОАО</t>
  </si>
  <si>
    <t>1095906003490</t>
  </si>
  <si>
    <t>УНИИКХ, ООО</t>
  </si>
  <si>
    <t>1169658094320</t>
  </si>
  <si>
    <t>УНИХИМ С ОЗ, АО</t>
  </si>
  <si>
    <t>1116678005730</t>
  </si>
  <si>
    <t>УНКП НГТУ, ОАО</t>
  </si>
  <si>
    <t>1075260016105</t>
  </si>
  <si>
    <t>Ликвидировано вследствие банкротства от 26/03/2016</t>
  </si>
  <si>
    <t>УПА, АО</t>
  </si>
  <si>
    <t>5067746840695</t>
  </si>
  <si>
    <t>УПКБ ДЕТАЛЬ, АО</t>
  </si>
  <si>
    <t>1026600930630</t>
  </si>
  <si>
    <t>УПП ВЕКТОР, АО</t>
  </si>
  <si>
    <t>1026604961129</t>
  </si>
  <si>
    <t>Сообщения о принятии решения о реорганизации от 01/06/2016</t>
  </si>
  <si>
    <t>УПРАВЛЯЮЩАЯ КОМПАНИЯ ЖИЛКОМСЕРВИС, ООО</t>
  </si>
  <si>
    <t>1085658013605</t>
  </si>
  <si>
    <t>УПТК, ОАО</t>
  </si>
  <si>
    <t>1045720002470</t>
  </si>
  <si>
    <t>Находится в стадии ликвидации от 24/04/2012</t>
  </si>
  <si>
    <t>УПЦ АВИАТОР, АО</t>
  </si>
  <si>
    <t>1117746302233</t>
  </si>
  <si>
    <t>Находится в процессе реорганизации в форме преобразования от 06/05/2016, Сообщения о принятии решения о реорганизации от 06/07/2016</t>
  </si>
  <si>
    <t>УРАЙАВИА, АО</t>
  </si>
  <si>
    <t>1038600104630</t>
  </si>
  <si>
    <t>УРАЛАВИАТЕХСНАБ, ОАО</t>
  </si>
  <si>
    <t>1026605409930</t>
  </si>
  <si>
    <t>Находится в стадии ликвидации от 02/06/2014</t>
  </si>
  <si>
    <t>УРАЛАЭРОГЕОДЕЗИЯ, АО</t>
  </si>
  <si>
    <t>1126670014767</t>
  </si>
  <si>
    <t>УРАЛВНЕШТОРГИЗДАТ, АО</t>
  </si>
  <si>
    <t>1086670011273</t>
  </si>
  <si>
    <t>УРАЛГЕОИНФОРМ, АО</t>
  </si>
  <si>
    <t>1126670020949</t>
  </si>
  <si>
    <t>УРАЛГИПРОРУДА, ОАО ИНСТИТУТ</t>
  </si>
  <si>
    <t>1026604933629</t>
  </si>
  <si>
    <t>УРАЛКВАРЦСАМОЦВЕТЫ МПР РОССИИ, ОАО</t>
  </si>
  <si>
    <t>1076671014496</t>
  </si>
  <si>
    <t>Находится в стадии ликвидации от 13/07/2011</t>
  </si>
  <si>
    <t>УРАЛМАРКШЕЙДЕРИЯ, АО</t>
  </si>
  <si>
    <t>1127448008434</t>
  </si>
  <si>
    <t>УРАЛНИИПДРЕВ, ОАО</t>
  </si>
  <si>
    <t>1046603560321</t>
  </si>
  <si>
    <t>УРАЛПЛЕМЦЕНТР, ОАО</t>
  </si>
  <si>
    <t>1069672034574</t>
  </si>
  <si>
    <t>УРАЛПРОМПРОЕКТ, ПАО</t>
  </si>
  <si>
    <t>1027400577346</t>
  </si>
  <si>
    <t>УРАЛСТРОЙМЕХАНИЗАЦИЯ, АО</t>
  </si>
  <si>
    <t>1026602951484</t>
  </si>
  <si>
    <t>УРАЛСТРОЙСВЯЗЬ, АО</t>
  </si>
  <si>
    <t>1106670004330</t>
  </si>
  <si>
    <t>УРАЛТИППРОЕКТ, АО</t>
  </si>
  <si>
    <t>1076670011120</t>
  </si>
  <si>
    <t>УРАЛТРАНСМАШ, АО</t>
  </si>
  <si>
    <t>1096659005200</t>
  </si>
  <si>
    <t>Сообщение кредитора о намерении обратиться в суд с заявлением о банкротстве от 16/03/2016</t>
  </si>
  <si>
    <t>УРАЛТРАНСТРОМ, УОАО</t>
  </si>
  <si>
    <t>1026602315410</t>
  </si>
  <si>
    <t>УРАЛЭЛЕМЕНТ, ОАО</t>
  </si>
  <si>
    <t>1047401500046</t>
  </si>
  <si>
    <t>УРЕНГОЙСТРОЙИЗЫСКАНИЯ, ОАО</t>
  </si>
  <si>
    <t>1058900603816</t>
  </si>
  <si>
    <t>Исключен из ЕГРЮЛ на основании п.2 ст.21.1 ФЗ от 08.08.2001 №129-ФЗ от 07/02/2016, Решение о признании должника банкротом и открытии конкурсного производства от 05/06/2009,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19/02/2014</t>
  </si>
  <si>
    <t>УСАТОВСКОЕ, ОАО</t>
  </si>
  <si>
    <t>1066422007728</t>
  </si>
  <si>
    <t>Ликвидировано вследствие банкротства от 13/05/2016, Решение о признании должника банкротом и открытии конкурсного производства от 28/12/2011</t>
  </si>
  <si>
    <t>УСЗ, ОАО</t>
  </si>
  <si>
    <t>1127746767763</t>
  </si>
  <si>
    <t>УССУРИЙСКОЕ ППЖТ, ПАО</t>
  </si>
  <si>
    <t>1022500855783</t>
  </si>
  <si>
    <t>УСТЬ-ИРТЫШСКОЕ СТРОИТЕЛЬНО-МОНТАЖНОЕ УПРАВЛЕНИЕ, ОАО</t>
  </si>
  <si>
    <t>1088601000300</t>
  </si>
  <si>
    <t>Находится в стадии ликвидации от 17/08/2015</t>
  </si>
  <si>
    <t>УТРЗ, АО</t>
  </si>
  <si>
    <t>1060278001640</t>
  </si>
  <si>
    <t>УТЦ СЕМИНСКИЙ ПЕРЕВАЛ, АО</t>
  </si>
  <si>
    <t>1060404009490</t>
  </si>
  <si>
    <t>УТЦ-АВИА-22, АО</t>
  </si>
  <si>
    <t>1035007901906</t>
  </si>
  <si>
    <t>УЦЛ, ООО</t>
  </si>
  <si>
    <t>1169658072099</t>
  </si>
  <si>
    <t>УЧЕБНО-ОПЫТНОЕ ХОЗЯЙСТВО, ОАО</t>
  </si>
  <si>
    <t>1120573001251</t>
  </si>
  <si>
    <t>УЧЕБНО-ОПЫТНЫЙ МОЛОЧНЫЙ ЗАВОД ВГМХА ИМ. Н.В. ВЕРЕЩАГИНА, АО</t>
  </si>
  <si>
    <t>1123525008375</t>
  </si>
  <si>
    <t>УЧХОЗ ДРУЖБА, АО</t>
  </si>
  <si>
    <t>1107608000642</t>
  </si>
  <si>
    <t>Решение о признании должника банкротом и открытии конкурсного производства от 14/11/2015</t>
  </si>
  <si>
    <t>УЧХОЗ ИЮЛЬСКОЕ ИЖГСХА, АО</t>
  </si>
  <si>
    <t>1121828000095</t>
  </si>
  <si>
    <t>УЧХОЗ КОКИНО, АО</t>
  </si>
  <si>
    <t>1123256000955</t>
  </si>
  <si>
    <t>УЧХОЗ ПРИГОРОДНОЕ, АО</t>
  </si>
  <si>
    <t>1112223007214</t>
  </si>
  <si>
    <t>УЧХОЗ РАМЗАЙ ПГСХА, АО</t>
  </si>
  <si>
    <t>1125809001295</t>
  </si>
  <si>
    <t>УЧХОЗ ТУЛИНСКОЕ, АО ПЛЕМЗАВОД</t>
  </si>
  <si>
    <t>1115476103335</t>
  </si>
  <si>
    <t>УЧХОЗБАЙКАЛ, ОАО</t>
  </si>
  <si>
    <t>1130327001804</t>
  </si>
  <si>
    <t>УЯРСКИЙ РАЙТОПСБЫТ, ОАО</t>
  </si>
  <si>
    <t>1022401115417</t>
  </si>
  <si>
    <t>ФАРМАЦЕВТИЧЕСКАЯ ФАБРИКА, ОАО</t>
  </si>
  <si>
    <t>1103017001075</t>
  </si>
  <si>
    <t>Находится в стадии ликвидации от 25/09/2015, Решение о признании должника банкротом и открытии конкурсного производства от 12/09/2015</t>
  </si>
  <si>
    <t>ФАРМАЦИЯ, ОАО</t>
  </si>
  <si>
    <t>1053903086885</t>
  </si>
  <si>
    <t>Находится в стадии ликвидации от 09/04/2012</t>
  </si>
  <si>
    <t>ФАРМСТАНДАРТ-ТОМСКХИМФАРМ, ОАО</t>
  </si>
  <si>
    <t>1027000866221</t>
  </si>
  <si>
    <t>ФАРМТОП, ОАО</t>
  </si>
  <si>
    <t>1062536053854</t>
  </si>
  <si>
    <t>ФЕДЕРАЛЬНЫЙ ЦЕНТР ЛОГИСТИКИ, ОАО</t>
  </si>
  <si>
    <t>1077746155255</t>
  </si>
  <si>
    <t>Определение о введении наблюдения от 12/04/2016</t>
  </si>
  <si>
    <t>ФЕРЗИКОВОЛЕС, ОАО</t>
  </si>
  <si>
    <t>1024000851148</t>
  </si>
  <si>
    <t>ФИНАНСОВЫЙ ПАРТНЕР, АО</t>
  </si>
  <si>
    <t>1022301599759</t>
  </si>
  <si>
    <t>ФИНПОЛ, АО</t>
  </si>
  <si>
    <t>1077746148490</t>
  </si>
  <si>
    <t>ФИНСТРОЙ, ОАО</t>
  </si>
  <si>
    <t>1067761593866</t>
  </si>
  <si>
    <t>ФИРМА РЕНОВАЦИЯ, АО</t>
  </si>
  <si>
    <t>1027739511590</t>
  </si>
  <si>
    <t>ФИРМА ЭВМ КОМПЛЕКТ, ОАО</t>
  </si>
  <si>
    <t>1037727046554</t>
  </si>
  <si>
    <t>Находится в стадии ликвидации от 27/02/2015, Сообщения о принятии решения о ликвидации от 25/02/2015</t>
  </si>
  <si>
    <t>ФКК РОСКОНТРАКТ, ОАО</t>
  </si>
  <si>
    <t>1027700256440</t>
  </si>
  <si>
    <t>ФНПЦ АЛТАЙ, АО</t>
  </si>
  <si>
    <t>1102204004858</t>
  </si>
  <si>
    <t>ФНПЦ ННИИРТ, АО</t>
  </si>
  <si>
    <t>1085261002628</t>
  </si>
  <si>
    <t>ФНПЦ ННИПИ КВАРЦ ИМЕНИ А.П.ГОРШКОВА, АО</t>
  </si>
  <si>
    <t>1115261008895</t>
  </si>
  <si>
    <t>ФНПЦ ТИТАН-БАРРИКАДЫ, АО</t>
  </si>
  <si>
    <t>1103459004362</t>
  </si>
  <si>
    <t>Сообщения о принятии решения о реорганизации от 27/08/2014</t>
  </si>
  <si>
    <t>ФРЕГАТ, ОАО ЗАВОД</t>
  </si>
  <si>
    <t>1035007904568</t>
  </si>
  <si>
    <t>ФРЕГАТ, ОАО СФ</t>
  </si>
  <si>
    <t>1042600261802</t>
  </si>
  <si>
    <t>Ликвидировано вследствие банкротства от 18/05/2016, Решение о признании должника банкротом и открытии конкурсного производства от 17/11/2011</t>
  </si>
  <si>
    <t>ФСК ЕЭС, ПАО</t>
  </si>
  <si>
    <t>1024701893336</t>
  </si>
  <si>
    <t>ФУНДАМЕНТПРОЕКТ, АО</t>
  </si>
  <si>
    <t>5087746025164</t>
  </si>
  <si>
    <t>ФЦЯРБ, АО</t>
  </si>
  <si>
    <t>1137746991821</t>
  </si>
  <si>
    <t>ХАБАРОВСКИЙ УЧКОЛЛЕКТОР, АО</t>
  </si>
  <si>
    <t>1032700458394</t>
  </si>
  <si>
    <t>ХАБАРОВСКОЕ АЛХ, ОАО</t>
  </si>
  <si>
    <t>1032700507333</t>
  </si>
  <si>
    <t>ХАБРЕЧТОРГПОРТ, ОАО</t>
  </si>
  <si>
    <t>1022701126106</t>
  </si>
  <si>
    <t>ХАКАСТИСИЗ, ОАО</t>
  </si>
  <si>
    <t>1051901090372</t>
  </si>
  <si>
    <t>ХИМВОЛОКНО, ОАО</t>
  </si>
  <si>
    <t>1025005598573</t>
  </si>
  <si>
    <t>ХИМРЕАКТИВ, АО</t>
  </si>
  <si>
    <t>1027700086930</t>
  </si>
  <si>
    <t>Исключен из ЕГРЮЛ на основании п.2 ст.21.1 ФЗ от 08.08.2001 №129-ФЗ от 10/10/2016,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22/06/2016</t>
  </si>
  <si>
    <t>ХКРВИ, ОАО</t>
  </si>
  <si>
    <t>1062721015884</t>
  </si>
  <si>
    <t>ХЛАДОКОМБИНАТ НОРД, ОАО</t>
  </si>
  <si>
    <t>1026602957479</t>
  </si>
  <si>
    <t>ХЛЕБОЗАВОД № 12, ЗАО</t>
  </si>
  <si>
    <t>1037739259623</t>
  </si>
  <si>
    <t>ХЛЕБОЗАВОД № 9, АО</t>
  </si>
  <si>
    <t>1067760624942</t>
  </si>
  <si>
    <t>ХЛЕБОЗАВОД №1, ОАО</t>
  </si>
  <si>
    <t>1057749729564</t>
  </si>
  <si>
    <t>ХОВРИНСКИЙ ДОМ КУЛЬТУРЫ ЖЕЛЕЗНОДОРОЖНИКОВ</t>
  </si>
  <si>
    <t>1037739091620</t>
  </si>
  <si>
    <t>ХРТЗ, АО</t>
  </si>
  <si>
    <t>1092723002778</t>
  </si>
  <si>
    <t>ХСЗ, АО</t>
  </si>
  <si>
    <t>1082723009500</t>
  </si>
  <si>
    <t>ХСРСУ, ОАО</t>
  </si>
  <si>
    <t>1062722024970</t>
  </si>
  <si>
    <t>Ликвидировано вследствие банкротства от 02/10/2015, Решение о признании должника банкротом и открытии конкурсного производства от 16/08/2013</t>
  </si>
  <si>
    <t>ЦГЭ, АО</t>
  </si>
  <si>
    <t>1027739017646</t>
  </si>
  <si>
    <t>ЦДС, ОАО</t>
  </si>
  <si>
    <t>1027739527881</t>
  </si>
  <si>
    <t>Сообщения о принятии решения о реорганизации от 08/10/2014</t>
  </si>
  <si>
    <t>ЦЕНТР ДЕЗИНФЕКЦИИ СТУПИНСКОГО РАЙОНА, ОАО</t>
  </si>
  <si>
    <t>1135045001222</t>
  </si>
  <si>
    <t>Сообщения о принятии решения о реорганизации от 31/10/2012</t>
  </si>
  <si>
    <t>ЦЕНТР МНТП, ОАО</t>
  </si>
  <si>
    <t>5067746662550</t>
  </si>
  <si>
    <t>ЦЕНТРАЛЬНАЯ ПРОИЗВОДСТВЕННАЯ СТАНЦИЯ ПО АККЛИМАТИЗАЦИИ И БОРЬБЕ С БОЛЕЗНЯМИ РЫБ, АО</t>
  </si>
  <si>
    <t>1107746378321</t>
  </si>
  <si>
    <t>ЦЕНТРАЛЬНОЕ ПГО, АО</t>
  </si>
  <si>
    <t>1077763582544</t>
  </si>
  <si>
    <t>ЦЕНТРАЛЬНЫЙ КОЛЛЕКТОР НАУЧНЫХ БИБЛИОТЕК, ОАО</t>
  </si>
  <si>
    <t>1067746330618</t>
  </si>
  <si>
    <t>ЦЕНТРГЕОЛНЕРУД, ОАО</t>
  </si>
  <si>
    <t>1072315000251</t>
  </si>
  <si>
    <t>Находится в стадии ликвидации от 17/03/2015, Решение о признании должника банкротом и открытии конкурсного производства от 31/10/2014</t>
  </si>
  <si>
    <t>ЦЕНТРКВАРЦ, АО</t>
  </si>
  <si>
    <t>5137746176497</t>
  </si>
  <si>
    <t>ЦЕНТРРЕСТАВРАЦИЯ, ОАО</t>
  </si>
  <si>
    <t>5117746064497</t>
  </si>
  <si>
    <t>ЦИ ВТ, ОАО</t>
  </si>
  <si>
    <t>1067759691966</t>
  </si>
  <si>
    <t>ЦИЛЬНИНСКОЕ РАЙОННОЕ ТОПЛИВОСНАБЖАЮЩЕЕ ПРЕДПРИЯТИЕ РАЙТОПСБЫТ, АО</t>
  </si>
  <si>
    <t>1137321000013</t>
  </si>
  <si>
    <t>Находится в стадии ликвидации от 14/01/2016, Сообщения о принятии решения о ликвидации от 27/01/2016</t>
  </si>
  <si>
    <t>ЦИТП ИМ. Г.К. ОРДЖОНИКИДЗЕ, АО</t>
  </si>
  <si>
    <t>1077761090208</t>
  </si>
  <si>
    <t>ЦИТЭО, ОАО</t>
  </si>
  <si>
    <t>1075047004405</t>
  </si>
  <si>
    <t>Ликвидировано вследствие банкротства от 15/10/2015, Решение о признании должника банкротом и открытии конкурсного производства от 13/10/2014</t>
  </si>
  <si>
    <t>ЦКБ ГЕОФИЗИКА, АО</t>
  </si>
  <si>
    <t>1122468026999</t>
  </si>
  <si>
    <t>ЦКБ МТ РУБИН, АО</t>
  </si>
  <si>
    <t>1089848051116</t>
  </si>
  <si>
    <t>ЦКБ ТМ, АО</t>
  </si>
  <si>
    <t>1126952005575</t>
  </si>
  <si>
    <t>Сообщения о принятии решения о реорганизации от 24/06/2015</t>
  </si>
  <si>
    <t>ЦКБА, АО</t>
  </si>
  <si>
    <t>1027100740941</t>
  </si>
  <si>
    <t>1085543005976</t>
  </si>
  <si>
    <t>ЦКБПУТЬМАШ, ОАО</t>
  </si>
  <si>
    <t>1027700043161</t>
  </si>
  <si>
    <t>ЦКФ ВМФ, ОАО</t>
  </si>
  <si>
    <t>1097847122251</t>
  </si>
  <si>
    <t>ЦМКБ АЛМАЗ, АО</t>
  </si>
  <si>
    <t>1087847000010</t>
  </si>
  <si>
    <t>ЦНИИ БУРЕВЕСТНИК, АО</t>
  </si>
  <si>
    <t>1085259003664</t>
  </si>
  <si>
    <t>ЦНИИ КУРС, АО</t>
  </si>
  <si>
    <t>1067746378798</t>
  </si>
  <si>
    <t>ЦНИИ ЦИКЛОН, ОАО</t>
  </si>
  <si>
    <t>1027700223352</t>
  </si>
  <si>
    <t>ЦНИИ ЭЛЕКТРОН, АО</t>
  </si>
  <si>
    <t>1027801538192</t>
  </si>
  <si>
    <t>ЦНИИ ЭЛЕКТРОНИКА, АО</t>
  </si>
  <si>
    <t>1027739065617</t>
  </si>
  <si>
    <t>ЦНИИАГ, АО</t>
  </si>
  <si>
    <t>1127746028410</t>
  </si>
  <si>
    <t>ЦНИИБ, ОАО</t>
  </si>
  <si>
    <t>1025004911249</t>
  </si>
  <si>
    <t>ЦНИИКА, АО</t>
  </si>
  <si>
    <t>1027700010183</t>
  </si>
  <si>
    <t>ЦНИИКП, АО</t>
  </si>
  <si>
    <t>1057705025608</t>
  </si>
  <si>
    <t>ЦНИИЛКА, АО</t>
  </si>
  <si>
    <t>1067746373342</t>
  </si>
  <si>
    <t>ЦНИИМ, АО</t>
  </si>
  <si>
    <t>1107847269045</t>
  </si>
  <si>
    <t>ЦНИИМАШДЕТАЛЬ, ОАО</t>
  </si>
  <si>
    <t>1067746243806</t>
  </si>
  <si>
    <t>ЦНИИПИК, АО</t>
  </si>
  <si>
    <t>1067746350308</t>
  </si>
  <si>
    <t>ЦНИИПП, ОАО</t>
  </si>
  <si>
    <t>1036600164039</t>
  </si>
  <si>
    <t>Определение о введении наблюдения от 03/09/2016</t>
  </si>
  <si>
    <t>ЦНИИРЭС, ОАО</t>
  </si>
  <si>
    <t>1027739136567</t>
  </si>
  <si>
    <t>ЦНИИС, АО</t>
  </si>
  <si>
    <t>1027700100119</t>
  </si>
  <si>
    <t>ЦНИИСМ, АО</t>
  </si>
  <si>
    <t>1025005330646</t>
  </si>
  <si>
    <t>ЦНИИТЭНЕФТЕХИМ, ОАО</t>
  </si>
  <si>
    <t>1027700245198</t>
  </si>
  <si>
    <t>ЦНИИШЕРСТИ, ОАО</t>
  </si>
  <si>
    <t>1027739025643</t>
  </si>
  <si>
    <t>ЦНИЛПОЛИМЕРКОНТЕЙНЕР, ОАО</t>
  </si>
  <si>
    <t>1035006105650</t>
  </si>
  <si>
    <t>ЦНИЛХИ, ОАО</t>
  </si>
  <si>
    <t>1085259001816</t>
  </si>
  <si>
    <t>Ликвидировано вследствие банкротства от 27/03/2016</t>
  </si>
  <si>
    <t>ЦНИТИ ТЕХНОМАШ, АО</t>
  </si>
  <si>
    <t>1027739015853</t>
  </si>
  <si>
    <t>ЦНИЭИУГОЛЬ, ОАО</t>
  </si>
  <si>
    <t>1097746670790</t>
  </si>
  <si>
    <t>ЦНС, АО</t>
  </si>
  <si>
    <t>1067746671838</t>
  </si>
  <si>
    <t>ЦНФ, ОАО</t>
  </si>
  <si>
    <t>1047743012272</t>
  </si>
  <si>
    <t>Прекратило деятельность при присоединении от 28/04/2015, Сообщения о принятии решения о реорганизации от 11/03/2015</t>
  </si>
  <si>
    <t>ЦПКБ СПЕЦАВТОМАТИКА, АО</t>
  </si>
  <si>
    <t>1066950073244</t>
  </si>
  <si>
    <t>ЦПКБ ЭЛЕКТРОМОНТАЖ, ОАО</t>
  </si>
  <si>
    <t>1027739625209</t>
  </si>
  <si>
    <t>ЦРИТП, АО</t>
  </si>
  <si>
    <t>1097746514832</t>
  </si>
  <si>
    <t>ЦС ЗВЕЗДОЧКА, АО</t>
  </si>
  <si>
    <t>1082902002677</t>
  </si>
  <si>
    <t>ЦСД, АО</t>
  </si>
  <si>
    <t>1082536014120</t>
  </si>
  <si>
    <t>ЦСМ КРАСНОЯРСКАГРОПРОМСТАНДАРТ, ОАО</t>
  </si>
  <si>
    <t>1032402971963</t>
  </si>
  <si>
    <t>ЦСМ МАРИЙСКАГРОПРОМСТАНДАРТ, АО</t>
  </si>
  <si>
    <t>1041200415783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</si>
  <si>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02/07/2014</t>
  </si>
  <si>
    <t>ЦТМП ЦЕНТРМАРКШЕЙДЕРИЯ, АО</t>
  </si>
  <si>
    <t>1127154024799</t>
  </si>
  <si>
    <t>Определение о введении наблюдения от 17/09/2016</t>
  </si>
  <si>
    <t>ЦТСС, АО</t>
  </si>
  <si>
    <t>1097847011371</t>
  </si>
  <si>
    <t>Сообщения о принятии решения о реорганизации от 19/03/2015</t>
  </si>
  <si>
    <t>ЦУНА, АО</t>
  </si>
  <si>
    <t>1051901092320</t>
  </si>
  <si>
    <t>ЧДП, ОАО</t>
  </si>
  <si>
    <t>1047424546146</t>
  </si>
  <si>
    <t>ЧЕБОКСАРСКИЙ РЕЧНОЙ ПОРТ, АО</t>
  </si>
  <si>
    <t>1022101282455</t>
  </si>
  <si>
    <t>ЧЕЛЯБИНСКГЕОСЪЕМКА, АО</t>
  </si>
  <si>
    <t>1057423503158</t>
  </si>
  <si>
    <t>ЧЕЛЯБПОСРЕДКОМПАНИЯ, ОАО</t>
  </si>
  <si>
    <t>1027403878204</t>
  </si>
  <si>
    <t>ЧЕЧЕНГАЗ, ОАО</t>
  </si>
  <si>
    <t>1032001204465</t>
  </si>
  <si>
    <t>ЧЕЧЕНГАЗПРОМ, АО</t>
  </si>
  <si>
    <t>1062031010106</t>
  </si>
  <si>
    <t>ЧЕЧЕННЕФТЕХИМПРОМ, ОАО</t>
  </si>
  <si>
    <t>1112031000806</t>
  </si>
  <si>
    <t>ЧИСТЮНЬСКИЙ, АО ПЛЕМРЕПРОДУКТОР</t>
  </si>
  <si>
    <t>1062201003468</t>
  </si>
  <si>
    <t>ЧИТАГЕОЛОГОРАЗВЕДКА, АО</t>
  </si>
  <si>
    <t>1127536008588</t>
  </si>
  <si>
    <t>ЧИТАГЕОЛСЪЕМКА, АО</t>
  </si>
  <si>
    <t>1107536005312</t>
  </si>
  <si>
    <t>ЧИТАЗООВЕТСНАБ, ООО</t>
  </si>
  <si>
    <t>1167536051990</t>
  </si>
  <si>
    <t>Сообщения о принятии решения о реорганизации от 03/02/2016</t>
  </si>
  <si>
    <t>ЧМЗ, ОАО</t>
  </si>
  <si>
    <t>1027402695000</t>
  </si>
  <si>
    <t>ЧПК, ОАО</t>
  </si>
  <si>
    <t>1045009951458</t>
  </si>
  <si>
    <t>Прекратило деятельность при присоединении от 17/06/2015, Сообщения о принятии решения о реорганизации от 01/04/2015</t>
  </si>
  <si>
    <t>ЧПО ИМ. В.И.ЧАПАЕВА, АО</t>
  </si>
  <si>
    <t>1112130014325</t>
  </si>
  <si>
    <t>ЧРЗ ПОЛЕТ, АО</t>
  </si>
  <si>
    <t>1057424501254</t>
  </si>
  <si>
    <t>ЧУНСКОЕ ВОЕННОЕ ЛЕСНИЧЕСТВО, ОАО</t>
  </si>
  <si>
    <t>1093847000598</t>
  </si>
  <si>
    <t>Ликвидировано вследствие банкротства от 27/08/2014, Решение о признании должника банкротом и открытии конкурсного производства от 25/04/2013</t>
  </si>
  <si>
    <t>ЧУСОВСКАГРОПРОМХИМИЯ, ОАО</t>
  </si>
  <si>
    <t>1075921001551</t>
  </si>
  <si>
    <t>ШВАБЕ-ОБОРОНА И ЗАЩИТА, АО</t>
  </si>
  <si>
    <t>1115476008889</t>
  </si>
  <si>
    <t>ШВАБЕ-ФОТОПРИБОР, АО</t>
  </si>
  <si>
    <t>1117746010470</t>
  </si>
  <si>
    <t>ШОЛОХОВСКПЛЕМСЕРВИС, ОАО</t>
  </si>
  <si>
    <t>1036139001128</t>
  </si>
  <si>
    <t>ШУЙСКОЕ ТОПЛИВНОЕ ПРЕДПРИЯТИЕ, АО</t>
  </si>
  <si>
    <t>1043700510952</t>
  </si>
  <si>
    <t>Находится в стадии ликвидации от 25/04/2016, Решение о признании должника банкротом и открытии конкурсного производства от 30/04/2016</t>
  </si>
  <si>
    <t>ШУМЯЧСКАЯ ТИПОГРАФИЯ, ОАО</t>
  </si>
  <si>
    <t>1056700022279</t>
  </si>
  <si>
    <t>Ликвидировано от 22/07/2015,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25/02/2015</t>
  </si>
  <si>
    <t>ЩЕКИНСКАЯ ТИПОГРАФИЯ, ОАО</t>
  </si>
  <si>
    <t>1047103323068</t>
  </si>
  <si>
    <t>Ликвидировано от 30/09/2014, Сообщения о принятии решения о ликвидации от 23/04/2014</t>
  </si>
  <si>
    <t>ЩЕЛКОВОТЕКС, ОАО</t>
  </si>
  <si>
    <t>1035010214579</t>
  </si>
  <si>
    <t>ЩЕЛКОВСКИЙ ЗАВОД ВДМ, АО</t>
  </si>
  <si>
    <t>1035010204492</t>
  </si>
  <si>
    <t>ЩУЧАНСКИЙ ТОПЛИВОСБЫТ, ОАО</t>
  </si>
  <si>
    <t>1024502023974</t>
  </si>
  <si>
    <t>ЭГМК-ПРОЕКТ, АО</t>
  </si>
  <si>
    <t>1091402000260</t>
  </si>
  <si>
    <t>ЭКОЛОГИЯ, АО ФЦГС</t>
  </si>
  <si>
    <t>1117746839198</t>
  </si>
  <si>
    <t>ЭКСПЕРИМЕНТАЛЬНАЯ ТИПОГРАФИЯ, ОАО</t>
  </si>
  <si>
    <t>1037702033291</t>
  </si>
  <si>
    <t>Ликвидировано вследствие банкротства от 17/12/2015, Решение о признании должника банкротом и открытии конкурсного производства от 24/10/2013</t>
  </si>
  <si>
    <t>ЭКСПЛУАТАЦИОННОЕ ПРЕДПРИЯТИЕ, ОАО</t>
  </si>
  <si>
    <t>1136181000581</t>
  </si>
  <si>
    <t>ЭКСПРЕСС ДОСТАВКА, ОАО</t>
  </si>
  <si>
    <t>1067746611460</t>
  </si>
  <si>
    <t>Находится в стадии ликвидации от 09/12/2014, Решение о признании должника банкротом и открытии конкурсного производства от 19/11/2014</t>
  </si>
  <si>
    <t>ЭЛЕВАТОРСПЕЦМОНТАЖ, ОАО</t>
  </si>
  <si>
    <t>1057743061529</t>
  </si>
  <si>
    <t>Решение о признании должника банкротом и открытии конкурсного производства от 08/04/2010</t>
  </si>
  <si>
    <t>ЭЛЕКСИБ, ОАО</t>
  </si>
  <si>
    <t>1025403668036</t>
  </si>
  <si>
    <t>ЭЛЕКТРОАВТОМАТ, ОАО</t>
  </si>
  <si>
    <t>1022101630561</t>
  </si>
  <si>
    <t>ЭЛЕКТРОАППАРАТ, ОАО</t>
  </si>
  <si>
    <t>1023202735324</t>
  </si>
  <si>
    <t>Ликвидировано вследствие банкротства от 29/06/2015</t>
  </si>
  <si>
    <t>ЭЛЕКТРОНИКА ОАО, АКБ</t>
  </si>
  <si>
    <t>1027739379381</t>
  </si>
  <si>
    <t>Ликвидировано вследствие банкротства от 03/09/2015, Отозвана Генеральная лицензия на осуществление банковских операций от 25/12/2008, Решение о признании должника банкротом и открытии конкурсного производства от 06/03/2009</t>
  </si>
  <si>
    <t>ЭЛЕКТРОПРИБОР, ОАО</t>
  </si>
  <si>
    <t>1027804198180</t>
  </si>
  <si>
    <t>ЭЛЕКТРОСИГНАЛ, ОАО</t>
  </si>
  <si>
    <t>1023601610504</t>
  </si>
  <si>
    <t>Сообщения о принятии решения о ликвидации от 06/05/2015</t>
  </si>
  <si>
    <t>ЭЛЕКТРОЩИТ, ПАО</t>
  </si>
  <si>
    <t>1026300844173</t>
  </si>
  <si>
    <t>Сообщения о принятии решения о реорганизации от 03/11/2015</t>
  </si>
  <si>
    <t>ЭЛС, ОАО</t>
  </si>
  <si>
    <t>1056700020190</t>
  </si>
  <si>
    <t>ЭММ, ОАО</t>
  </si>
  <si>
    <t>1084205003948</t>
  </si>
  <si>
    <t>Находится в стадии ликвидации от 16/11/2015, Сообщения о принятии решения о ликвидации от 16/12/2015</t>
  </si>
  <si>
    <t>ЭНЕРГОГИДРОМЕХАНИЗАЦИЯ, ОАО</t>
  </si>
  <si>
    <t>1127747300262</t>
  </si>
  <si>
    <t>ЭНЕРГОЗАПЧАСТЬ, ОАО</t>
  </si>
  <si>
    <t>1026601213825</t>
  </si>
  <si>
    <t>Находится в стадии ликвидации от 20/11/2012</t>
  </si>
  <si>
    <t>ЭНЕРГОМАШ, ОАО</t>
  </si>
  <si>
    <t>1027700062433</t>
  </si>
  <si>
    <t>ЭНЕРГОСТРОЙКОНСТРУКЦИЯ, ПАО</t>
  </si>
  <si>
    <t>1037700135791</t>
  </si>
  <si>
    <t>ЭНПО НЕОРГАНИКА, ОАО</t>
  </si>
  <si>
    <t>1065053024497</t>
  </si>
  <si>
    <t>ЭОМЗ, АО</t>
  </si>
  <si>
    <t>1127746635940</t>
  </si>
  <si>
    <t>ЭПРОМ, ОАО</t>
  </si>
  <si>
    <t>1023601530380</t>
  </si>
  <si>
    <t>ЭПХ ВНИИ РАДУГА, АО</t>
  </si>
  <si>
    <t>1075022003594</t>
  </si>
  <si>
    <t>ЭФИР, АО ТНИИР</t>
  </si>
  <si>
    <t>1056882352119</t>
  </si>
  <si>
    <t>Находится в процессе реорганизации в форме присоединения к другому ЮЛ от 23/09/2016, Сообщения о принятии решения о реорганизации от 12/10/2016</t>
  </si>
  <si>
    <t>ЭФФЕКТ, ОАО</t>
  </si>
  <si>
    <t>1087154014584</t>
  </si>
  <si>
    <t>ЭХО, АО</t>
  </si>
  <si>
    <t>1127746016496</t>
  </si>
  <si>
    <t>ЮБИЛЕЙНЫЙ, ЗАО</t>
  </si>
  <si>
    <t>1025501974376</t>
  </si>
  <si>
    <t>Ликвидировано вследствие банкротства от 30/03/2015, Решение о признании должника банкротом и открытии конкурсного производства от 20/10/2009</t>
  </si>
  <si>
    <t>ЮГОЗАПГЕОЛОГИЯ, ОАО</t>
  </si>
  <si>
    <t>1064611007933</t>
  </si>
  <si>
    <t>ЮЖГЕОЛОГИЯ, АО</t>
  </si>
  <si>
    <t>1056164302138</t>
  </si>
  <si>
    <t>ЮЖДОРСТРОЙ, ОАО</t>
  </si>
  <si>
    <t>1022301606470</t>
  </si>
  <si>
    <t>Находится в стадии ликвидации от 20/09/2011</t>
  </si>
  <si>
    <t>ЮЖНОЕ АГП, АО</t>
  </si>
  <si>
    <t>1126194009622</t>
  </si>
  <si>
    <t>Определение о введении наблюдения от 10/08/2016, Сообщение кредитора о намерении обратиться в суд с заявлением о банкротстве от 29/07/2015</t>
  </si>
  <si>
    <t>ЮЖУРАЛТРАНССТРОЙ, ОАО</t>
  </si>
  <si>
    <t>1027402895981</t>
  </si>
  <si>
    <t>ЮНОСТЬ, ОАО</t>
  </si>
  <si>
    <t>1025006522331</t>
  </si>
  <si>
    <t>ЯГОДНИНСКАЯ ДК, ОАО</t>
  </si>
  <si>
    <t>1114912000147</t>
  </si>
  <si>
    <t>Ликвидировано вследствие банкротства от 30/05/2016</t>
  </si>
  <si>
    <t>ЯГУНОВСКОЕ, ОАО</t>
  </si>
  <si>
    <t>1024202051928</t>
  </si>
  <si>
    <t>Ликвидировано вследствие банкротства от 29/01/2016</t>
  </si>
  <si>
    <t>ЯКУТСКОЕ АЭРОГЕОДЕЗИЧЕСКОЕ ПРЕДПРИЯТИЕ, АО</t>
  </si>
  <si>
    <t>1121435014348</t>
  </si>
  <si>
    <t>ЯМСКОЕ ПОЛЕ, ОАО</t>
  </si>
  <si>
    <t>1107746158596</t>
  </si>
  <si>
    <t>ЯНСКОЕ РЕЧНОЕ ПАРОХОДСТВО, ОАО</t>
  </si>
  <si>
    <t>1021400907901</t>
  </si>
  <si>
    <t>Находится в стадии ликвидации от 13/02/2014</t>
  </si>
  <si>
    <t>ЯНТАРНЫЙ СКАЗ, АО</t>
  </si>
  <si>
    <t>1043900834779</t>
  </si>
  <si>
    <t>ЯНТАРЬ, АО</t>
  </si>
  <si>
    <t>1051500515098</t>
  </si>
  <si>
    <t>ЯРАНСКОЕ ТОПЛИВНОЕ ПРЕДПРИЯТИЕ, АО</t>
  </si>
  <si>
    <t>1044304501196</t>
  </si>
  <si>
    <t>ЯРОСЛАВСКИЙ РАДИОЗАВОД, ОАО</t>
  </si>
  <si>
    <t>1027600980990</t>
  </si>
  <si>
    <t>ЯРОСЛАВСКОЕ ПО ПЛЕМЕННОЙ РАБОТЕ, ОАО</t>
  </si>
  <si>
    <t>1057600078029</t>
  </si>
  <si>
    <t>ЯРОСЛАВСКОЕ ТОПЛИВНОЕ ПРЕДПРИЯТИЕ, АО</t>
  </si>
  <si>
    <t>1057600295730</t>
  </si>
  <si>
    <t>ЯРОСЛАВТЕХНОЛОГИЯ, ОАО</t>
  </si>
  <si>
    <t>1057600302088</t>
  </si>
  <si>
    <t>ЯСЗ, ПАО</t>
  </si>
  <si>
    <t>1027600981847</t>
  </si>
  <si>
    <t>Отчет подготовлен Системой СПАРК 27.10.2016 14:27.</t>
  </si>
  <si>
    <t>Страна</t>
  </si>
  <si>
    <t>Россия</t>
  </si>
  <si>
    <t>Тип</t>
  </si>
  <si>
    <t>Компании</t>
  </si>
  <si>
    <t/>
  </si>
  <si>
    <t>Статус</t>
  </si>
  <si>
    <t>Любой</t>
  </si>
  <si>
    <t>Включая</t>
  </si>
  <si>
    <t>FAO</t>
  </si>
  <si>
    <t>Активы  всего</t>
  </si>
  <si>
    <t>2015, 2014, 2013, 2012</t>
  </si>
  <si>
    <t>ед.</t>
  </si>
  <si>
    <t>RUB</t>
  </si>
  <si>
    <t>В отчетном периоде</t>
  </si>
  <si>
    <t>Валовая прибыль</t>
  </si>
  <si>
    <t>Выручка от продажи (за минусом НДС, акцизов ...)</t>
  </si>
  <si>
    <t>Нераспределенная прибыль (непокрытый убыток)</t>
  </si>
  <si>
    <t>Прибыль (убыток) от обычной деятельности</t>
  </si>
  <si>
    <t>Чистая прибыль (убыток)</t>
  </si>
  <si>
    <t>Чистые активы</t>
  </si>
  <si>
    <t>Ранжировать</t>
  </si>
  <si>
    <t>По возрастанию</t>
  </si>
  <si>
    <t>Прибыль/к выручке 2012</t>
  </si>
  <si>
    <t>Прибыль/к выручке 2013</t>
  </si>
  <si>
    <t>Прибыль/к выручке 2014</t>
  </si>
  <si>
    <t>Прибыль/к выручке 2015</t>
  </si>
  <si>
    <t>Кандидат</t>
  </si>
  <si>
    <t>Да</t>
  </si>
  <si>
    <t>Прибыль положительна в 2014-2015, но снижается к 2013-2012</t>
  </si>
  <si>
    <t>Средний рост % прибыли в 2015 и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</si>
</sst>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\.mm\.yyyy\ hh:mm"/>
    <numFmt numFmtId="165" formatCode="_-* #,##0\ _₽_-;\-* #,##0\ _₽_-;_-* &quot;-&quot;??\ _₽_-;_-@_-"/>
  </numFmts>
  <fonts count="10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sz val="11"/>
      <name val="Calibri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C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 applyNumberFormat="1" applyFont="1"/>
    <xf numFmtId="0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0" xfId="0" applyNumberFormat="1" applyFont="1"/>
    <xf numFmtId="0" fontId="0" fillId="0" borderId="0" xfId="0" applyNumberFormat="1" applyFont="1"/>
    <xf numFmtId="3" fontId="0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9" fontId="0" fillId="0" borderId="0" xfId="2" applyFont="1" applyAlignment="1"/>
    <xf numFmtId="0" fontId="0" fillId="0" borderId="0" xfId="0" applyNumberFormat="1" applyFont="1" applyAlignment="1"/>
    <xf numFmtId="9" fontId="0" fillId="0" borderId="0" xfId="2" applyFont="1" applyBorder="1" applyAlignment="1"/>
    <xf numFmtId="165" fontId="0" fillId="0" borderId="0" xfId="1" applyNumberFormat="1" applyFont="1" applyFill="1" applyBorder="1" applyAlignment="1"/>
    <xf numFmtId="165" fontId="0" fillId="0" borderId="0" xfId="1" applyNumberFormat="1" applyFont="1"/>
    <xf numFmtId="49" fontId="1" fillId="0" borderId="2" xfId="0" applyNumberFormat="1" applyFont="1" applyFill="1" applyBorder="1" applyAlignment="1">
      <alignment wrapText="1"/>
    </xf>
    <xf numFmtId="0" fontId="0" fillId="0" borderId="0" xfId="0" applyNumberFormat="1" applyFo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0" borderId="0" xfId="0" applyNumberFormat="1" applyFont="1"/>
    <xf numFmtId="3" fontId="6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wrapText="1"/>
    </xf>
    <xf numFmtId="3" fontId="7" fillId="0" borderId="0" xfId="0" applyNumberFormat="1" applyFont="1" applyAlignment="1">
      <alignment wrapText="1"/>
    </xf>
    <xf numFmtId="9" fontId="0" fillId="0" borderId="0" xfId="2" applyFont="1" applyFill="1" applyBorder="1" applyAlignment="1"/>
    <xf numFmtId="165" fontId="9" fillId="0" borderId="0" xfId="1" applyNumberFormat="1" applyFont="1" applyFill="1" applyBorder="1" applyAlignment="1"/>
    <xf numFmtId="165" fontId="8" fillId="2" borderId="1" xfId="1" applyNumberFormat="1" applyFont="1" applyFill="1" applyBorder="1" applyAlignment="1">
      <alignment horizontal="center" wrapText="1"/>
    </xf>
    <xf numFmtId="9" fontId="0" fillId="2" borderId="0" xfId="2" applyFont="1" applyFill="1" applyBorder="1" applyAlignment="1"/>
    <xf numFmtId="0" fontId="2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Font="1"/>
    <xf numFmtId="165" fontId="8" fillId="2" borderId="2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ark-interfax.ru/" TargetMode="External"/><Relationship Id="rId1827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2089" Type="http://schemas.openxmlformats.org/officeDocument/2006/relationships/hyperlink" Target="http://www.spark-interfax.ru/" TargetMode="External"/><Relationship Id="rId170" Type="http://schemas.openxmlformats.org/officeDocument/2006/relationships/hyperlink" Target="http://www.spark-interfax.ru/" TargetMode="External"/><Relationship Id="rId268" Type="http://schemas.openxmlformats.org/officeDocument/2006/relationships/hyperlink" Target="http://www.spark-interfax.ru/" TargetMode="External"/><Relationship Id="rId475" Type="http://schemas.openxmlformats.org/officeDocument/2006/relationships/hyperlink" Target="http://www.spark-interfax.ru/" TargetMode="External"/><Relationship Id="rId682" Type="http://schemas.openxmlformats.org/officeDocument/2006/relationships/hyperlink" Target="http://www.spark-interfax.ru/" TargetMode="External"/><Relationship Id="rId128" Type="http://schemas.openxmlformats.org/officeDocument/2006/relationships/hyperlink" Target="http://www.spark-interfax.ru/" TargetMode="External"/><Relationship Id="rId335" Type="http://schemas.openxmlformats.org/officeDocument/2006/relationships/hyperlink" Target="http://www.spark-interfax.ru/" TargetMode="External"/><Relationship Id="rId542" Type="http://schemas.openxmlformats.org/officeDocument/2006/relationships/hyperlink" Target="http://www.spark-interfax.ru/" TargetMode="External"/><Relationship Id="rId987" Type="http://schemas.openxmlformats.org/officeDocument/2006/relationships/hyperlink" Target="http://www.spark-interfax.ru/" TargetMode="External"/><Relationship Id="rId1172" Type="http://schemas.openxmlformats.org/officeDocument/2006/relationships/hyperlink" Target="http://www.spark-interfax.ru/" TargetMode="External"/><Relationship Id="rId2016" Type="http://schemas.openxmlformats.org/officeDocument/2006/relationships/hyperlink" Target="http://www.spark-interfax.ru/" TargetMode="External"/><Relationship Id="rId402" Type="http://schemas.openxmlformats.org/officeDocument/2006/relationships/hyperlink" Target="http://www.spark-interfax.ru/" TargetMode="External"/><Relationship Id="rId847" Type="http://schemas.openxmlformats.org/officeDocument/2006/relationships/hyperlink" Target="http://www.spark-interfax.ru/" TargetMode="External"/><Relationship Id="rId1032" Type="http://schemas.openxmlformats.org/officeDocument/2006/relationships/hyperlink" Target="http://www.spark-interfax.ru/" TargetMode="External"/><Relationship Id="rId1477" Type="http://schemas.openxmlformats.org/officeDocument/2006/relationships/hyperlink" Target="http://www.spark-interfax.ru/" TargetMode="External"/><Relationship Id="rId1684" Type="http://schemas.openxmlformats.org/officeDocument/2006/relationships/hyperlink" Target="http://www.spark-interfax.ru/" TargetMode="External"/><Relationship Id="rId1891" Type="http://schemas.openxmlformats.org/officeDocument/2006/relationships/hyperlink" Target="http://www.spark-interfax.ru/" TargetMode="External"/><Relationship Id="rId707" Type="http://schemas.openxmlformats.org/officeDocument/2006/relationships/hyperlink" Target="http://www.spark-interfax.ru/" TargetMode="External"/><Relationship Id="rId914" Type="http://schemas.openxmlformats.org/officeDocument/2006/relationships/hyperlink" Target="http://www.spark-interfax.ru/" TargetMode="External"/><Relationship Id="rId1337" Type="http://schemas.openxmlformats.org/officeDocument/2006/relationships/hyperlink" Target="http://www.spark-interfax.ru/" TargetMode="External"/><Relationship Id="rId1544" Type="http://schemas.openxmlformats.org/officeDocument/2006/relationships/hyperlink" Target="http://www.spark-interfax.ru/" TargetMode="External"/><Relationship Id="rId1751" Type="http://schemas.openxmlformats.org/officeDocument/2006/relationships/hyperlink" Target="http://www.spark-interfax.ru/" TargetMode="External"/><Relationship Id="rId1989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1404" Type="http://schemas.openxmlformats.org/officeDocument/2006/relationships/hyperlink" Target="http://www.spark-interfax.ru/" TargetMode="External"/><Relationship Id="rId1611" Type="http://schemas.openxmlformats.org/officeDocument/2006/relationships/hyperlink" Target="http://www.spark-interfax.ru/" TargetMode="External"/><Relationship Id="rId1849" Type="http://schemas.openxmlformats.org/officeDocument/2006/relationships/hyperlink" Target="http://www.spark-interfax.ru/" TargetMode="External"/><Relationship Id="rId192" Type="http://schemas.openxmlformats.org/officeDocument/2006/relationships/hyperlink" Target="http://www.spark-interfax.ru/" TargetMode="External"/><Relationship Id="rId1709" Type="http://schemas.openxmlformats.org/officeDocument/2006/relationships/hyperlink" Target="http://www.spark-interfax.ru/" TargetMode="External"/><Relationship Id="rId1916" Type="http://schemas.openxmlformats.org/officeDocument/2006/relationships/hyperlink" Target="http://www.spark-interfax.ru/" TargetMode="External"/><Relationship Id="rId497" Type="http://schemas.openxmlformats.org/officeDocument/2006/relationships/hyperlink" Target="http://www.spark-interfax.ru/" TargetMode="External"/><Relationship Id="rId2080" Type="http://schemas.openxmlformats.org/officeDocument/2006/relationships/hyperlink" Target="http://www.spark-interfax.ru/" TargetMode="External"/><Relationship Id="rId357" Type="http://schemas.openxmlformats.org/officeDocument/2006/relationships/hyperlink" Target="http://www.spark-interfax.ru/" TargetMode="External"/><Relationship Id="rId1194" Type="http://schemas.openxmlformats.org/officeDocument/2006/relationships/hyperlink" Target="http://www.spark-interfax.ru/" TargetMode="External"/><Relationship Id="rId2038" Type="http://schemas.openxmlformats.org/officeDocument/2006/relationships/hyperlink" Target="http://www.spark-interfax.ru/" TargetMode="External"/><Relationship Id="rId217" Type="http://schemas.openxmlformats.org/officeDocument/2006/relationships/hyperlink" Target="http://www.spark-interfax.ru/" TargetMode="External"/><Relationship Id="rId564" Type="http://schemas.openxmlformats.org/officeDocument/2006/relationships/hyperlink" Target="http://www.spark-interfax.ru/" TargetMode="External"/><Relationship Id="rId771" Type="http://schemas.openxmlformats.org/officeDocument/2006/relationships/hyperlink" Target="http://www.spark-interfax.ru/" TargetMode="External"/><Relationship Id="rId869" Type="http://schemas.openxmlformats.org/officeDocument/2006/relationships/hyperlink" Target="http://www.spark-interfax.ru/" TargetMode="External"/><Relationship Id="rId1499" Type="http://schemas.openxmlformats.org/officeDocument/2006/relationships/hyperlink" Target="http://www.spark-interfax.ru/" TargetMode="External"/><Relationship Id="rId424" Type="http://schemas.openxmlformats.org/officeDocument/2006/relationships/hyperlink" Target="http://www.spark-interfax.ru/" TargetMode="External"/><Relationship Id="rId631" Type="http://schemas.openxmlformats.org/officeDocument/2006/relationships/hyperlink" Target="http://www.spark-interfax.ru/" TargetMode="External"/><Relationship Id="rId729" Type="http://schemas.openxmlformats.org/officeDocument/2006/relationships/hyperlink" Target="http://www.spark-interfax.ru/" TargetMode="External"/><Relationship Id="rId1054" Type="http://schemas.openxmlformats.org/officeDocument/2006/relationships/hyperlink" Target="http://www.spark-interfax.ru/" TargetMode="External"/><Relationship Id="rId1261" Type="http://schemas.openxmlformats.org/officeDocument/2006/relationships/hyperlink" Target="http://www.spark-interfax.ru/" TargetMode="External"/><Relationship Id="rId1359" Type="http://schemas.openxmlformats.org/officeDocument/2006/relationships/hyperlink" Target="http://www.spark-interfax.ru/" TargetMode="External"/><Relationship Id="rId2105" Type="http://schemas.openxmlformats.org/officeDocument/2006/relationships/hyperlink" Target="http://www.spark-interfax.ru/" TargetMode="External"/><Relationship Id="rId936" Type="http://schemas.openxmlformats.org/officeDocument/2006/relationships/hyperlink" Target="http://www.spark-interfax.ru/" TargetMode="External"/><Relationship Id="rId1121" Type="http://schemas.openxmlformats.org/officeDocument/2006/relationships/hyperlink" Target="http://www.spark-interfax.ru/" TargetMode="External"/><Relationship Id="rId1219" Type="http://schemas.openxmlformats.org/officeDocument/2006/relationships/hyperlink" Target="http://www.spark-interfax.ru/" TargetMode="External"/><Relationship Id="rId1566" Type="http://schemas.openxmlformats.org/officeDocument/2006/relationships/hyperlink" Target="http://www.spark-interfax.ru/" TargetMode="External"/><Relationship Id="rId1773" Type="http://schemas.openxmlformats.org/officeDocument/2006/relationships/hyperlink" Target="http://www.spark-interfax.ru/" TargetMode="External"/><Relationship Id="rId1980" Type="http://schemas.openxmlformats.org/officeDocument/2006/relationships/hyperlink" Target="http://www.spark-interfax.ru/" TargetMode="External"/><Relationship Id="rId65" Type="http://schemas.openxmlformats.org/officeDocument/2006/relationships/hyperlink" Target="http://www.spark-interfax.ru/" TargetMode="External"/><Relationship Id="rId1426" Type="http://schemas.openxmlformats.org/officeDocument/2006/relationships/hyperlink" Target="http://www.spark-interfax.ru/" TargetMode="External"/><Relationship Id="rId1633" Type="http://schemas.openxmlformats.org/officeDocument/2006/relationships/hyperlink" Target="http://www.spark-interfax.ru/" TargetMode="External"/><Relationship Id="rId1840" Type="http://schemas.openxmlformats.org/officeDocument/2006/relationships/hyperlink" Target="http://www.spark-interfax.ru/" TargetMode="External"/><Relationship Id="rId1700" Type="http://schemas.openxmlformats.org/officeDocument/2006/relationships/hyperlink" Target="http://www.spark-interfax.ru/" TargetMode="External"/><Relationship Id="rId1938" Type="http://schemas.openxmlformats.org/officeDocument/2006/relationships/hyperlink" Target="http://www.spark-interfax.ru/" TargetMode="External"/><Relationship Id="rId281" Type="http://schemas.openxmlformats.org/officeDocument/2006/relationships/hyperlink" Target="http://www.spark-interfax.ru/" TargetMode="External"/><Relationship Id="rId141" Type="http://schemas.openxmlformats.org/officeDocument/2006/relationships/hyperlink" Target="http://www.spark-interfax.ru/" TargetMode="External"/><Relationship Id="rId379" Type="http://schemas.openxmlformats.org/officeDocument/2006/relationships/hyperlink" Target="http://www.spark-interfax.ru/" TargetMode="External"/><Relationship Id="rId586" Type="http://schemas.openxmlformats.org/officeDocument/2006/relationships/hyperlink" Target="http://www.spark-interfax.ru/" TargetMode="External"/><Relationship Id="rId79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39" Type="http://schemas.openxmlformats.org/officeDocument/2006/relationships/hyperlink" Target="http://www.spark-interfax.ru/" TargetMode="External"/><Relationship Id="rId446" Type="http://schemas.openxmlformats.org/officeDocument/2006/relationships/hyperlink" Target="http://www.spark-interfax.ru/" TargetMode="External"/><Relationship Id="rId653" Type="http://schemas.openxmlformats.org/officeDocument/2006/relationships/hyperlink" Target="http://www.spark-interfax.ru/" TargetMode="External"/><Relationship Id="rId1076" Type="http://schemas.openxmlformats.org/officeDocument/2006/relationships/hyperlink" Target="http://www.spark-interfax.ru/" TargetMode="External"/><Relationship Id="rId1283" Type="http://schemas.openxmlformats.org/officeDocument/2006/relationships/hyperlink" Target="http://www.spark-interfax.ru/" TargetMode="External"/><Relationship Id="rId1490" Type="http://schemas.openxmlformats.org/officeDocument/2006/relationships/hyperlink" Target="http://www.spark-interfax.ru/" TargetMode="External"/><Relationship Id="rId2127" Type="http://schemas.openxmlformats.org/officeDocument/2006/relationships/hyperlink" Target="http://www.spark-interfax.ru/" TargetMode="External"/><Relationship Id="rId306" Type="http://schemas.openxmlformats.org/officeDocument/2006/relationships/hyperlink" Target="http://www.spark-interfax.ru/" TargetMode="External"/><Relationship Id="rId860" Type="http://schemas.openxmlformats.org/officeDocument/2006/relationships/hyperlink" Target="http://www.spark-interfax.ru/" TargetMode="External"/><Relationship Id="rId958" Type="http://schemas.openxmlformats.org/officeDocument/2006/relationships/hyperlink" Target="http://www.spark-interfax.ru/" TargetMode="External"/><Relationship Id="rId1143" Type="http://schemas.openxmlformats.org/officeDocument/2006/relationships/hyperlink" Target="http://www.spark-interfax.ru/" TargetMode="External"/><Relationship Id="rId1588" Type="http://schemas.openxmlformats.org/officeDocument/2006/relationships/hyperlink" Target="http://www.spark-interfax.ru/" TargetMode="External"/><Relationship Id="rId1795" Type="http://schemas.openxmlformats.org/officeDocument/2006/relationships/hyperlink" Target="http://www.spark-interfax.ru/" TargetMode="External"/><Relationship Id="rId87" Type="http://schemas.openxmlformats.org/officeDocument/2006/relationships/hyperlink" Target="http://www.spark-interfax.ru/" TargetMode="External"/><Relationship Id="rId513" Type="http://schemas.openxmlformats.org/officeDocument/2006/relationships/hyperlink" Target="http://www.spark-interfax.ru/" TargetMode="External"/><Relationship Id="rId720" Type="http://schemas.openxmlformats.org/officeDocument/2006/relationships/hyperlink" Target="http://www.spark-interfax.ru/" TargetMode="External"/><Relationship Id="rId818" Type="http://schemas.openxmlformats.org/officeDocument/2006/relationships/hyperlink" Target="http://www.spark-interfax.ru/" TargetMode="External"/><Relationship Id="rId1350" Type="http://schemas.openxmlformats.org/officeDocument/2006/relationships/hyperlink" Target="http://www.spark-interfax.ru/" TargetMode="External"/><Relationship Id="rId1448" Type="http://schemas.openxmlformats.org/officeDocument/2006/relationships/hyperlink" Target="http://www.spark-interfax.ru/" TargetMode="External"/><Relationship Id="rId1655" Type="http://schemas.openxmlformats.org/officeDocument/2006/relationships/hyperlink" Target="http://www.spark-interfax.ru/" TargetMode="External"/><Relationship Id="rId1003" Type="http://schemas.openxmlformats.org/officeDocument/2006/relationships/hyperlink" Target="http://www.spark-interfax.ru/" TargetMode="External"/><Relationship Id="rId1210" Type="http://schemas.openxmlformats.org/officeDocument/2006/relationships/hyperlink" Target="http://www.spark-interfax.ru/" TargetMode="External"/><Relationship Id="rId1308" Type="http://schemas.openxmlformats.org/officeDocument/2006/relationships/hyperlink" Target="http://www.spark-interfax.ru/" TargetMode="External"/><Relationship Id="rId1862" Type="http://schemas.openxmlformats.org/officeDocument/2006/relationships/hyperlink" Target="http://www.spark-interfax.ru/" TargetMode="External"/><Relationship Id="rId1515" Type="http://schemas.openxmlformats.org/officeDocument/2006/relationships/hyperlink" Target="http://www.spark-interfax.ru/" TargetMode="External"/><Relationship Id="rId1722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163" Type="http://schemas.openxmlformats.org/officeDocument/2006/relationships/hyperlink" Target="http://www.spark-interfax.ru/" TargetMode="External"/><Relationship Id="rId370" Type="http://schemas.openxmlformats.org/officeDocument/2006/relationships/hyperlink" Target="http://www.spark-interfax.ru/" TargetMode="External"/><Relationship Id="rId2051" Type="http://schemas.openxmlformats.org/officeDocument/2006/relationships/hyperlink" Target="http://www.spark-interfax.ru/" TargetMode="External"/><Relationship Id="rId230" Type="http://schemas.openxmlformats.org/officeDocument/2006/relationships/hyperlink" Target="http://www.spark-interfax.ru/" TargetMode="External"/><Relationship Id="rId468" Type="http://schemas.openxmlformats.org/officeDocument/2006/relationships/hyperlink" Target="http://www.spark-interfax.ru/" TargetMode="External"/><Relationship Id="rId675" Type="http://schemas.openxmlformats.org/officeDocument/2006/relationships/hyperlink" Target="http://www.spark-interfax.ru/" TargetMode="External"/><Relationship Id="rId882" Type="http://schemas.openxmlformats.org/officeDocument/2006/relationships/hyperlink" Target="http://www.spark-interfax.ru/" TargetMode="External"/><Relationship Id="rId1098" Type="http://schemas.openxmlformats.org/officeDocument/2006/relationships/hyperlink" Target="http://www.spark-interfax.ru/" TargetMode="External"/><Relationship Id="rId328" Type="http://schemas.openxmlformats.org/officeDocument/2006/relationships/hyperlink" Target="http://www.spark-interfax.ru/" TargetMode="External"/><Relationship Id="rId535" Type="http://schemas.openxmlformats.org/officeDocument/2006/relationships/hyperlink" Target="http://www.spark-interfax.ru/" TargetMode="External"/><Relationship Id="rId742" Type="http://schemas.openxmlformats.org/officeDocument/2006/relationships/hyperlink" Target="http://www.spark-interfax.ru/" TargetMode="External"/><Relationship Id="rId1165" Type="http://schemas.openxmlformats.org/officeDocument/2006/relationships/hyperlink" Target="http://www.spark-interfax.ru/" TargetMode="External"/><Relationship Id="rId1372" Type="http://schemas.openxmlformats.org/officeDocument/2006/relationships/hyperlink" Target="http://www.spark-interfax.ru/" TargetMode="External"/><Relationship Id="rId2009" Type="http://schemas.openxmlformats.org/officeDocument/2006/relationships/hyperlink" Target="http://www.spark-interfax.ru/" TargetMode="External"/><Relationship Id="rId602" Type="http://schemas.openxmlformats.org/officeDocument/2006/relationships/hyperlink" Target="http://www.spark-interfax.ru/" TargetMode="External"/><Relationship Id="rId1025" Type="http://schemas.openxmlformats.org/officeDocument/2006/relationships/hyperlink" Target="http://www.spark-interfax.ru/" TargetMode="External"/><Relationship Id="rId1232" Type="http://schemas.openxmlformats.org/officeDocument/2006/relationships/hyperlink" Target="http://www.spark-interfax.ru/" TargetMode="External"/><Relationship Id="rId1677" Type="http://schemas.openxmlformats.org/officeDocument/2006/relationships/hyperlink" Target="http://www.spark-interfax.ru/" TargetMode="External"/><Relationship Id="rId1884" Type="http://schemas.openxmlformats.org/officeDocument/2006/relationships/hyperlink" Target="http://www.spark-interfax.ru/" TargetMode="External"/><Relationship Id="rId907" Type="http://schemas.openxmlformats.org/officeDocument/2006/relationships/hyperlink" Target="http://www.spark-interfax.ru/" TargetMode="External"/><Relationship Id="rId1537" Type="http://schemas.openxmlformats.org/officeDocument/2006/relationships/hyperlink" Target="http://www.spark-interfax.ru/" TargetMode="External"/><Relationship Id="rId1744" Type="http://schemas.openxmlformats.org/officeDocument/2006/relationships/hyperlink" Target="http://www.spark-interfax.ru/" TargetMode="External"/><Relationship Id="rId1951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604" Type="http://schemas.openxmlformats.org/officeDocument/2006/relationships/hyperlink" Target="http://www.spark-interfax.ru/" TargetMode="External"/><Relationship Id="rId185" Type="http://schemas.openxmlformats.org/officeDocument/2006/relationships/hyperlink" Target="http://www.spark-interfax.ru/" TargetMode="External"/><Relationship Id="rId1811" Type="http://schemas.openxmlformats.org/officeDocument/2006/relationships/hyperlink" Target="http://www.spark-interfax.ru/" TargetMode="External"/><Relationship Id="rId1909" Type="http://schemas.openxmlformats.org/officeDocument/2006/relationships/hyperlink" Target="http://www.spark-interfax.ru/" TargetMode="External"/><Relationship Id="rId392" Type="http://schemas.openxmlformats.org/officeDocument/2006/relationships/hyperlink" Target="http://www.spark-interfax.ru/" TargetMode="External"/><Relationship Id="rId697" Type="http://schemas.openxmlformats.org/officeDocument/2006/relationships/hyperlink" Target="http://www.spark-interfax.ru/" TargetMode="External"/><Relationship Id="rId2073" Type="http://schemas.openxmlformats.org/officeDocument/2006/relationships/hyperlink" Target="http://www.spark-interfax.ru/" TargetMode="External"/><Relationship Id="rId252" Type="http://schemas.openxmlformats.org/officeDocument/2006/relationships/hyperlink" Target="http://www.spark-interfax.ru/" TargetMode="External"/><Relationship Id="rId1187" Type="http://schemas.openxmlformats.org/officeDocument/2006/relationships/hyperlink" Target="http://www.spark-interfax.ru/" TargetMode="External"/><Relationship Id="rId2140" Type="http://schemas.openxmlformats.org/officeDocument/2006/relationships/hyperlink" Target="http://www.spark-interfax.ru/" TargetMode="External"/><Relationship Id="rId112" Type="http://schemas.openxmlformats.org/officeDocument/2006/relationships/hyperlink" Target="http://www.spark-interfax.ru/" TargetMode="External"/><Relationship Id="rId557" Type="http://schemas.openxmlformats.org/officeDocument/2006/relationships/hyperlink" Target="http://www.spark-interfax.ru/" TargetMode="External"/><Relationship Id="rId764" Type="http://schemas.openxmlformats.org/officeDocument/2006/relationships/hyperlink" Target="http://www.spark-interfax.ru/" TargetMode="External"/><Relationship Id="rId971" Type="http://schemas.openxmlformats.org/officeDocument/2006/relationships/hyperlink" Target="http://www.spark-interfax.ru/" TargetMode="External"/><Relationship Id="rId1394" Type="http://schemas.openxmlformats.org/officeDocument/2006/relationships/hyperlink" Target="http://www.spark-interfax.ru/" TargetMode="External"/><Relationship Id="rId1699" Type="http://schemas.openxmlformats.org/officeDocument/2006/relationships/hyperlink" Target="http://www.spark-interfax.ru/" TargetMode="External"/><Relationship Id="rId2000" Type="http://schemas.openxmlformats.org/officeDocument/2006/relationships/hyperlink" Target="http://www.spark-interfax.ru/" TargetMode="External"/><Relationship Id="rId417" Type="http://schemas.openxmlformats.org/officeDocument/2006/relationships/hyperlink" Target="http://www.spark-interfax.ru/" TargetMode="External"/><Relationship Id="rId624" Type="http://schemas.openxmlformats.org/officeDocument/2006/relationships/hyperlink" Target="http://www.spark-interfax.ru/" TargetMode="External"/><Relationship Id="rId831" Type="http://schemas.openxmlformats.org/officeDocument/2006/relationships/hyperlink" Target="http://www.spark-interfax.ru/" TargetMode="External"/><Relationship Id="rId1047" Type="http://schemas.openxmlformats.org/officeDocument/2006/relationships/hyperlink" Target="http://www.spark-interfax.ru/" TargetMode="External"/><Relationship Id="rId1254" Type="http://schemas.openxmlformats.org/officeDocument/2006/relationships/hyperlink" Target="http://www.spark-interfax.ru/" TargetMode="External"/><Relationship Id="rId1461" Type="http://schemas.openxmlformats.org/officeDocument/2006/relationships/hyperlink" Target="http://www.spark-interfax.ru/" TargetMode="External"/><Relationship Id="rId929" Type="http://schemas.openxmlformats.org/officeDocument/2006/relationships/hyperlink" Target="http://www.spark-interfax.ru/" TargetMode="External"/><Relationship Id="rId1114" Type="http://schemas.openxmlformats.org/officeDocument/2006/relationships/hyperlink" Target="http://www.spark-interfax.ru/" TargetMode="External"/><Relationship Id="rId1321" Type="http://schemas.openxmlformats.org/officeDocument/2006/relationships/hyperlink" Target="http://www.spark-interfax.ru/" TargetMode="External"/><Relationship Id="rId1559" Type="http://schemas.openxmlformats.org/officeDocument/2006/relationships/hyperlink" Target="http://www.spark-interfax.ru/" TargetMode="External"/><Relationship Id="rId1766" Type="http://schemas.openxmlformats.org/officeDocument/2006/relationships/hyperlink" Target="http://www.spark-interfax.ru/" TargetMode="External"/><Relationship Id="rId1973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1419" Type="http://schemas.openxmlformats.org/officeDocument/2006/relationships/hyperlink" Target="http://www.spark-interfax.ru/" TargetMode="External"/><Relationship Id="rId1626" Type="http://schemas.openxmlformats.org/officeDocument/2006/relationships/hyperlink" Target="http://www.spark-interfax.ru/" TargetMode="External"/><Relationship Id="rId1833" Type="http://schemas.openxmlformats.org/officeDocument/2006/relationships/hyperlink" Target="http://www.spark-interfax.ru/" TargetMode="External"/><Relationship Id="rId1900" Type="http://schemas.openxmlformats.org/officeDocument/2006/relationships/hyperlink" Target="http://www.spark-interfax.ru/" TargetMode="External"/><Relationship Id="rId2095" Type="http://schemas.openxmlformats.org/officeDocument/2006/relationships/hyperlink" Target="http://www.spark-interfax.ru/" TargetMode="External"/><Relationship Id="rId274" Type="http://schemas.openxmlformats.org/officeDocument/2006/relationships/hyperlink" Target="http://www.spark-interfax.ru/" TargetMode="External"/><Relationship Id="rId481" Type="http://schemas.openxmlformats.org/officeDocument/2006/relationships/hyperlink" Target="http://www.spark-interfax.ru/" TargetMode="External"/><Relationship Id="rId134" Type="http://schemas.openxmlformats.org/officeDocument/2006/relationships/hyperlink" Target="http://www.spark-interfax.ru/" TargetMode="External"/><Relationship Id="rId579" Type="http://schemas.openxmlformats.org/officeDocument/2006/relationships/hyperlink" Target="http://www.spark-interfax.ru/" TargetMode="External"/><Relationship Id="rId786" Type="http://schemas.openxmlformats.org/officeDocument/2006/relationships/hyperlink" Target="http://www.spark-interfax.ru/" TargetMode="External"/><Relationship Id="rId993" Type="http://schemas.openxmlformats.org/officeDocument/2006/relationships/hyperlink" Target="http://www.spark-interfax.ru/" TargetMode="External"/><Relationship Id="rId341" Type="http://schemas.openxmlformats.org/officeDocument/2006/relationships/hyperlink" Target="http://www.spark-interfax.ru/" TargetMode="External"/><Relationship Id="rId439" Type="http://schemas.openxmlformats.org/officeDocument/2006/relationships/hyperlink" Target="http://www.spark-interfax.ru/" TargetMode="External"/><Relationship Id="rId646" Type="http://schemas.openxmlformats.org/officeDocument/2006/relationships/hyperlink" Target="http://www.spark-interfax.ru/" TargetMode="External"/><Relationship Id="rId1069" Type="http://schemas.openxmlformats.org/officeDocument/2006/relationships/hyperlink" Target="http://www.spark-interfax.ru/" TargetMode="External"/><Relationship Id="rId1276" Type="http://schemas.openxmlformats.org/officeDocument/2006/relationships/hyperlink" Target="http://www.spark-interfax.ru/" TargetMode="External"/><Relationship Id="rId1483" Type="http://schemas.openxmlformats.org/officeDocument/2006/relationships/hyperlink" Target="http://www.spark-interfax.ru/" TargetMode="External"/><Relationship Id="rId2022" Type="http://schemas.openxmlformats.org/officeDocument/2006/relationships/hyperlink" Target="http://www.spark-interfax.ru/" TargetMode="External"/><Relationship Id="rId201" Type="http://schemas.openxmlformats.org/officeDocument/2006/relationships/hyperlink" Target="http://www.spark-interfax.ru/" TargetMode="External"/><Relationship Id="rId506" Type="http://schemas.openxmlformats.org/officeDocument/2006/relationships/hyperlink" Target="http://www.spark-interfax.ru/" TargetMode="External"/><Relationship Id="rId853" Type="http://schemas.openxmlformats.org/officeDocument/2006/relationships/hyperlink" Target="http://www.spark-interfax.ru/" TargetMode="External"/><Relationship Id="rId1136" Type="http://schemas.openxmlformats.org/officeDocument/2006/relationships/hyperlink" Target="http://www.spark-interfax.ru/" TargetMode="External"/><Relationship Id="rId1690" Type="http://schemas.openxmlformats.org/officeDocument/2006/relationships/hyperlink" Target="http://www.spark-interfax.ru/" TargetMode="External"/><Relationship Id="rId1788" Type="http://schemas.openxmlformats.org/officeDocument/2006/relationships/hyperlink" Target="http://www.spark-interfax.ru/" TargetMode="External"/><Relationship Id="rId1995" Type="http://schemas.openxmlformats.org/officeDocument/2006/relationships/hyperlink" Target="http://www.spark-interfax.ru/" TargetMode="External"/><Relationship Id="rId713" Type="http://schemas.openxmlformats.org/officeDocument/2006/relationships/hyperlink" Target="http://www.spark-interfax.ru/" TargetMode="External"/><Relationship Id="rId920" Type="http://schemas.openxmlformats.org/officeDocument/2006/relationships/hyperlink" Target="http://www.spark-interfax.ru/" TargetMode="External"/><Relationship Id="rId1343" Type="http://schemas.openxmlformats.org/officeDocument/2006/relationships/hyperlink" Target="http://www.spark-interfax.ru/" TargetMode="External"/><Relationship Id="rId1550" Type="http://schemas.openxmlformats.org/officeDocument/2006/relationships/hyperlink" Target="http://www.spark-interfax.ru/" TargetMode="External"/><Relationship Id="rId1648" Type="http://schemas.openxmlformats.org/officeDocument/2006/relationships/hyperlink" Target="http://www.spark-interfax.ru/" TargetMode="External"/><Relationship Id="rId1203" Type="http://schemas.openxmlformats.org/officeDocument/2006/relationships/hyperlink" Target="http://www.spark-interfax.ru/" TargetMode="External"/><Relationship Id="rId1410" Type="http://schemas.openxmlformats.org/officeDocument/2006/relationships/hyperlink" Target="http://www.spark-interfax.ru/" TargetMode="External"/><Relationship Id="rId1508" Type="http://schemas.openxmlformats.org/officeDocument/2006/relationships/hyperlink" Target="http://www.spark-interfax.ru/" TargetMode="External"/><Relationship Id="rId1855" Type="http://schemas.openxmlformats.org/officeDocument/2006/relationships/hyperlink" Target="http://www.spark-interfax.ru/" TargetMode="External"/><Relationship Id="rId1715" Type="http://schemas.openxmlformats.org/officeDocument/2006/relationships/hyperlink" Target="http://www.spark-interfax.ru/" TargetMode="External"/><Relationship Id="rId1922" Type="http://schemas.openxmlformats.org/officeDocument/2006/relationships/hyperlink" Target="http://www.spark-interfax.ru/" TargetMode="External"/><Relationship Id="rId296" Type="http://schemas.openxmlformats.org/officeDocument/2006/relationships/hyperlink" Target="http://www.spark-interfax.ru/" TargetMode="External"/><Relationship Id="rId156" Type="http://schemas.openxmlformats.org/officeDocument/2006/relationships/hyperlink" Target="http://www.spark-interfax.ru/" TargetMode="External"/><Relationship Id="rId363" Type="http://schemas.openxmlformats.org/officeDocument/2006/relationships/hyperlink" Target="http://www.spark-interfax.ru/" TargetMode="External"/><Relationship Id="rId570" Type="http://schemas.openxmlformats.org/officeDocument/2006/relationships/hyperlink" Target="http://www.spark-interfax.ru/" TargetMode="External"/><Relationship Id="rId2044" Type="http://schemas.openxmlformats.org/officeDocument/2006/relationships/hyperlink" Target="http://www.spark-interfax.ru/" TargetMode="External"/><Relationship Id="rId223" Type="http://schemas.openxmlformats.org/officeDocument/2006/relationships/hyperlink" Target="http://www.spark-interfax.ru/" TargetMode="External"/><Relationship Id="rId430" Type="http://schemas.openxmlformats.org/officeDocument/2006/relationships/hyperlink" Target="http://www.spark-interfax.ru/" TargetMode="External"/><Relationship Id="rId668" Type="http://schemas.openxmlformats.org/officeDocument/2006/relationships/hyperlink" Target="http://www.spark-interfax.ru/" TargetMode="External"/><Relationship Id="rId875" Type="http://schemas.openxmlformats.org/officeDocument/2006/relationships/hyperlink" Target="http://www.spark-interfax.ru/" TargetMode="External"/><Relationship Id="rId1060" Type="http://schemas.openxmlformats.org/officeDocument/2006/relationships/hyperlink" Target="http://www.spark-interfax.ru/" TargetMode="External"/><Relationship Id="rId1298" Type="http://schemas.openxmlformats.org/officeDocument/2006/relationships/hyperlink" Target="http://www.spark-interfax.ru/" TargetMode="External"/><Relationship Id="rId2111" Type="http://schemas.openxmlformats.org/officeDocument/2006/relationships/hyperlink" Target="http://www.spark-interfax.ru/" TargetMode="External"/><Relationship Id="rId528" Type="http://schemas.openxmlformats.org/officeDocument/2006/relationships/hyperlink" Target="http://www.spark-interfax.ru/" TargetMode="External"/><Relationship Id="rId735" Type="http://schemas.openxmlformats.org/officeDocument/2006/relationships/hyperlink" Target="http://www.spark-interfax.ru/" TargetMode="External"/><Relationship Id="rId942" Type="http://schemas.openxmlformats.org/officeDocument/2006/relationships/hyperlink" Target="http://www.spark-interfax.ru/" TargetMode="External"/><Relationship Id="rId1158" Type="http://schemas.openxmlformats.org/officeDocument/2006/relationships/hyperlink" Target="http://www.spark-interfax.ru/" TargetMode="External"/><Relationship Id="rId1365" Type="http://schemas.openxmlformats.org/officeDocument/2006/relationships/hyperlink" Target="http://www.spark-interfax.ru/" TargetMode="External"/><Relationship Id="rId1572" Type="http://schemas.openxmlformats.org/officeDocument/2006/relationships/hyperlink" Target="http://www.spark-interfax.ru/" TargetMode="External"/><Relationship Id="rId1018" Type="http://schemas.openxmlformats.org/officeDocument/2006/relationships/hyperlink" Target="http://www.spark-interfax.ru/" TargetMode="External"/><Relationship Id="rId1225" Type="http://schemas.openxmlformats.org/officeDocument/2006/relationships/hyperlink" Target="http://www.spark-interfax.ru/" TargetMode="External"/><Relationship Id="rId1432" Type="http://schemas.openxmlformats.org/officeDocument/2006/relationships/hyperlink" Target="http://www.spark-interfax.ru/" TargetMode="External"/><Relationship Id="rId1877" Type="http://schemas.openxmlformats.org/officeDocument/2006/relationships/hyperlink" Target="http://www.spark-interfax.ru/" TargetMode="External"/><Relationship Id="rId71" Type="http://schemas.openxmlformats.org/officeDocument/2006/relationships/hyperlink" Target="http://www.spark-interfax.ru/" TargetMode="External"/><Relationship Id="rId802" Type="http://schemas.openxmlformats.org/officeDocument/2006/relationships/hyperlink" Target="http://www.spark-interfax.ru/" TargetMode="External"/><Relationship Id="rId1737" Type="http://schemas.openxmlformats.org/officeDocument/2006/relationships/hyperlink" Target="http://www.spark-interfax.ru/" TargetMode="External"/><Relationship Id="rId1944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78" Type="http://schemas.openxmlformats.org/officeDocument/2006/relationships/hyperlink" Target="http://www.spark-interfax.ru/" TargetMode="External"/><Relationship Id="rId1804" Type="http://schemas.openxmlformats.org/officeDocument/2006/relationships/hyperlink" Target="http://www.spark-interfax.ru/" TargetMode="External"/><Relationship Id="rId385" Type="http://schemas.openxmlformats.org/officeDocument/2006/relationships/hyperlink" Target="http://www.spark-interfax.ru/" TargetMode="External"/><Relationship Id="rId592" Type="http://schemas.openxmlformats.org/officeDocument/2006/relationships/hyperlink" Target="http://www.spark-interfax.ru/" TargetMode="External"/><Relationship Id="rId2066" Type="http://schemas.openxmlformats.org/officeDocument/2006/relationships/hyperlink" Target="http://www.spark-interfax.ru/" TargetMode="External"/><Relationship Id="rId245" Type="http://schemas.openxmlformats.org/officeDocument/2006/relationships/hyperlink" Target="http://www.spark-interfax.ru/" TargetMode="External"/><Relationship Id="rId452" Type="http://schemas.openxmlformats.org/officeDocument/2006/relationships/hyperlink" Target="http://www.spark-interfax.ru/" TargetMode="External"/><Relationship Id="rId897" Type="http://schemas.openxmlformats.org/officeDocument/2006/relationships/hyperlink" Target="http://www.spark-interfax.ru/" TargetMode="External"/><Relationship Id="rId1082" Type="http://schemas.openxmlformats.org/officeDocument/2006/relationships/hyperlink" Target="http://www.spark-interfax.ru/" TargetMode="External"/><Relationship Id="rId2133" Type="http://schemas.openxmlformats.org/officeDocument/2006/relationships/hyperlink" Target="http://www.spark-interfax.ru/" TargetMode="External"/><Relationship Id="rId105" Type="http://schemas.openxmlformats.org/officeDocument/2006/relationships/hyperlink" Target="http://www.spark-interfax.ru/" TargetMode="External"/><Relationship Id="rId312" Type="http://schemas.openxmlformats.org/officeDocument/2006/relationships/hyperlink" Target="http://www.spark-interfax.ru/" TargetMode="External"/><Relationship Id="rId757" Type="http://schemas.openxmlformats.org/officeDocument/2006/relationships/hyperlink" Target="http://www.spark-interfax.ru/" TargetMode="External"/><Relationship Id="rId964" Type="http://schemas.openxmlformats.org/officeDocument/2006/relationships/hyperlink" Target="http://www.spark-interfax.ru/" TargetMode="External"/><Relationship Id="rId1387" Type="http://schemas.openxmlformats.org/officeDocument/2006/relationships/hyperlink" Target="http://www.spark-interfax.ru/" TargetMode="External"/><Relationship Id="rId1594" Type="http://schemas.openxmlformats.org/officeDocument/2006/relationships/hyperlink" Target="http://www.spark-interfax.ru/" TargetMode="External"/><Relationship Id="rId93" Type="http://schemas.openxmlformats.org/officeDocument/2006/relationships/hyperlink" Target="http://www.spark-interfax.ru/" TargetMode="External"/><Relationship Id="rId617" Type="http://schemas.openxmlformats.org/officeDocument/2006/relationships/hyperlink" Target="http://www.spark-interfax.ru/" TargetMode="External"/><Relationship Id="rId824" Type="http://schemas.openxmlformats.org/officeDocument/2006/relationships/hyperlink" Target="http://www.spark-interfax.ru/" TargetMode="External"/><Relationship Id="rId1247" Type="http://schemas.openxmlformats.org/officeDocument/2006/relationships/hyperlink" Target="http://www.spark-interfax.ru/" TargetMode="External"/><Relationship Id="rId1454" Type="http://schemas.openxmlformats.org/officeDocument/2006/relationships/hyperlink" Target="http://www.spark-interfax.ru/" TargetMode="External"/><Relationship Id="rId1661" Type="http://schemas.openxmlformats.org/officeDocument/2006/relationships/hyperlink" Target="http://www.spark-interfax.ru/" TargetMode="External"/><Relationship Id="rId1899" Type="http://schemas.openxmlformats.org/officeDocument/2006/relationships/hyperlink" Target="http://www.spark-interfax.ru/" TargetMode="External"/><Relationship Id="rId1107" Type="http://schemas.openxmlformats.org/officeDocument/2006/relationships/hyperlink" Target="http://www.spark-interfax.ru/" TargetMode="External"/><Relationship Id="rId1314" Type="http://schemas.openxmlformats.org/officeDocument/2006/relationships/hyperlink" Target="http://www.spark-interfax.ru/" TargetMode="External"/><Relationship Id="rId1521" Type="http://schemas.openxmlformats.org/officeDocument/2006/relationships/hyperlink" Target="http://www.spark-interfax.ru/" TargetMode="External"/><Relationship Id="rId1759" Type="http://schemas.openxmlformats.org/officeDocument/2006/relationships/hyperlink" Target="http://www.spark-interfax.ru/" TargetMode="External"/><Relationship Id="rId1966" Type="http://schemas.openxmlformats.org/officeDocument/2006/relationships/hyperlink" Target="http://www.spark-interfax.ru/" TargetMode="External"/><Relationship Id="rId1619" Type="http://schemas.openxmlformats.org/officeDocument/2006/relationships/hyperlink" Target="http://www.spark-interfax.ru/" TargetMode="External"/><Relationship Id="rId182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088" Type="http://schemas.openxmlformats.org/officeDocument/2006/relationships/hyperlink" Target="http://www.spark-interfax.ru/" TargetMode="External"/><Relationship Id="rId267" Type="http://schemas.openxmlformats.org/officeDocument/2006/relationships/hyperlink" Target="http://www.spark-interfax.ru/" TargetMode="External"/><Relationship Id="rId474" Type="http://schemas.openxmlformats.org/officeDocument/2006/relationships/hyperlink" Target="http://www.spark-interfax.ru/" TargetMode="External"/><Relationship Id="rId127" Type="http://schemas.openxmlformats.org/officeDocument/2006/relationships/hyperlink" Target="http://www.spark-interfax.ru/" TargetMode="External"/><Relationship Id="rId681" Type="http://schemas.openxmlformats.org/officeDocument/2006/relationships/hyperlink" Target="http://www.spark-interfax.ru/" TargetMode="External"/><Relationship Id="rId779" Type="http://schemas.openxmlformats.org/officeDocument/2006/relationships/hyperlink" Target="http://www.spark-interfax.ru/" TargetMode="External"/><Relationship Id="rId986" Type="http://schemas.openxmlformats.org/officeDocument/2006/relationships/hyperlink" Target="http://www.spark-interfax.ru/" TargetMode="External"/><Relationship Id="rId334" Type="http://schemas.openxmlformats.org/officeDocument/2006/relationships/hyperlink" Target="http://www.spark-interfax.ru/" TargetMode="External"/><Relationship Id="rId541" Type="http://schemas.openxmlformats.org/officeDocument/2006/relationships/hyperlink" Target="http://www.spark-interfax.ru/" TargetMode="External"/><Relationship Id="rId639" Type="http://schemas.openxmlformats.org/officeDocument/2006/relationships/hyperlink" Target="http://www.spark-interfax.ru/" TargetMode="External"/><Relationship Id="rId1171" Type="http://schemas.openxmlformats.org/officeDocument/2006/relationships/hyperlink" Target="http://www.spark-interfax.ru/" TargetMode="External"/><Relationship Id="rId1269" Type="http://schemas.openxmlformats.org/officeDocument/2006/relationships/hyperlink" Target="http://www.spark-interfax.ru/" TargetMode="External"/><Relationship Id="rId1476" Type="http://schemas.openxmlformats.org/officeDocument/2006/relationships/hyperlink" Target="http://www.spark-interfax.ru/" TargetMode="External"/><Relationship Id="rId2015" Type="http://schemas.openxmlformats.org/officeDocument/2006/relationships/hyperlink" Target="http://www.spark-interfax.ru/" TargetMode="External"/><Relationship Id="rId401" Type="http://schemas.openxmlformats.org/officeDocument/2006/relationships/hyperlink" Target="http://www.spark-interfax.ru/" TargetMode="External"/><Relationship Id="rId846" Type="http://schemas.openxmlformats.org/officeDocument/2006/relationships/hyperlink" Target="http://www.spark-interfax.ru/" TargetMode="External"/><Relationship Id="rId1031" Type="http://schemas.openxmlformats.org/officeDocument/2006/relationships/hyperlink" Target="http://www.spark-interfax.ru/" TargetMode="External"/><Relationship Id="rId1129" Type="http://schemas.openxmlformats.org/officeDocument/2006/relationships/hyperlink" Target="http://www.spark-interfax.ru/" TargetMode="External"/><Relationship Id="rId1683" Type="http://schemas.openxmlformats.org/officeDocument/2006/relationships/hyperlink" Target="http://www.spark-interfax.ru/" TargetMode="External"/><Relationship Id="rId1890" Type="http://schemas.openxmlformats.org/officeDocument/2006/relationships/hyperlink" Target="http://www.spark-interfax.ru/" TargetMode="External"/><Relationship Id="rId1988" Type="http://schemas.openxmlformats.org/officeDocument/2006/relationships/hyperlink" Target="http://www.spark-interfax.ru/" TargetMode="External"/><Relationship Id="rId706" Type="http://schemas.openxmlformats.org/officeDocument/2006/relationships/hyperlink" Target="http://www.spark-interfax.ru/" TargetMode="External"/><Relationship Id="rId913" Type="http://schemas.openxmlformats.org/officeDocument/2006/relationships/hyperlink" Target="http://www.spark-interfax.ru/" TargetMode="External"/><Relationship Id="rId1336" Type="http://schemas.openxmlformats.org/officeDocument/2006/relationships/hyperlink" Target="http://www.spark-interfax.ru/" TargetMode="External"/><Relationship Id="rId1543" Type="http://schemas.openxmlformats.org/officeDocument/2006/relationships/hyperlink" Target="http://www.spark-interfax.ru/" TargetMode="External"/><Relationship Id="rId1750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1403" Type="http://schemas.openxmlformats.org/officeDocument/2006/relationships/hyperlink" Target="http://www.spark-interfax.ru/" TargetMode="External"/><Relationship Id="rId1610" Type="http://schemas.openxmlformats.org/officeDocument/2006/relationships/hyperlink" Target="http://www.spark-interfax.ru/" TargetMode="External"/><Relationship Id="rId1848" Type="http://schemas.openxmlformats.org/officeDocument/2006/relationships/hyperlink" Target="http://www.spark-interfax.ru/" TargetMode="External"/><Relationship Id="rId191" Type="http://schemas.openxmlformats.org/officeDocument/2006/relationships/hyperlink" Target="http://www.spark-interfax.ru/" TargetMode="External"/><Relationship Id="rId1708" Type="http://schemas.openxmlformats.org/officeDocument/2006/relationships/hyperlink" Target="http://www.spark-interfax.ru/" TargetMode="External"/><Relationship Id="rId1915" Type="http://schemas.openxmlformats.org/officeDocument/2006/relationships/hyperlink" Target="http://www.spark-interfax.ru/" TargetMode="External"/><Relationship Id="rId289" Type="http://schemas.openxmlformats.org/officeDocument/2006/relationships/hyperlink" Target="http://www.spark-interfax.ru/" TargetMode="External"/><Relationship Id="rId496" Type="http://schemas.openxmlformats.org/officeDocument/2006/relationships/hyperlink" Target="http://www.spark-interfax.ru/" TargetMode="External"/><Relationship Id="rId149" Type="http://schemas.openxmlformats.org/officeDocument/2006/relationships/hyperlink" Target="http://www.spark-interfax.ru/" TargetMode="External"/><Relationship Id="rId356" Type="http://schemas.openxmlformats.org/officeDocument/2006/relationships/hyperlink" Target="http://www.spark-interfax.ru/" TargetMode="External"/><Relationship Id="rId563" Type="http://schemas.openxmlformats.org/officeDocument/2006/relationships/hyperlink" Target="http://www.spark-interfax.ru/" TargetMode="External"/><Relationship Id="rId770" Type="http://schemas.openxmlformats.org/officeDocument/2006/relationships/hyperlink" Target="http://www.spark-interfax.ru/" TargetMode="External"/><Relationship Id="rId1193" Type="http://schemas.openxmlformats.org/officeDocument/2006/relationships/hyperlink" Target="http://www.spark-interfax.ru/" TargetMode="External"/><Relationship Id="rId2037" Type="http://schemas.openxmlformats.org/officeDocument/2006/relationships/hyperlink" Target="http://www.spark-interfax.ru/" TargetMode="External"/><Relationship Id="rId216" Type="http://schemas.openxmlformats.org/officeDocument/2006/relationships/hyperlink" Target="http://www.spark-interfax.ru/" TargetMode="External"/><Relationship Id="rId423" Type="http://schemas.openxmlformats.org/officeDocument/2006/relationships/hyperlink" Target="http://www.spark-interfax.ru/" TargetMode="External"/><Relationship Id="rId868" Type="http://schemas.openxmlformats.org/officeDocument/2006/relationships/hyperlink" Target="http://www.spark-interfax.ru/" TargetMode="External"/><Relationship Id="rId1053" Type="http://schemas.openxmlformats.org/officeDocument/2006/relationships/hyperlink" Target="http://www.spark-interfax.ru/" TargetMode="External"/><Relationship Id="rId1260" Type="http://schemas.openxmlformats.org/officeDocument/2006/relationships/hyperlink" Target="http://www.spark-interfax.ru/" TargetMode="External"/><Relationship Id="rId1498" Type="http://schemas.openxmlformats.org/officeDocument/2006/relationships/hyperlink" Target="http://www.spark-interfax.ru/" TargetMode="External"/><Relationship Id="rId2104" Type="http://schemas.openxmlformats.org/officeDocument/2006/relationships/hyperlink" Target="http://www.spark-interfax.ru/" TargetMode="External"/><Relationship Id="rId630" Type="http://schemas.openxmlformats.org/officeDocument/2006/relationships/hyperlink" Target="http://www.spark-interfax.ru/" TargetMode="External"/><Relationship Id="rId728" Type="http://schemas.openxmlformats.org/officeDocument/2006/relationships/hyperlink" Target="http://www.spark-interfax.ru/" TargetMode="External"/><Relationship Id="rId935" Type="http://schemas.openxmlformats.org/officeDocument/2006/relationships/hyperlink" Target="http://www.spark-interfax.ru/" TargetMode="External"/><Relationship Id="rId1358" Type="http://schemas.openxmlformats.org/officeDocument/2006/relationships/hyperlink" Target="http://www.spark-interfax.ru/" TargetMode="External"/><Relationship Id="rId1565" Type="http://schemas.openxmlformats.org/officeDocument/2006/relationships/hyperlink" Target="http://www.spark-interfax.ru/" TargetMode="External"/><Relationship Id="rId1772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1120" Type="http://schemas.openxmlformats.org/officeDocument/2006/relationships/hyperlink" Target="http://www.spark-interfax.ru/" TargetMode="External"/><Relationship Id="rId1218" Type="http://schemas.openxmlformats.org/officeDocument/2006/relationships/hyperlink" Target="http://www.spark-interfax.ru/" TargetMode="External"/><Relationship Id="rId1425" Type="http://schemas.openxmlformats.org/officeDocument/2006/relationships/hyperlink" Target="http://www.spark-interfax.ru/" TargetMode="External"/><Relationship Id="rId1632" Type="http://schemas.openxmlformats.org/officeDocument/2006/relationships/hyperlink" Target="http://www.spark-interfax.ru/" TargetMode="External"/><Relationship Id="rId1937" Type="http://schemas.openxmlformats.org/officeDocument/2006/relationships/hyperlink" Target="http://www.spark-interfax.ru/" TargetMode="External"/><Relationship Id="rId280" Type="http://schemas.openxmlformats.org/officeDocument/2006/relationships/hyperlink" Target="http://www.spark-interfax.ru/" TargetMode="External"/><Relationship Id="rId140" Type="http://schemas.openxmlformats.org/officeDocument/2006/relationships/hyperlink" Target="http://www.spark-interfax.ru/" TargetMode="External"/><Relationship Id="rId378" Type="http://schemas.openxmlformats.org/officeDocument/2006/relationships/hyperlink" Target="http://www.spark-interfax.ru/" TargetMode="External"/><Relationship Id="rId585" Type="http://schemas.openxmlformats.org/officeDocument/2006/relationships/hyperlink" Target="http://www.spark-interfax.ru/" TargetMode="External"/><Relationship Id="rId792" Type="http://schemas.openxmlformats.org/officeDocument/2006/relationships/hyperlink" Target="http://www.spark-interfax.ru/" TargetMode="External"/><Relationship Id="rId2059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238" Type="http://schemas.openxmlformats.org/officeDocument/2006/relationships/hyperlink" Target="http://www.spark-interfax.ru/" TargetMode="External"/><Relationship Id="rId445" Type="http://schemas.openxmlformats.org/officeDocument/2006/relationships/hyperlink" Target="http://www.spark-interfax.ru/" TargetMode="External"/><Relationship Id="rId652" Type="http://schemas.openxmlformats.org/officeDocument/2006/relationships/hyperlink" Target="http://www.spark-interfax.ru/" TargetMode="External"/><Relationship Id="rId1075" Type="http://schemas.openxmlformats.org/officeDocument/2006/relationships/hyperlink" Target="http://www.spark-interfax.ru/" TargetMode="External"/><Relationship Id="rId1282" Type="http://schemas.openxmlformats.org/officeDocument/2006/relationships/hyperlink" Target="http://www.spark-interfax.ru/" TargetMode="External"/><Relationship Id="rId2126" Type="http://schemas.openxmlformats.org/officeDocument/2006/relationships/hyperlink" Target="http://www.spark-interfax.ru/" TargetMode="External"/><Relationship Id="rId305" Type="http://schemas.openxmlformats.org/officeDocument/2006/relationships/hyperlink" Target="http://www.spark-interfax.ru/" TargetMode="External"/><Relationship Id="rId512" Type="http://schemas.openxmlformats.org/officeDocument/2006/relationships/hyperlink" Target="http://www.spark-interfax.ru/" TargetMode="External"/><Relationship Id="rId957" Type="http://schemas.openxmlformats.org/officeDocument/2006/relationships/hyperlink" Target="http://www.spark-interfax.ru/" TargetMode="External"/><Relationship Id="rId1142" Type="http://schemas.openxmlformats.org/officeDocument/2006/relationships/hyperlink" Target="http://www.spark-interfax.ru/" TargetMode="External"/><Relationship Id="rId1587" Type="http://schemas.openxmlformats.org/officeDocument/2006/relationships/hyperlink" Target="http://www.spark-interfax.ru/" TargetMode="External"/><Relationship Id="rId1794" Type="http://schemas.openxmlformats.org/officeDocument/2006/relationships/hyperlink" Target="http://www.spark-interfax.ru/" TargetMode="External"/><Relationship Id="rId86" Type="http://schemas.openxmlformats.org/officeDocument/2006/relationships/hyperlink" Target="http://www.spark-interfax.ru/" TargetMode="External"/><Relationship Id="rId817" Type="http://schemas.openxmlformats.org/officeDocument/2006/relationships/hyperlink" Target="http://www.spark-interfax.ru/" TargetMode="External"/><Relationship Id="rId1002" Type="http://schemas.openxmlformats.org/officeDocument/2006/relationships/hyperlink" Target="http://www.spark-interfax.ru/" TargetMode="External"/><Relationship Id="rId1447" Type="http://schemas.openxmlformats.org/officeDocument/2006/relationships/hyperlink" Target="http://www.spark-interfax.ru/" TargetMode="External"/><Relationship Id="rId1654" Type="http://schemas.openxmlformats.org/officeDocument/2006/relationships/hyperlink" Target="http://www.spark-interfax.ru/" TargetMode="External"/><Relationship Id="rId1861" Type="http://schemas.openxmlformats.org/officeDocument/2006/relationships/hyperlink" Target="http://www.spark-interfax.ru/" TargetMode="External"/><Relationship Id="rId1307" Type="http://schemas.openxmlformats.org/officeDocument/2006/relationships/hyperlink" Target="http://www.spark-interfax.ru/" TargetMode="External"/><Relationship Id="rId1514" Type="http://schemas.openxmlformats.org/officeDocument/2006/relationships/hyperlink" Target="http://www.spark-interfax.ru/" TargetMode="External"/><Relationship Id="rId1721" Type="http://schemas.openxmlformats.org/officeDocument/2006/relationships/hyperlink" Target="http://www.spark-interfax.ru/" TargetMode="External"/><Relationship Id="rId1959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19" Type="http://schemas.openxmlformats.org/officeDocument/2006/relationships/hyperlink" Target="http://www.spark-interfax.ru/" TargetMode="External"/><Relationship Id="rId162" Type="http://schemas.openxmlformats.org/officeDocument/2006/relationships/hyperlink" Target="http://www.spark-interfax.ru/" TargetMode="External"/><Relationship Id="rId467" Type="http://schemas.openxmlformats.org/officeDocument/2006/relationships/hyperlink" Target="http://www.spark-interfax.ru/" TargetMode="External"/><Relationship Id="rId1097" Type="http://schemas.openxmlformats.org/officeDocument/2006/relationships/hyperlink" Target="http://www.spark-interfax.ru/" TargetMode="External"/><Relationship Id="rId2050" Type="http://schemas.openxmlformats.org/officeDocument/2006/relationships/hyperlink" Target="http://www.spark-interfax.ru/" TargetMode="External"/><Relationship Id="rId674" Type="http://schemas.openxmlformats.org/officeDocument/2006/relationships/hyperlink" Target="http://www.spark-interfax.ru/" TargetMode="External"/><Relationship Id="rId881" Type="http://schemas.openxmlformats.org/officeDocument/2006/relationships/hyperlink" Target="http://www.spark-interfax.ru/" TargetMode="External"/><Relationship Id="rId979" Type="http://schemas.openxmlformats.org/officeDocument/2006/relationships/hyperlink" Target="http://www.spark-interfax.ru/" TargetMode="External"/><Relationship Id="rId327" Type="http://schemas.openxmlformats.org/officeDocument/2006/relationships/hyperlink" Target="http://www.spark-interfax.ru/" TargetMode="External"/><Relationship Id="rId534" Type="http://schemas.openxmlformats.org/officeDocument/2006/relationships/hyperlink" Target="http://www.spark-interfax.ru/" TargetMode="External"/><Relationship Id="rId741" Type="http://schemas.openxmlformats.org/officeDocument/2006/relationships/hyperlink" Target="http://www.spark-interfax.ru/" TargetMode="External"/><Relationship Id="rId839" Type="http://schemas.openxmlformats.org/officeDocument/2006/relationships/hyperlink" Target="http://www.spark-interfax.ru/" TargetMode="External"/><Relationship Id="rId1164" Type="http://schemas.openxmlformats.org/officeDocument/2006/relationships/hyperlink" Target="http://www.spark-interfax.ru/" TargetMode="External"/><Relationship Id="rId1371" Type="http://schemas.openxmlformats.org/officeDocument/2006/relationships/hyperlink" Target="http://www.spark-interfax.ru/" TargetMode="External"/><Relationship Id="rId1469" Type="http://schemas.openxmlformats.org/officeDocument/2006/relationships/hyperlink" Target="http://www.spark-interfax.ru/" TargetMode="External"/><Relationship Id="rId2008" Type="http://schemas.openxmlformats.org/officeDocument/2006/relationships/hyperlink" Target="http://www.spark-interfax.ru/" TargetMode="External"/><Relationship Id="rId601" Type="http://schemas.openxmlformats.org/officeDocument/2006/relationships/hyperlink" Target="http://www.spark-interfax.ru/" TargetMode="External"/><Relationship Id="rId1024" Type="http://schemas.openxmlformats.org/officeDocument/2006/relationships/hyperlink" Target="http://www.spark-interfax.ru/" TargetMode="External"/><Relationship Id="rId1231" Type="http://schemas.openxmlformats.org/officeDocument/2006/relationships/hyperlink" Target="http://www.spark-interfax.ru/" TargetMode="External"/><Relationship Id="rId1676" Type="http://schemas.openxmlformats.org/officeDocument/2006/relationships/hyperlink" Target="http://www.spark-interfax.ru/" TargetMode="External"/><Relationship Id="rId1883" Type="http://schemas.openxmlformats.org/officeDocument/2006/relationships/hyperlink" Target="http://www.spark-interfax.ru/" TargetMode="External"/><Relationship Id="rId906" Type="http://schemas.openxmlformats.org/officeDocument/2006/relationships/hyperlink" Target="http://www.spark-interfax.ru/" TargetMode="External"/><Relationship Id="rId1329" Type="http://schemas.openxmlformats.org/officeDocument/2006/relationships/hyperlink" Target="http://www.spark-interfax.ru/" TargetMode="External"/><Relationship Id="rId1536" Type="http://schemas.openxmlformats.org/officeDocument/2006/relationships/hyperlink" Target="http://www.spark-interfax.ru/" TargetMode="External"/><Relationship Id="rId1743" Type="http://schemas.openxmlformats.org/officeDocument/2006/relationships/hyperlink" Target="http://www.spark-interfax.ru/" TargetMode="External"/><Relationship Id="rId195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1603" Type="http://schemas.openxmlformats.org/officeDocument/2006/relationships/hyperlink" Target="http://www.spark-interfax.ru/" TargetMode="External"/><Relationship Id="rId1810" Type="http://schemas.openxmlformats.org/officeDocument/2006/relationships/hyperlink" Target="http://www.spark-interfax.ru/" TargetMode="External"/><Relationship Id="rId184" Type="http://schemas.openxmlformats.org/officeDocument/2006/relationships/hyperlink" Target="http://www.spark-interfax.ru/" TargetMode="External"/><Relationship Id="rId391" Type="http://schemas.openxmlformats.org/officeDocument/2006/relationships/hyperlink" Target="http://www.spark-interfax.ru/" TargetMode="External"/><Relationship Id="rId1908" Type="http://schemas.openxmlformats.org/officeDocument/2006/relationships/hyperlink" Target="http://www.spark-interfax.ru/" TargetMode="External"/><Relationship Id="rId2072" Type="http://schemas.openxmlformats.org/officeDocument/2006/relationships/hyperlink" Target="http://www.spark-interfax.ru/" TargetMode="External"/><Relationship Id="rId251" Type="http://schemas.openxmlformats.org/officeDocument/2006/relationships/hyperlink" Target="http://www.spark-interfax.ru/" TargetMode="External"/><Relationship Id="rId489" Type="http://schemas.openxmlformats.org/officeDocument/2006/relationships/hyperlink" Target="http://www.spark-interfax.ru/" TargetMode="External"/><Relationship Id="rId696" Type="http://schemas.openxmlformats.org/officeDocument/2006/relationships/hyperlink" Target="http://www.spark-interfax.ru/" TargetMode="External"/><Relationship Id="rId349" Type="http://schemas.openxmlformats.org/officeDocument/2006/relationships/hyperlink" Target="http://www.spark-interfax.ru/" TargetMode="External"/><Relationship Id="rId556" Type="http://schemas.openxmlformats.org/officeDocument/2006/relationships/hyperlink" Target="http://www.spark-interfax.ru/" TargetMode="External"/><Relationship Id="rId763" Type="http://schemas.openxmlformats.org/officeDocument/2006/relationships/hyperlink" Target="http://www.spark-interfax.ru/" TargetMode="External"/><Relationship Id="rId1186" Type="http://schemas.openxmlformats.org/officeDocument/2006/relationships/hyperlink" Target="http://www.spark-interfax.ru/" TargetMode="External"/><Relationship Id="rId1393" Type="http://schemas.openxmlformats.org/officeDocument/2006/relationships/hyperlink" Target="http://www.spark-interfax.ru/" TargetMode="External"/><Relationship Id="rId111" Type="http://schemas.openxmlformats.org/officeDocument/2006/relationships/hyperlink" Target="http://www.spark-interfax.ru/" TargetMode="External"/><Relationship Id="rId209" Type="http://schemas.openxmlformats.org/officeDocument/2006/relationships/hyperlink" Target="http://www.spark-interfax.ru/" TargetMode="External"/><Relationship Id="rId416" Type="http://schemas.openxmlformats.org/officeDocument/2006/relationships/hyperlink" Target="http://www.spark-interfax.ru/" TargetMode="External"/><Relationship Id="rId970" Type="http://schemas.openxmlformats.org/officeDocument/2006/relationships/hyperlink" Target="http://www.spark-interfax.ru/" TargetMode="External"/><Relationship Id="rId1046" Type="http://schemas.openxmlformats.org/officeDocument/2006/relationships/hyperlink" Target="http://www.spark-interfax.ru/" TargetMode="External"/><Relationship Id="rId1253" Type="http://schemas.openxmlformats.org/officeDocument/2006/relationships/hyperlink" Target="http://www.spark-interfax.ru/" TargetMode="External"/><Relationship Id="rId1698" Type="http://schemas.openxmlformats.org/officeDocument/2006/relationships/hyperlink" Target="http://www.spark-interfax.ru/" TargetMode="External"/><Relationship Id="rId623" Type="http://schemas.openxmlformats.org/officeDocument/2006/relationships/hyperlink" Target="http://www.spark-interfax.ru/" TargetMode="External"/><Relationship Id="rId830" Type="http://schemas.openxmlformats.org/officeDocument/2006/relationships/hyperlink" Target="http://www.spark-interfax.ru/" TargetMode="External"/><Relationship Id="rId928" Type="http://schemas.openxmlformats.org/officeDocument/2006/relationships/hyperlink" Target="http://www.spark-interfax.ru/" TargetMode="External"/><Relationship Id="rId1460" Type="http://schemas.openxmlformats.org/officeDocument/2006/relationships/hyperlink" Target="http://www.spark-interfax.ru/" TargetMode="External"/><Relationship Id="rId1558" Type="http://schemas.openxmlformats.org/officeDocument/2006/relationships/hyperlink" Target="http://www.spark-interfax.ru/" TargetMode="External"/><Relationship Id="rId1765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1113" Type="http://schemas.openxmlformats.org/officeDocument/2006/relationships/hyperlink" Target="http://www.spark-interfax.ru/" TargetMode="External"/><Relationship Id="rId1320" Type="http://schemas.openxmlformats.org/officeDocument/2006/relationships/hyperlink" Target="http://www.spark-interfax.ru/" TargetMode="External"/><Relationship Id="rId1418" Type="http://schemas.openxmlformats.org/officeDocument/2006/relationships/hyperlink" Target="http://www.spark-interfax.ru/" TargetMode="External"/><Relationship Id="rId1972" Type="http://schemas.openxmlformats.org/officeDocument/2006/relationships/hyperlink" Target="http://www.spark-interfax.ru/" TargetMode="External"/><Relationship Id="rId1625" Type="http://schemas.openxmlformats.org/officeDocument/2006/relationships/hyperlink" Target="http://www.spark-interfax.ru/" TargetMode="External"/><Relationship Id="rId1832" Type="http://schemas.openxmlformats.org/officeDocument/2006/relationships/hyperlink" Target="http://www.spark-interfax.ru/" TargetMode="External"/><Relationship Id="rId2094" Type="http://schemas.openxmlformats.org/officeDocument/2006/relationships/hyperlink" Target="http://www.spark-interfax.ru/" TargetMode="External"/><Relationship Id="rId273" Type="http://schemas.openxmlformats.org/officeDocument/2006/relationships/hyperlink" Target="http://www.spark-interfax.ru/" TargetMode="External"/><Relationship Id="rId480" Type="http://schemas.openxmlformats.org/officeDocument/2006/relationships/hyperlink" Target="http://www.spark-interfax.ru/" TargetMode="External"/><Relationship Id="rId133" Type="http://schemas.openxmlformats.org/officeDocument/2006/relationships/hyperlink" Target="http://www.spark-interfax.ru/" TargetMode="External"/><Relationship Id="rId340" Type="http://schemas.openxmlformats.org/officeDocument/2006/relationships/hyperlink" Target="http://www.spark-interfax.ru/" TargetMode="External"/><Relationship Id="rId578" Type="http://schemas.openxmlformats.org/officeDocument/2006/relationships/hyperlink" Target="http://www.spark-interfax.ru/" TargetMode="External"/><Relationship Id="rId785" Type="http://schemas.openxmlformats.org/officeDocument/2006/relationships/hyperlink" Target="http://www.spark-interfax.ru/" TargetMode="External"/><Relationship Id="rId992" Type="http://schemas.openxmlformats.org/officeDocument/2006/relationships/hyperlink" Target="http://www.spark-interfax.ru/" TargetMode="External"/><Relationship Id="rId2021" Type="http://schemas.openxmlformats.org/officeDocument/2006/relationships/hyperlink" Target="http://www.spark-interfax.ru/" TargetMode="External"/><Relationship Id="rId200" Type="http://schemas.openxmlformats.org/officeDocument/2006/relationships/hyperlink" Target="http://www.spark-interfax.ru/" TargetMode="External"/><Relationship Id="rId438" Type="http://schemas.openxmlformats.org/officeDocument/2006/relationships/hyperlink" Target="http://www.spark-interfax.ru/" TargetMode="External"/><Relationship Id="rId645" Type="http://schemas.openxmlformats.org/officeDocument/2006/relationships/hyperlink" Target="http://www.spark-interfax.ru/" TargetMode="External"/><Relationship Id="rId852" Type="http://schemas.openxmlformats.org/officeDocument/2006/relationships/hyperlink" Target="http://www.spark-interfax.ru/" TargetMode="External"/><Relationship Id="rId1068" Type="http://schemas.openxmlformats.org/officeDocument/2006/relationships/hyperlink" Target="http://www.spark-interfax.ru/" TargetMode="External"/><Relationship Id="rId1275" Type="http://schemas.openxmlformats.org/officeDocument/2006/relationships/hyperlink" Target="http://www.spark-interfax.ru/" TargetMode="External"/><Relationship Id="rId1482" Type="http://schemas.openxmlformats.org/officeDocument/2006/relationships/hyperlink" Target="http://www.spark-interfax.ru/" TargetMode="External"/><Relationship Id="rId2119" Type="http://schemas.openxmlformats.org/officeDocument/2006/relationships/hyperlink" Target="http://www.spark-interfax.ru/" TargetMode="External"/><Relationship Id="rId505" Type="http://schemas.openxmlformats.org/officeDocument/2006/relationships/hyperlink" Target="http://www.spark-interfax.ru/" TargetMode="External"/><Relationship Id="rId712" Type="http://schemas.openxmlformats.org/officeDocument/2006/relationships/hyperlink" Target="http://www.spark-interfax.ru/" TargetMode="External"/><Relationship Id="rId1135" Type="http://schemas.openxmlformats.org/officeDocument/2006/relationships/hyperlink" Target="http://www.spark-interfax.ru/" TargetMode="External"/><Relationship Id="rId1342" Type="http://schemas.openxmlformats.org/officeDocument/2006/relationships/hyperlink" Target="http://www.spark-interfax.ru/" TargetMode="External"/><Relationship Id="rId1787" Type="http://schemas.openxmlformats.org/officeDocument/2006/relationships/hyperlink" Target="http://www.spark-interfax.ru/" TargetMode="External"/><Relationship Id="rId1994" Type="http://schemas.openxmlformats.org/officeDocument/2006/relationships/hyperlink" Target="http://www.spark-interfax.ru/" TargetMode="External"/><Relationship Id="rId79" Type="http://schemas.openxmlformats.org/officeDocument/2006/relationships/hyperlink" Target="http://www.spark-interfax.ru/" TargetMode="External"/><Relationship Id="rId1202" Type="http://schemas.openxmlformats.org/officeDocument/2006/relationships/hyperlink" Target="http://www.spark-interfax.ru/" TargetMode="External"/><Relationship Id="rId1647" Type="http://schemas.openxmlformats.org/officeDocument/2006/relationships/hyperlink" Target="http://www.spark-interfax.ru/" TargetMode="External"/><Relationship Id="rId1854" Type="http://schemas.openxmlformats.org/officeDocument/2006/relationships/hyperlink" Target="http://www.spark-interfax.ru/" TargetMode="External"/><Relationship Id="rId1507" Type="http://schemas.openxmlformats.org/officeDocument/2006/relationships/hyperlink" Target="http://www.spark-interfax.ru/" TargetMode="External"/><Relationship Id="rId1714" Type="http://schemas.openxmlformats.org/officeDocument/2006/relationships/hyperlink" Target="http://www.spark-interfax.ru/" TargetMode="External"/><Relationship Id="rId211" Type="http://schemas.openxmlformats.org/officeDocument/2006/relationships/hyperlink" Target="http://www.spark-interfax.ru/" TargetMode="External"/><Relationship Id="rId295" Type="http://schemas.openxmlformats.org/officeDocument/2006/relationships/hyperlink" Target="http://www.spark-interfax.ru/" TargetMode="External"/><Relationship Id="rId309" Type="http://schemas.openxmlformats.org/officeDocument/2006/relationships/hyperlink" Target="http://www.spark-interfax.ru/" TargetMode="External"/><Relationship Id="rId516" Type="http://schemas.openxmlformats.org/officeDocument/2006/relationships/hyperlink" Target="http://www.spark-interfax.ru/" TargetMode="External"/><Relationship Id="rId1146" Type="http://schemas.openxmlformats.org/officeDocument/2006/relationships/hyperlink" Target="http://www.spark-interfax.ru/" TargetMode="External"/><Relationship Id="rId1798" Type="http://schemas.openxmlformats.org/officeDocument/2006/relationships/hyperlink" Target="http://www.spark-interfax.ru/" TargetMode="External"/><Relationship Id="rId1921" Type="http://schemas.openxmlformats.org/officeDocument/2006/relationships/hyperlink" Target="http://www.spark-interfax.ru/" TargetMode="External"/><Relationship Id="rId723" Type="http://schemas.openxmlformats.org/officeDocument/2006/relationships/hyperlink" Target="http://www.spark-interfax.ru/" TargetMode="External"/><Relationship Id="rId930" Type="http://schemas.openxmlformats.org/officeDocument/2006/relationships/hyperlink" Target="http://www.spark-interfax.ru/" TargetMode="External"/><Relationship Id="rId1006" Type="http://schemas.openxmlformats.org/officeDocument/2006/relationships/hyperlink" Target="http://www.spark-interfax.ru/" TargetMode="External"/><Relationship Id="rId1353" Type="http://schemas.openxmlformats.org/officeDocument/2006/relationships/hyperlink" Target="http://www.spark-interfax.ru/" TargetMode="External"/><Relationship Id="rId1560" Type="http://schemas.openxmlformats.org/officeDocument/2006/relationships/hyperlink" Target="http://www.spark-interfax.ru/" TargetMode="External"/><Relationship Id="rId1658" Type="http://schemas.openxmlformats.org/officeDocument/2006/relationships/hyperlink" Target="http://www.spark-interfax.ru/" TargetMode="External"/><Relationship Id="rId1865" Type="http://schemas.openxmlformats.org/officeDocument/2006/relationships/hyperlink" Target="http://www.spark-interfax.ru/" TargetMode="External"/><Relationship Id="rId155" Type="http://schemas.openxmlformats.org/officeDocument/2006/relationships/hyperlink" Target="http://www.spark-interfax.ru/" TargetMode="External"/><Relationship Id="rId362" Type="http://schemas.openxmlformats.org/officeDocument/2006/relationships/hyperlink" Target="http://www.spark-interfax.ru/" TargetMode="External"/><Relationship Id="rId1213" Type="http://schemas.openxmlformats.org/officeDocument/2006/relationships/hyperlink" Target="http://www.spark-interfax.ru/" TargetMode="External"/><Relationship Id="rId1297" Type="http://schemas.openxmlformats.org/officeDocument/2006/relationships/hyperlink" Target="http://www.spark-interfax.ru/" TargetMode="External"/><Relationship Id="rId1420" Type="http://schemas.openxmlformats.org/officeDocument/2006/relationships/hyperlink" Target="http://www.spark-interfax.ru/" TargetMode="External"/><Relationship Id="rId1518" Type="http://schemas.openxmlformats.org/officeDocument/2006/relationships/hyperlink" Target="http://www.spark-interfax.ru/" TargetMode="External"/><Relationship Id="rId2043" Type="http://schemas.openxmlformats.org/officeDocument/2006/relationships/hyperlink" Target="http://www.spark-interfax.ru/" TargetMode="External"/><Relationship Id="rId222" Type="http://schemas.openxmlformats.org/officeDocument/2006/relationships/hyperlink" Target="http://www.spark-interfax.ru/" TargetMode="External"/><Relationship Id="rId667" Type="http://schemas.openxmlformats.org/officeDocument/2006/relationships/hyperlink" Target="http://www.spark-interfax.ru/" TargetMode="External"/><Relationship Id="rId874" Type="http://schemas.openxmlformats.org/officeDocument/2006/relationships/hyperlink" Target="http://www.spark-interfax.ru/" TargetMode="External"/><Relationship Id="rId1725" Type="http://schemas.openxmlformats.org/officeDocument/2006/relationships/hyperlink" Target="http://www.spark-interfax.ru/" TargetMode="External"/><Relationship Id="rId1932" Type="http://schemas.openxmlformats.org/officeDocument/2006/relationships/hyperlink" Target="http://www.spark-interfax.ru/" TargetMode="External"/><Relationship Id="rId2110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527" Type="http://schemas.openxmlformats.org/officeDocument/2006/relationships/hyperlink" Target="http://www.spark-interfax.ru/" TargetMode="External"/><Relationship Id="rId734" Type="http://schemas.openxmlformats.org/officeDocument/2006/relationships/hyperlink" Target="http://www.spark-interfax.ru/" TargetMode="External"/><Relationship Id="rId941" Type="http://schemas.openxmlformats.org/officeDocument/2006/relationships/hyperlink" Target="http://www.spark-interfax.ru/" TargetMode="External"/><Relationship Id="rId1157" Type="http://schemas.openxmlformats.org/officeDocument/2006/relationships/hyperlink" Target="http://www.spark-interfax.ru/" TargetMode="External"/><Relationship Id="rId1364" Type="http://schemas.openxmlformats.org/officeDocument/2006/relationships/hyperlink" Target="http://www.spark-interfax.ru/" TargetMode="External"/><Relationship Id="rId1571" Type="http://schemas.openxmlformats.org/officeDocument/2006/relationships/hyperlink" Target="http://www.spark-interfax.ru/" TargetMode="External"/><Relationship Id="rId70" Type="http://schemas.openxmlformats.org/officeDocument/2006/relationships/hyperlink" Target="http://www.spark-interfax.ru/" TargetMode="External"/><Relationship Id="rId166" Type="http://schemas.openxmlformats.org/officeDocument/2006/relationships/hyperlink" Target="http://www.spark-interfax.ru/" TargetMode="External"/><Relationship Id="rId373" Type="http://schemas.openxmlformats.org/officeDocument/2006/relationships/hyperlink" Target="http://www.spark-interfax.ru/" TargetMode="External"/><Relationship Id="rId580" Type="http://schemas.openxmlformats.org/officeDocument/2006/relationships/hyperlink" Target="http://www.spark-interfax.ru/" TargetMode="External"/><Relationship Id="rId801" Type="http://schemas.openxmlformats.org/officeDocument/2006/relationships/hyperlink" Target="http://www.spark-interfax.ru/" TargetMode="External"/><Relationship Id="rId1017" Type="http://schemas.openxmlformats.org/officeDocument/2006/relationships/hyperlink" Target="http://www.spark-interfax.ru/" TargetMode="External"/><Relationship Id="rId1224" Type="http://schemas.openxmlformats.org/officeDocument/2006/relationships/hyperlink" Target="http://www.spark-interfax.ru/" TargetMode="External"/><Relationship Id="rId1431" Type="http://schemas.openxmlformats.org/officeDocument/2006/relationships/hyperlink" Target="http://www.spark-interfax.ru/" TargetMode="External"/><Relationship Id="rId1669" Type="http://schemas.openxmlformats.org/officeDocument/2006/relationships/hyperlink" Target="http://www.spark-interfax.ru/" TargetMode="External"/><Relationship Id="rId1876" Type="http://schemas.openxmlformats.org/officeDocument/2006/relationships/hyperlink" Target="http://www.spark-interfax.ru/" TargetMode="External"/><Relationship Id="rId2054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233" Type="http://schemas.openxmlformats.org/officeDocument/2006/relationships/hyperlink" Target="http://www.spark-interfax.ru/" TargetMode="External"/><Relationship Id="rId440" Type="http://schemas.openxmlformats.org/officeDocument/2006/relationships/hyperlink" Target="http://www.spark-interfax.ru/" TargetMode="External"/><Relationship Id="rId678" Type="http://schemas.openxmlformats.org/officeDocument/2006/relationships/hyperlink" Target="http://www.spark-interfax.ru/" TargetMode="External"/><Relationship Id="rId885" Type="http://schemas.openxmlformats.org/officeDocument/2006/relationships/hyperlink" Target="http://www.spark-interfax.ru/" TargetMode="External"/><Relationship Id="rId1070" Type="http://schemas.openxmlformats.org/officeDocument/2006/relationships/hyperlink" Target="http://www.spark-interfax.ru/" TargetMode="External"/><Relationship Id="rId1529" Type="http://schemas.openxmlformats.org/officeDocument/2006/relationships/hyperlink" Target="http://www.spark-interfax.ru/" TargetMode="External"/><Relationship Id="rId1736" Type="http://schemas.openxmlformats.org/officeDocument/2006/relationships/hyperlink" Target="http://www.spark-interfax.ru/" TargetMode="External"/><Relationship Id="rId1943" Type="http://schemas.openxmlformats.org/officeDocument/2006/relationships/hyperlink" Target="http://www.spark-interfax.ru/" TargetMode="External"/><Relationship Id="rId2121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00" Type="http://schemas.openxmlformats.org/officeDocument/2006/relationships/hyperlink" Target="http://www.spark-interfax.ru/" TargetMode="External"/><Relationship Id="rId538" Type="http://schemas.openxmlformats.org/officeDocument/2006/relationships/hyperlink" Target="http://www.spark-interfax.ru/" TargetMode="External"/><Relationship Id="rId745" Type="http://schemas.openxmlformats.org/officeDocument/2006/relationships/hyperlink" Target="http://www.spark-interfax.ru/" TargetMode="External"/><Relationship Id="rId952" Type="http://schemas.openxmlformats.org/officeDocument/2006/relationships/hyperlink" Target="http://www.spark-interfax.ru/" TargetMode="External"/><Relationship Id="rId1168" Type="http://schemas.openxmlformats.org/officeDocument/2006/relationships/hyperlink" Target="http://www.spark-interfax.ru/" TargetMode="External"/><Relationship Id="rId1375" Type="http://schemas.openxmlformats.org/officeDocument/2006/relationships/hyperlink" Target="http://www.spark-interfax.ru/" TargetMode="External"/><Relationship Id="rId1582" Type="http://schemas.openxmlformats.org/officeDocument/2006/relationships/hyperlink" Target="http://www.spark-interfax.ru/" TargetMode="External"/><Relationship Id="rId1803" Type="http://schemas.openxmlformats.org/officeDocument/2006/relationships/hyperlink" Target="http://www.spark-interfax.ru/" TargetMode="External"/><Relationship Id="rId81" Type="http://schemas.openxmlformats.org/officeDocument/2006/relationships/hyperlink" Target="http://www.spark-interfax.ru/" TargetMode="External"/><Relationship Id="rId177" Type="http://schemas.openxmlformats.org/officeDocument/2006/relationships/hyperlink" Target="http://www.spark-interfax.ru/" TargetMode="External"/><Relationship Id="rId384" Type="http://schemas.openxmlformats.org/officeDocument/2006/relationships/hyperlink" Target="http://www.spark-interfax.ru/" TargetMode="External"/><Relationship Id="rId591" Type="http://schemas.openxmlformats.org/officeDocument/2006/relationships/hyperlink" Target="http://www.spark-interfax.ru/" TargetMode="External"/><Relationship Id="rId605" Type="http://schemas.openxmlformats.org/officeDocument/2006/relationships/hyperlink" Target="http://www.spark-interfax.ru/" TargetMode="External"/><Relationship Id="rId812" Type="http://schemas.openxmlformats.org/officeDocument/2006/relationships/hyperlink" Target="http://www.spark-interfax.ru/" TargetMode="External"/><Relationship Id="rId1028" Type="http://schemas.openxmlformats.org/officeDocument/2006/relationships/hyperlink" Target="http://www.spark-interfax.ru/" TargetMode="External"/><Relationship Id="rId1235" Type="http://schemas.openxmlformats.org/officeDocument/2006/relationships/hyperlink" Target="http://www.spark-interfax.ru/" TargetMode="External"/><Relationship Id="rId1442" Type="http://schemas.openxmlformats.org/officeDocument/2006/relationships/hyperlink" Target="http://www.spark-interfax.ru/" TargetMode="External"/><Relationship Id="rId1887" Type="http://schemas.openxmlformats.org/officeDocument/2006/relationships/hyperlink" Target="http://www.spark-interfax.ru/" TargetMode="External"/><Relationship Id="rId2065" Type="http://schemas.openxmlformats.org/officeDocument/2006/relationships/hyperlink" Target="http://www.spark-interfax.ru/" TargetMode="External"/><Relationship Id="rId244" Type="http://schemas.openxmlformats.org/officeDocument/2006/relationships/hyperlink" Target="http://www.spark-interfax.ru/" TargetMode="External"/><Relationship Id="rId689" Type="http://schemas.openxmlformats.org/officeDocument/2006/relationships/hyperlink" Target="http://www.spark-interfax.ru/" TargetMode="External"/><Relationship Id="rId896" Type="http://schemas.openxmlformats.org/officeDocument/2006/relationships/hyperlink" Target="http://www.spark-interfax.ru/" TargetMode="External"/><Relationship Id="rId1081" Type="http://schemas.openxmlformats.org/officeDocument/2006/relationships/hyperlink" Target="http://www.spark-interfax.ru/" TargetMode="External"/><Relationship Id="rId1302" Type="http://schemas.openxmlformats.org/officeDocument/2006/relationships/hyperlink" Target="http://www.spark-interfax.ru/" TargetMode="External"/><Relationship Id="rId1747" Type="http://schemas.openxmlformats.org/officeDocument/2006/relationships/hyperlink" Target="http://www.spark-interfax.ru/" TargetMode="External"/><Relationship Id="rId1954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451" Type="http://schemas.openxmlformats.org/officeDocument/2006/relationships/hyperlink" Target="http://www.spark-interfax.ru/" TargetMode="External"/><Relationship Id="rId549" Type="http://schemas.openxmlformats.org/officeDocument/2006/relationships/hyperlink" Target="http://www.spark-interfax.ru/" TargetMode="External"/><Relationship Id="rId756" Type="http://schemas.openxmlformats.org/officeDocument/2006/relationships/hyperlink" Target="http://www.spark-interfax.ru/" TargetMode="External"/><Relationship Id="rId1179" Type="http://schemas.openxmlformats.org/officeDocument/2006/relationships/hyperlink" Target="http://www.spark-interfax.ru/" TargetMode="External"/><Relationship Id="rId1386" Type="http://schemas.openxmlformats.org/officeDocument/2006/relationships/hyperlink" Target="http://www.spark-interfax.ru/" TargetMode="External"/><Relationship Id="rId1593" Type="http://schemas.openxmlformats.org/officeDocument/2006/relationships/hyperlink" Target="http://www.spark-interfax.ru/" TargetMode="External"/><Relationship Id="rId1607" Type="http://schemas.openxmlformats.org/officeDocument/2006/relationships/hyperlink" Target="http://www.spark-interfax.ru/" TargetMode="External"/><Relationship Id="rId1814" Type="http://schemas.openxmlformats.org/officeDocument/2006/relationships/hyperlink" Target="http://www.spark-interfax.ru/" TargetMode="External"/><Relationship Id="rId2132" Type="http://schemas.openxmlformats.org/officeDocument/2006/relationships/hyperlink" Target="http://www.spark-interfax.ru/" TargetMode="External"/><Relationship Id="rId104" Type="http://schemas.openxmlformats.org/officeDocument/2006/relationships/hyperlink" Target="http://www.spark-interfax.ru/" TargetMode="External"/><Relationship Id="rId188" Type="http://schemas.openxmlformats.org/officeDocument/2006/relationships/hyperlink" Target="http://www.spark-interfax.ru/" TargetMode="External"/><Relationship Id="rId311" Type="http://schemas.openxmlformats.org/officeDocument/2006/relationships/hyperlink" Target="http://www.spark-interfax.ru/" TargetMode="External"/><Relationship Id="rId395" Type="http://schemas.openxmlformats.org/officeDocument/2006/relationships/hyperlink" Target="http://www.spark-interfax.ru/" TargetMode="External"/><Relationship Id="rId409" Type="http://schemas.openxmlformats.org/officeDocument/2006/relationships/hyperlink" Target="http://www.spark-interfax.ru/" TargetMode="External"/><Relationship Id="rId963" Type="http://schemas.openxmlformats.org/officeDocument/2006/relationships/hyperlink" Target="http://www.spark-interfax.ru/" TargetMode="External"/><Relationship Id="rId1039" Type="http://schemas.openxmlformats.org/officeDocument/2006/relationships/hyperlink" Target="http://www.spark-interfax.ru/" TargetMode="External"/><Relationship Id="rId1246" Type="http://schemas.openxmlformats.org/officeDocument/2006/relationships/hyperlink" Target="http://www.spark-interfax.ru/" TargetMode="External"/><Relationship Id="rId1898" Type="http://schemas.openxmlformats.org/officeDocument/2006/relationships/hyperlink" Target="http://www.spark-interfax.ru/" TargetMode="External"/><Relationship Id="rId2076" Type="http://schemas.openxmlformats.org/officeDocument/2006/relationships/hyperlink" Target="http://www.spark-interfax.ru/" TargetMode="External"/><Relationship Id="rId92" Type="http://schemas.openxmlformats.org/officeDocument/2006/relationships/hyperlink" Target="http://www.spark-interfax.ru/" TargetMode="External"/><Relationship Id="rId616" Type="http://schemas.openxmlformats.org/officeDocument/2006/relationships/hyperlink" Target="http://www.spark-interfax.ru/" TargetMode="External"/><Relationship Id="rId823" Type="http://schemas.openxmlformats.org/officeDocument/2006/relationships/hyperlink" Target="http://www.spark-interfax.ru/" TargetMode="External"/><Relationship Id="rId1453" Type="http://schemas.openxmlformats.org/officeDocument/2006/relationships/hyperlink" Target="http://www.spark-interfax.ru/" TargetMode="External"/><Relationship Id="rId1660" Type="http://schemas.openxmlformats.org/officeDocument/2006/relationships/hyperlink" Target="http://www.spark-interfax.ru/" TargetMode="External"/><Relationship Id="rId1758" Type="http://schemas.openxmlformats.org/officeDocument/2006/relationships/hyperlink" Target="http://www.spark-interfax.ru/" TargetMode="External"/><Relationship Id="rId255" Type="http://schemas.openxmlformats.org/officeDocument/2006/relationships/hyperlink" Target="http://www.spark-interfax.ru/" TargetMode="External"/><Relationship Id="rId462" Type="http://schemas.openxmlformats.org/officeDocument/2006/relationships/hyperlink" Target="http://www.spark-interfax.ru/" TargetMode="External"/><Relationship Id="rId1092" Type="http://schemas.openxmlformats.org/officeDocument/2006/relationships/hyperlink" Target="http://www.spark-interfax.ru/" TargetMode="External"/><Relationship Id="rId1106" Type="http://schemas.openxmlformats.org/officeDocument/2006/relationships/hyperlink" Target="http://www.spark-interfax.ru/" TargetMode="External"/><Relationship Id="rId1313" Type="http://schemas.openxmlformats.org/officeDocument/2006/relationships/hyperlink" Target="http://www.spark-interfax.ru/" TargetMode="External"/><Relationship Id="rId1397" Type="http://schemas.openxmlformats.org/officeDocument/2006/relationships/hyperlink" Target="http://www.spark-interfax.ru/" TargetMode="External"/><Relationship Id="rId1520" Type="http://schemas.openxmlformats.org/officeDocument/2006/relationships/hyperlink" Target="http://www.spark-interfax.ru/" TargetMode="External"/><Relationship Id="rId1965" Type="http://schemas.openxmlformats.org/officeDocument/2006/relationships/hyperlink" Target="http://www.spark-interfax.ru/" TargetMode="External"/><Relationship Id="rId2143" Type="http://schemas.openxmlformats.org/officeDocument/2006/relationships/hyperlink" Target="http://spark-interfax.ru/" TargetMode="External"/><Relationship Id="rId115" Type="http://schemas.openxmlformats.org/officeDocument/2006/relationships/hyperlink" Target="http://www.spark-interfax.ru/" TargetMode="External"/><Relationship Id="rId322" Type="http://schemas.openxmlformats.org/officeDocument/2006/relationships/hyperlink" Target="http://www.spark-interfax.ru/" TargetMode="External"/><Relationship Id="rId767" Type="http://schemas.openxmlformats.org/officeDocument/2006/relationships/hyperlink" Target="http://www.spark-interfax.ru/" TargetMode="External"/><Relationship Id="rId974" Type="http://schemas.openxmlformats.org/officeDocument/2006/relationships/hyperlink" Target="http://www.spark-interfax.ru/" TargetMode="External"/><Relationship Id="rId1618" Type="http://schemas.openxmlformats.org/officeDocument/2006/relationships/hyperlink" Target="http://www.spark-interfax.ru/" TargetMode="External"/><Relationship Id="rId1825" Type="http://schemas.openxmlformats.org/officeDocument/2006/relationships/hyperlink" Target="http://www.spark-interfax.ru/" TargetMode="External"/><Relationship Id="rId2003" Type="http://schemas.openxmlformats.org/officeDocument/2006/relationships/hyperlink" Target="http://www.spark-interfax.ru/" TargetMode="External"/><Relationship Id="rId199" Type="http://schemas.openxmlformats.org/officeDocument/2006/relationships/hyperlink" Target="http://www.spark-interfax.ru/" TargetMode="External"/><Relationship Id="rId627" Type="http://schemas.openxmlformats.org/officeDocument/2006/relationships/hyperlink" Target="http://www.spark-interfax.ru/" TargetMode="External"/><Relationship Id="rId834" Type="http://schemas.openxmlformats.org/officeDocument/2006/relationships/hyperlink" Target="http://www.spark-interfax.ru/" TargetMode="External"/><Relationship Id="rId1257" Type="http://schemas.openxmlformats.org/officeDocument/2006/relationships/hyperlink" Target="http://www.spark-interfax.ru/" TargetMode="External"/><Relationship Id="rId1464" Type="http://schemas.openxmlformats.org/officeDocument/2006/relationships/hyperlink" Target="http://www.spark-interfax.ru/" TargetMode="External"/><Relationship Id="rId1671" Type="http://schemas.openxmlformats.org/officeDocument/2006/relationships/hyperlink" Target="http://www.spark-interfax.ru/" TargetMode="External"/><Relationship Id="rId2087" Type="http://schemas.openxmlformats.org/officeDocument/2006/relationships/hyperlink" Target="http://www.spark-interfax.ru/" TargetMode="External"/><Relationship Id="rId266" Type="http://schemas.openxmlformats.org/officeDocument/2006/relationships/hyperlink" Target="http://www.spark-interfax.ru/" TargetMode="External"/><Relationship Id="rId473" Type="http://schemas.openxmlformats.org/officeDocument/2006/relationships/hyperlink" Target="http://www.spark-interfax.ru/" TargetMode="External"/><Relationship Id="rId680" Type="http://schemas.openxmlformats.org/officeDocument/2006/relationships/hyperlink" Target="http://www.spark-interfax.ru/" TargetMode="External"/><Relationship Id="rId901" Type="http://schemas.openxmlformats.org/officeDocument/2006/relationships/hyperlink" Target="http://www.spark-interfax.ru/" TargetMode="External"/><Relationship Id="rId1117" Type="http://schemas.openxmlformats.org/officeDocument/2006/relationships/hyperlink" Target="http://www.spark-interfax.ru/" TargetMode="External"/><Relationship Id="rId1324" Type="http://schemas.openxmlformats.org/officeDocument/2006/relationships/hyperlink" Target="http://www.spark-interfax.ru/" TargetMode="External"/><Relationship Id="rId1531" Type="http://schemas.openxmlformats.org/officeDocument/2006/relationships/hyperlink" Target="http://www.spark-interfax.ru/" TargetMode="External"/><Relationship Id="rId1769" Type="http://schemas.openxmlformats.org/officeDocument/2006/relationships/hyperlink" Target="http://www.spark-interfax.ru/" TargetMode="External"/><Relationship Id="rId1976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126" Type="http://schemas.openxmlformats.org/officeDocument/2006/relationships/hyperlink" Target="http://www.spark-interfax.ru/" TargetMode="External"/><Relationship Id="rId333" Type="http://schemas.openxmlformats.org/officeDocument/2006/relationships/hyperlink" Target="http://www.spark-interfax.ru/" TargetMode="External"/><Relationship Id="rId540" Type="http://schemas.openxmlformats.org/officeDocument/2006/relationships/hyperlink" Target="http://www.spark-interfax.ru/" TargetMode="External"/><Relationship Id="rId778" Type="http://schemas.openxmlformats.org/officeDocument/2006/relationships/hyperlink" Target="http://www.spark-interfax.ru/" TargetMode="External"/><Relationship Id="rId985" Type="http://schemas.openxmlformats.org/officeDocument/2006/relationships/hyperlink" Target="http://www.spark-interfax.ru/" TargetMode="External"/><Relationship Id="rId1170" Type="http://schemas.openxmlformats.org/officeDocument/2006/relationships/hyperlink" Target="http://www.spark-interfax.ru/" TargetMode="External"/><Relationship Id="rId1629" Type="http://schemas.openxmlformats.org/officeDocument/2006/relationships/hyperlink" Target="http://www.spark-interfax.ru/" TargetMode="External"/><Relationship Id="rId1836" Type="http://schemas.openxmlformats.org/officeDocument/2006/relationships/hyperlink" Target="http://www.spark-interfax.ru/" TargetMode="External"/><Relationship Id="rId2014" Type="http://schemas.openxmlformats.org/officeDocument/2006/relationships/hyperlink" Target="http://www.spark-interfax.ru/" TargetMode="External"/><Relationship Id="rId638" Type="http://schemas.openxmlformats.org/officeDocument/2006/relationships/hyperlink" Target="http://www.spark-interfax.ru/" TargetMode="External"/><Relationship Id="rId845" Type="http://schemas.openxmlformats.org/officeDocument/2006/relationships/hyperlink" Target="http://www.spark-interfax.ru/" TargetMode="External"/><Relationship Id="rId1030" Type="http://schemas.openxmlformats.org/officeDocument/2006/relationships/hyperlink" Target="http://www.spark-interfax.ru/" TargetMode="External"/><Relationship Id="rId1268" Type="http://schemas.openxmlformats.org/officeDocument/2006/relationships/hyperlink" Target="http://www.spark-interfax.ru/" TargetMode="External"/><Relationship Id="rId1475" Type="http://schemas.openxmlformats.org/officeDocument/2006/relationships/hyperlink" Target="http://www.spark-interfax.ru/" TargetMode="External"/><Relationship Id="rId1682" Type="http://schemas.openxmlformats.org/officeDocument/2006/relationships/hyperlink" Target="http://www.spark-interfax.ru/" TargetMode="External"/><Relationship Id="rId1903" Type="http://schemas.openxmlformats.org/officeDocument/2006/relationships/hyperlink" Target="http://www.spark-interfax.ru/" TargetMode="External"/><Relationship Id="rId2098" Type="http://schemas.openxmlformats.org/officeDocument/2006/relationships/hyperlink" Target="http://www.spark-interfax.ru/" TargetMode="External"/><Relationship Id="rId277" Type="http://schemas.openxmlformats.org/officeDocument/2006/relationships/hyperlink" Target="http://www.spark-interfax.ru/" TargetMode="External"/><Relationship Id="rId400" Type="http://schemas.openxmlformats.org/officeDocument/2006/relationships/hyperlink" Target="http://www.spark-interfax.ru/" TargetMode="External"/><Relationship Id="rId484" Type="http://schemas.openxmlformats.org/officeDocument/2006/relationships/hyperlink" Target="http://www.spark-interfax.ru/" TargetMode="External"/><Relationship Id="rId705" Type="http://schemas.openxmlformats.org/officeDocument/2006/relationships/hyperlink" Target="http://www.spark-interfax.ru/" TargetMode="External"/><Relationship Id="rId1128" Type="http://schemas.openxmlformats.org/officeDocument/2006/relationships/hyperlink" Target="http://www.spark-interfax.ru/" TargetMode="External"/><Relationship Id="rId1335" Type="http://schemas.openxmlformats.org/officeDocument/2006/relationships/hyperlink" Target="http://www.spark-interfax.ru/" TargetMode="External"/><Relationship Id="rId1542" Type="http://schemas.openxmlformats.org/officeDocument/2006/relationships/hyperlink" Target="http://www.spark-interfax.ru/" TargetMode="External"/><Relationship Id="rId1987" Type="http://schemas.openxmlformats.org/officeDocument/2006/relationships/hyperlink" Target="http://www.spark-interfax.ru/" TargetMode="External"/><Relationship Id="rId137" Type="http://schemas.openxmlformats.org/officeDocument/2006/relationships/hyperlink" Target="http://www.spark-interfax.ru/" TargetMode="External"/><Relationship Id="rId344" Type="http://schemas.openxmlformats.org/officeDocument/2006/relationships/hyperlink" Target="http://www.spark-interfax.ru/" TargetMode="External"/><Relationship Id="rId691" Type="http://schemas.openxmlformats.org/officeDocument/2006/relationships/hyperlink" Target="http://www.spark-interfax.ru/" TargetMode="External"/><Relationship Id="rId789" Type="http://schemas.openxmlformats.org/officeDocument/2006/relationships/hyperlink" Target="http://www.spark-interfax.ru/" TargetMode="External"/><Relationship Id="rId912" Type="http://schemas.openxmlformats.org/officeDocument/2006/relationships/hyperlink" Target="http://www.spark-interfax.ru/" TargetMode="External"/><Relationship Id="rId996" Type="http://schemas.openxmlformats.org/officeDocument/2006/relationships/hyperlink" Target="http://www.spark-interfax.ru/" TargetMode="External"/><Relationship Id="rId1847" Type="http://schemas.openxmlformats.org/officeDocument/2006/relationships/hyperlink" Target="http://www.spark-interfax.ru/" TargetMode="External"/><Relationship Id="rId2025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51" Type="http://schemas.openxmlformats.org/officeDocument/2006/relationships/hyperlink" Target="http://www.spark-interfax.ru/" TargetMode="External"/><Relationship Id="rId649" Type="http://schemas.openxmlformats.org/officeDocument/2006/relationships/hyperlink" Target="http://www.spark-interfax.ru/" TargetMode="External"/><Relationship Id="rId856" Type="http://schemas.openxmlformats.org/officeDocument/2006/relationships/hyperlink" Target="http://www.spark-interfax.ru/" TargetMode="External"/><Relationship Id="rId1181" Type="http://schemas.openxmlformats.org/officeDocument/2006/relationships/hyperlink" Target="http://www.spark-interfax.ru/" TargetMode="External"/><Relationship Id="rId1279" Type="http://schemas.openxmlformats.org/officeDocument/2006/relationships/hyperlink" Target="http://www.spark-interfax.ru/" TargetMode="External"/><Relationship Id="rId1402" Type="http://schemas.openxmlformats.org/officeDocument/2006/relationships/hyperlink" Target="http://www.spark-interfax.ru/" TargetMode="External"/><Relationship Id="rId1486" Type="http://schemas.openxmlformats.org/officeDocument/2006/relationships/hyperlink" Target="http://www.spark-interfax.ru/" TargetMode="External"/><Relationship Id="rId1707" Type="http://schemas.openxmlformats.org/officeDocument/2006/relationships/hyperlink" Target="http://www.spark-interfax.ru/" TargetMode="External"/><Relationship Id="rId190" Type="http://schemas.openxmlformats.org/officeDocument/2006/relationships/hyperlink" Target="http://www.spark-interfax.ru/" TargetMode="External"/><Relationship Id="rId204" Type="http://schemas.openxmlformats.org/officeDocument/2006/relationships/hyperlink" Target="http://www.spark-interfax.ru/" TargetMode="External"/><Relationship Id="rId288" Type="http://schemas.openxmlformats.org/officeDocument/2006/relationships/hyperlink" Target="http://www.spark-interfax.ru/" TargetMode="External"/><Relationship Id="rId411" Type="http://schemas.openxmlformats.org/officeDocument/2006/relationships/hyperlink" Target="http://www.spark-interfax.ru/" TargetMode="External"/><Relationship Id="rId509" Type="http://schemas.openxmlformats.org/officeDocument/2006/relationships/hyperlink" Target="http://www.spark-interfax.ru/" TargetMode="External"/><Relationship Id="rId1041" Type="http://schemas.openxmlformats.org/officeDocument/2006/relationships/hyperlink" Target="http://www.spark-interfax.ru/" TargetMode="External"/><Relationship Id="rId1139" Type="http://schemas.openxmlformats.org/officeDocument/2006/relationships/hyperlink" Target="http://www.spark-interfax.ru/" TargetMode="External"/><Relationship Id="rId1346" Type="http://schemas.openxmlformats.org/officeDocument/2006/relationships/hyperlink" Target="http://www.spark-interfax.ru/" TargetMode="External"/><Relationship Id="rId1693" Type="http://schemas.openxmlformats.org/officeDocument/2006/relationships/hyperlink" Target="http://www.spark-interfax.ru/" TargetMode="External"/><Relationship Id="rId1914" Type="http://schemas.openxmlformats.org/officeDocument/2006/relationships/hyperlink" Target="http://www.spark-interfax.ru/" TargetMode="External"/><Relationship Id="rId1998" Type="http://schemas.openxmlformats.org/officeDocument/2006/relationships/hyperlink" Target="http://www.spark-interfax.ru/" TargetMode="External"/><Relationship Id="rId495" Type="http://schemas.openxmlformats.org/officeDocument/2006/relationships/hyperlink" Target="http://www.spark-interfax.ru/" TargetMode="External"/><Relationship Id="rId716" Type="http://schemas.openxmlformats.org/officeDocument/2006/relationships/hyperlink" Target="http://www.spark-interfax.ru/" TargetMode="External"/><Relationship Id="rId923" Type="http://schemas.openxmlformats.org/officeDocument/2006/relationships/hyperlink" Target="http://www.spark-interfax.ru/" TargetMode="External"/><Relationship Id="rId1553" Type="http://schemas.openxmlformats.org/officeDocument/2006/relationships/hyperlink" Target="http://www.spark-interfax.ru/" TargetMode="External"/><Relationship Id="rId1760" Type="http://schemas.openxmlformats.org/officeDocument/2006/relationships/hyperlink" Target="http://www.spark-interfax.ru/" TargetMode="External"/><Relationship Id="rId1858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148" Type="http://schemas.openxmlformats.org/officeDocument/2006/relationships/hyperlink" Target="http://www.spark-interfax.ru/" TargetMode="External"/><Relationship Id="rId355" Type="http://schemas.openxmlformats.org/officeDocument/2006/relationships/hyperlink" Target="http://www.spark-interfax.ru/" TargetMode="External"/><Relationship Id="rId562" Type="http://schemas.openxmlformats.org/officeDocument/2006/relationships/hyperlink" Target="http://www.spark-interfax.ru/" TargetMode="External"/><Relationship Id="rId1192" Type="http://schemas.openxmlformats.org/officeDocument/2006/relationships/hyperlink" Target="http://www.spark-interfax.ru/" TargetMode="External"/><Relationship Id="rId1206" Type="http://schemas.openxmlformats.org/officeDocument/2006/relationships/hyperlink" Target="http://www.spark-interfax.ru/" TargetMode="External"/><Relationship Id="rId1413" Type="http://schemas.openxmlformats.org/officeDocument/2006/relationships/hyperlink" Target="http://www.spark-interfax.ru/" TargetMode="External"/><Relationship Id="rId1620" Type="http://schemas.openxmlformats.org/officeDocument/2006/relationships/hyperlink" Target="http://www.spark-interfax.ru/" TargetMode="External"/><Relationship Id="rId2036" Type="http://schemas.openxmlformats.org/officeDocument/2006/relationships/hyperlink" Target="http://www.spark-interfax.ru/" TargetMode="External"/><Relationship Id="rId215" Type="http://schemas.openxmlformats.org/officeDocument/2006/relationships/hyperlink" Target="http://www.spark-interfax.ru/" TargetMode="External"/><Relationship Id="rId422" Type="http://schemas.openxmlformats.org/officeDocument/2006/relationships/hyperlink" Target="http://www.spark-interfax.ru/" TargetMode="External"/><Relationship Id="rId867" Type="http://schemas.openxmlformats.org/officeDocument/2006/relationships/hyperlink" Target="http://www.spark-interfax.ru/" TargetMode="External"/><Relationship Id="rId1052" Type="http://schemas.openxmlformats.org/officeDocument/2006/relationships/hyperlink" Target="http://www.spark-interfax.ru/" TargetMode="External"/><Relationship Id="rId1497" Type="http://schemas.openxmlformats.org/officeDocument/2006/relationships/hyperlink" Target="http://www.spark-interfax.ru/" TargetMode="External"/><Relationship Id="rId1718" Type="http://schemas.openxmlformats.org/officeDocument/2006/relationships/hyperlink" Target="http://www.spark-interfax.ru/" TargetMode="External"/><Relationship Id="rId1925" Type="http://schemas.openxmlformats.org/officeDocument/2006/relationships/hyperlink" Target="http://www.spark-interfax.ru/" TargetMode="External"/><Relationship Id="rId2103" Type="http://schemas.openxmlformats.org/officeDocument/2006/relationships/hyperlink" Target="http://www.spark-interfax.ru/" TargetMode="External"/><Relationship Id="rId299" Type="http://schemas.openxmlformats.org/officeDocument/2006/relationships/hyperlink" Target="http://www.spark-interfax.ru/" TargetMode="External"/><Relationship Id="rId727" Type="http://schemas.openxmlformats.org/officeDocument/2006/relationships/hyperlink" Target="http://www.spark-interfax.ru/" TargetMode="External"/><Relationship Id="rId934" Type="http://schemas.openxmlformats.org/officeDocument/2006/relationships/hyperlink" Target="http://www.spark-interfax.ru/" TargetMode="External"/><Relationship Id="rId1357" Type="http://schemas.openxmlformats.org/officeDocument/2006/relationships/hyperlink" Target="http://www.spark-interfax.ru/" TargetMode="External"/><Relationship Id="rId1564" Type="http://schemas.openxmlformats.org/officeDocument/2006/relationships/hyperlink" Target="http://www.spark-interfax.ru/" TargetMode="External"/><Relationship Id="rId1771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159" Type="http://schemas.openxmlformats.org/officeDocument/2006/relationships/hyperlink" Target="http://www.spark-interfax.ru/" TargetMode="External"/><Relationship Id="rId366" Type="http://schemas.openxmlformats.org/officeDocument/2006/relationships/hyperlink" Target="http://www.spark-interfax.ru/" TargetMode="External"/><Relationship Id="rId573" Type="http://schemas.openxmlformats.org/officeDocument/2006/relationships/hyperlink" Target="http://www.spark-interfax.ru/" TargetMode="External"/><Relationship Id="rId780" Type="http://schemas.openxmlformats.org/officeDocument/2006/relationships/hyperlink" Target="http://www.spark-interfax.ru/" TargetMode="External"/><Relationship Id="rId1217" Type="http://schemas.openxmlformats.org/officeDocument/2006/relationships/hyperlink" Target="http://www.spark-interfax.ru/" TargetMode="External"/><Relationship Id="rId1424" Type="http://schemas.openxmlformats.org/officeDocument/2006/relationships/hyperlink" Target="http://www.spark-interfax.ru/" TargetMode="External"/><Relationship Id="rId1631" Type="http://schemas.openxmlformats.org/officeDocument/2006/relationships/hyperlink" Target="http://www.spark-interfax.ru/" TargetMode="External"/><Relationship Id="rId1869" Type="http://schemas.openxmlformats.org/officeDocument/2006/relationships/hyperlink" Target="http://www.spark-interfax.ru/" TargetMode="External"/><Relationship Id="rId2047" Type="http://schemas.openxmlformats.org/officeDocument/2006/relationships/hyperlink" Target="http://www.spark-interfax.ru/" TargetMode="External"/><Relationship Id="rId226" Type="http://schemas.openxmlformats.org/officeDocument/2006/relationships/hyperlink" Target="http://www.spark-interfax.ru/" TargetMode="External"/><Relationship Id="rId433" Type="http://schemas.openxmlformats.org/officeDocument/2006/relationships/hyperlink" Target="http://www.spark-interfax.ru/" TargetMode="External"/><Relationship Id="rId878" Type="http://schemas.openxmlformats.org/officeDocument/2006/relationships/hyperlink" Target="http://www.spark-interfax.ru/" TargetMode="External"/><Relationship Id="rId1063" Type="http://schemas.openxmlformats.org/officeDocument/2006/relationships/hyperlink" Target="http://www.spark-interfax.ru/" TargetMode="External"/><Relationship Id="rId1270" Type="http://schemas.openxmlformats.org/officeDocument/2006/relationships/hyperlink" Target="http://www.spark-interfax.ru/" TargetMode="External"/><Relationship Id="rId1729" Type="http://schemas.openxmlformats.org/officeDocument/2006/relationships/hyperlink" Target="http://www.spark-interfax.ru/" TargetMode="External"/><Relationship Id="rId1936" Type="http://schemas.openxmlformats.org/officeDocument/2006/relationships/hyperlink" Target="http://www.spark-interfax.ru/" TargetMode="External"/><Relationship Id="rId2114" Type="http://schemas.openxmlformats.org/officeDocument/2006/relationships/hyperlink" Target="http://www.spark-interfax.ru/" TargetMode="External"/><Relationship Id="rId640" Type="http://schemas.openxmlformats.org/officeDocument/2006/relationships/hyperlink" Target="http://www.spark-interfax.ru/" TargetMode="External"/><Relationship Id="rId738" Type="http://schemas.openxmlformats.org/officeDocument/2006/relationships/hyperlink" Target="http://www.spark-interfax.ru/" TargetMode="External"/><Relationship Id="rId945" Type="http://schemas.openxmlformats.org/officeDocument/2006/relationships/hyperlink" Target="http://www.spark-interfax.ru/" TargetMode="External"/><Relationship Id="rId1368" Type="http://schemas.openxmlformats.org/officeDocument/2006/relationships/hyperlink" Target="http://www.spark-interfax.ru/" TargetMode="External"/><Relationship Id="rId1575" Type="http://schemas.openxmlformats.org/officeDocument/2006/relationships/hyperlink" Target="http://www.spark-interfax.ru/" TargetMode="External"/><Relationship Id="rId1782" Type="http://schemas.openxmlformats.org/officeDocument/2006/relationships/hyperlink" Target="http://www.spark-interfax.ru/" TargetMode="External"/><Relationship Id="rId74" Type="http://schemas.openxmlformats.org/officeDocument/2006/relationships/hyperlink" Target="http://www.spark-interfax.ru/" TargetMode="External"/><Relationship Id="rId377" Type="http://schemas.openxmlformats.org/officeDocument/2006/relationships/hyperlink" Target="http://www.spark-interfax.ru/" TargetMode="External"/><Relationship Id="rId500" Type="http://schemas.openxmlformats.org/officeDocument/2006/relationships/hyperlink" Target="http://www.spark-interfax.ru/" TargetMode="External"/><Relationship Id="rId584" Type="http://schemas.openxmlformats.org/officeDocument/2006/relationships/hyperlink" Target="http://www.spark-interfax.ru/" TargetMode="External"/><Relationship Id="rId805" Type="http://schemas.openxmlformats.org/officeDocument/2006/relationships/hyperlink" Target="http://www.spark-interfax.ru/" TargetMode="External"/><Relationship Id="rId1130" Type="http://schemas.openxmlformats.org/officeDocument/2006/relationships/hyperlink" Target="http://www.spark-interfax.ru/" TargetMode="External"/><Relationship Id="rId1228" Type="http://schemas.openxmlformats.org/officeDocument/2006/relationships/hyperlink" Target="http://www.spark-interfax.ru/" TargetMode="External"/><Relationship Id="rId1435" Type="http://schemas.openxmlformats.org/officeDocument/2006/relationships/hyperlink" Target="http://www.spark-interfax.ru/" TargetMode="External"/><Relationship Id="rId2058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237" Type="http://schemas.openxmlformats.org/officeDocument/2006/relationships/hyperlink" Target="http://www.spark-interfax.ru/" TargetMode="External"/><Relationship Id="rId791" Type="http://schemas.openxmlformats.org/officeDocument/2006/relationships/hyperlink" Target="http://www.spark-interfax.ru/" TargetMode="External"/><Relationship Id="rId889" Type="http://schemas.openxmlformats.org/officeDocument/2006/relationships/hyperlink" Target="http://www.spark-interfax.ru/" TargetMode="External"/><Relationship Id="rId1074" Type="http://schemas.openxmlformats.org/officeDocument/2006/relationships/hyperlink" Target="http://www.spark-interfax.ru/" TargetMode="External"/><Relationship Id="rId1642" Type="http://schemas.openxmlformats.org/officeDocument/2006/relationships/hyperlink" Target="http://www.spark-interfax.ru/" TargetMode="External"/><Relationship Id="rId1947" Type="http://schemas.openxmlformats.org/officeDocument/2006/relationships/hyperlink" Target="http://www.spark-interfax.ru/" TargetMode="External"/><Relationship Id="rId444" Type="http://schemas.openxmlformats.org/officeDocument/2006/relationships/hyperlink" Target="http://www.spark-interfax.ru/" TargetMode="External"/><Relationship Id="rId651" Type="http://schemas.openxmlformats.org/officeDocument/2006/relationships/hyperlink" Target="http://www.spark-interfax.ru/" TargetMode="External"/><Relationship Id="rId749" Type="http://schemas.openxmlformats.org/officeDocument/2006/relationships/hyperlink" Target="http://www.spark-interfax.ru/" TargetMode="External"/><Relationship Id="rId1281" Type="http://schemas.openxmlformats.org/officeDocument/2006/relationships/hyperlink" Target="http://www.spark-interfax.ru/" TargetMode="External"/><Relationship Id="rId1379" Type="http://schemas.openxmlformats.org/officeDocument/2006/relationships/hyperlink" Target="http://www.spark-interfax.ru/" TargetMode="External"/><Relationship Id="rId1502" Type="http://schemas.openxmlformats.org/officeDocument/2006/relationships/hyperlink" Target="http://www.spark-interfax.ru/" TargetMode="External"/><Relationship Id="rId1586" Type="http://schemas.openxmlformats.org/officeDocument/2006/relationships/hyperlink" Target="http://www.spark-interfax.ru/" TargetMode="External"/><Relationship Id="rId1807" Type="http://schemas.openxmlformats.org/officeDocument/2006/relationships/hyperlink" Target="http://www.spark-interfax.ru/" TargetMode="External"/><Relationship Id="rId2125" Type="http://schemas.openxmlformats.org/officeDocument/2006/relationships/hyperlink" Target="http://www.spark-interfax.ru/" TargetMode="External"/><Relationship Id="rId290" Type="http://schemas.openxmlformats.org/officeDocument/2006/relationships/hyperlink" Target="http://www.spark-interfax.ru/" TargetMode="External"/><Relationship Id="rId304" Type="http://schemas.openxmlformats.org/officeDocument/2006/relationships/hyperlink" Target="http://www.spark-interfax.ru/" TargetMode="External"/><Relationship Id="rId388" Type="http://schemas.openxmlformats.org/officeDocument/2006/relationships/hyperlink" Target="http://www.spark-interfax.ru/" TargetMode="External"/><Relationship Id="rId511" Type="http://schemas.openxmlformats.org/officeDocument/2006/relationships/hyperlink" Target="http://www.spark-interfax.ru/" TargetMode="External"/><Relationship Id="rId609" Type="http://schemas.openxmlformats.org/officeDocument/2006/relationships/hyperlink" Target="http://www.spark-interfax.ru/" TargetMode="External"/><Relationship Id="rId956" Type="http://schemas.openxmlformats.org/officeDocument/2006/relationships/hyperlink" Target="http://www.spark-interfax.ru/" TargetMode="External"/><Relationship Id="rId1141" Type="http://schemas.openxmlformats.org/officeDocument/2006/relationships/hyperlink" Target="http://www.spark-interfax.ru/" TargetMode="External"/><Relationship Id="rId1239" Type="http://schemas.openxmlformats.org/officeDocument/2006/relationships/hyperlink" Target="http://www.spark-interfax.ru/" TargetMode="External"/><Relationship Id="rId1793" Type="http://schemas.openxmlformats.org/officeDocument/2006/relationships/hyperlink" Target="http://www.spark-interfax.ru/" TargetMode="External"/><Relationship Id="rId2069" Type="http://schemas.openxmlformats.org/officeDocument/2006/relationships/hyperlink" Target="http://www.spark-interfax.ru/" TargetMode="External"/><Relationship Id="rId85" Type="http://schemas.openxmlformats.org/officeDocument/2006/relationships/hyperlink" Target="http://www.spark-interfax.ru/" TargetMode="External"/><Relationship Id="rId150" Type="http://schemas.openxmlformats.org/officeDocument/2006/relationships/hyperlink" Target="http://www.spark-interfax.ru/" TargetMode="External"/><Relationship Id="rId595" Type="http://schemas.openxmlformats.org/officeDocument/2006/relationships/hyperlink" Target="http://www.spark-interfax.ru/" TargetMode="External"/><Relationship Id="rId816" Type="http://schemas.openxmlformats.org/officeDocument/2006/relationships/hyperlink" Target="http://www.spark-interfax.ru/" TargetMode="External"/><Relationship Id="rId1001" Type="http://schemas.openxmlformats.org/officeDocument/2006/relationships/hyperlink" Target="http://www.spark-interfax.ru/" TargetMode="External"/><Relationship Id="rId1446" Type="http://schemas.openxmlformats.org/officeDocument/2006/relationships/hyperlink" Target="http://www.spark-interfax.ru/" TargetMode="External"/><Relationship Id="rId1653" Type="http://schemas.openxmlformats.org/officeDocument/2006/relationships/hyperlink" Target="http://www.spark-interfax.ru/" TargetMode="External"/><Relationship Id="rId1860" Type="http://schemas.openxmlformats.org/officeDocument/2006/relationships/hyperlink" Target="http://www.spark-interfax.ru/" TargetMode="External"/><Relationship Id="rId248" Type="http://schemas.openxmlformats.org/officeDocument/2006/relationships/hyperlink" Target="http://www.spark-interfax.ru/" TargetMode="External"/><Relationship Id="rId455" Type="http://schemas.openxmlformats.org/officeDocument/2006/relationships/hyperlink" Target="http://www.spark-interfax.ru/" TargetMode="External"/><Relationship Id="rId662" Type="http://schemas.openxmlformats.org/officeDocument/2006/relationships/hyperlink" Target="http://www.spark-interfax.ru/" TargetMode="External"/><Relationship Id="rId1085" Type="http://schemas.openxmlformats.org/officeDocument/2006/relationships/hyperlink" Target="http://www.spark-interfax.ru/" TargetMode="External"/><Relationship Id="rId1292" Type="http://schemas.openxmlformats.org/officeDocument/2006/relationships/hyperlink" Target="http://www.spark-interfax.ru/" TargetMode="External"/><Relationship Id="rId1306" Type="http://schemas.openxmlformats.org/officeDocument/2006/relationships/hyperlink" Target="http://www.spark-interfax.ru/" TargetMode="External"/><Relationship Id="rId1513" Type="http://schemas.openxmlformats.org/officeDocument/2006/relationships/hyperlink" Target="http://www.spark-interfax.ru/" TargetMode="External"/><Relationship Id="rId1720" Type="http://schemas.openxmlformats.org/officeDocument/2006/relationships/hyperlink" Target="http://www.spark-interfax.ru/" TargetMode="External"/><Relationship Id="rId1958" Type="http://schemas.openxmlformats.org/officeDocument/2006/relationships/hyperlink" Target="http://www.spark-interfax.ru/" TargetMode="External"/><Relationship Id="rId2136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08" Type="http://schemas.openxmlformats.org/officeDocument/2006/relationships/hyperlink" Target="http://www.spark-interfax.ru/" TargetMode="External"/><Relationship Id="rId315" Type="http://schemas.openxmlformats.org/officeDocument/2006/relationships/hyperlink" Target="http://www.spark-interfax.ru/" TargetMode="External"/><Relationship Id="rId522" Type="http://schemas.openxmlformats.org/officeDocument/2006/relationships/hyperlink" Target="http://www.spark-interfax.ru/" TargetMode="External"/><Relationship Id="rId967" Type="http://schemas.openxmlformats.org/officeDocument/2006/relationships/hyperlink" Target="http://www.spark-interfax.ru/" TargetMode="External"/><Relationship Id="rId1152" Type="http://schemas.openxmlformats.org/officeDocument/2006/relationships/hyperlink" Target="http://www.spark-interfax.ru/" TargetMode="External"/><Relationship Id="rId1597" Type="http://schemas.openxmlformats.org/officeDocument/2006/relationships/hyperlink" Target="http://www.spark-interfax.ru/" TargetMode="External"/><Relationship Id="rId1818" Type="http://schemas.openxmlformats.org/officeDocument/2006/relationships/hyperlink" Target="http://www.spark-interfax.ru/" TargetMode="External"/><Relationship Id="rId96" Type="http://schemas.openxmlformats.org/officeDocument/2006/relationships/hyperlink" Target="http://www.spark-interfax.ru/" TargetMode="External"/><Relationship Id="rId161" Type="http://schemas.openxmlformats.org/officeDocument/2006/relationships/hyperlink" Target="http://www.spark-interfax.ru/" TargetMode="External"/><Relationship Id="rId399" Type="http://schemas.openxmlformats.org/officeDocument/2006/relationships/hyperlink" Target="http://www.spark-interfax.ru/" TargetMode="External"/><Relationship Id="rId827" Type="http://schemas.openxmlformats.org/officeDocument/2006/relationships/hyperlink" Target="http://www.spark-interfax.ru/" TargetMode="External"/><Relationship Id="rId1012" Type="http://schemas.openxmlformats.org/officeDocument/2006/relationships/hyperlink" Target="http://www.spark-interfax.ru/" TargetMode="External"/><Relationship Id="rId1457" Type="http://schemas.openxmlformats.org/officeDocument/2006/relationships/hyperlink" Target="http://www.spark-interfax.ru/" TargetMode="External"/><Relationship Id="rId1664" Type="http://schemas.openxmlformats.org/officeDocument/2006/relationships/hyperlink" Target="http://www.spark-interfax.ru/" TargetMode="External"/><Relationship Id="rId1871" Type="http://schemas.openxmlformats.org/officeDocument/2006/relationships/hyperlink" Target="http://www.spark-interfax.ru/" TargetMode="External"/><Relationship Id="rId259" Type="http://schemas.openxmlformats.org/officeDocument/2006/relationships/hyperlink" Target="http://www.spark-interfax.ru/" TargetMode="External"/><Relationship Id="rId466" Type="http://schemas.openxmlformats.org/officeDocument/2006/relationships/hyperlink" Target="http://www.spark-interfax.ru/" TargetMode="External"/><Relationship Id="rId673" Type="http://schemas.openxmlformats.org/officeDocument/2006/relationships/hyperlink" Target="http://www.spark-interfax.ru/" TargetMode="External"/><Relationship Id="rId880" Type="http://schemas.openxmlformats.org/officeDocument/2006/relationships/hyperlink" Target="http://www.spark-interfax.ru/" TargetMode="External"/><Relationship Id="rId1096" Type="http://schemas.openxmlformats.org/officeDocument/2006/relationships/hyperlink" Target="http://www.spark-interfax.ru/" TargetMode="External"/><Relationship Id="rId1317" Type="http://schemas.openxmlformats.org/officeDocument/2006/relationships/hyperlink" Target="http://www.spark-interfax.ru/" TargetMode="External"/><Relationship Id="rId1524" Type="http://schemas.openxmlformats.org/officeDocument/2006/relationships/hyperlink" Target="http://www.spark-interfax.ru/" TargetMode="External"/><Relationship Id="rId1731" Type="http://schemas.openxmlformats.org/officeDocument/2006/relationships/hyperlink" Target="http://www.spark-interfax.ru/" TargetMode="External"/><Relationship Id="rId1969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119" Type="http://schemas.openxmlformats.org/officeDocument/2006/relationships/hyperlink" Target="http://www.spark-interfax.ru/" TargetMode="External"/><Relationship Id="rId326" Type="http://schemas.openxmlformats.org/officeDocument/2006/relationships/hyperlink" Target="http://www.spark-interfax.ru/" TargetMode="External"/><Relationship Id="rId533" Type="http://schemas.openxmlformats.org/officeDocument/2006/relationships/hyperlink" Target="http://www.spark-interfax.ru/" TargetMode="External"/><Relationship Id="rId978" Type="http://schemas.openxmlformats.org/officeDocument/2006/relationships/hyperlink" Target="http://www.spark-interfax.ru/" TargetMode="External"/><Relationship Id="rId1163" Type="http://schemas.openxmlformats.org/officeDocument/2006/relationships/hyperlink" Target="http://www.spark-interfax.ru/" TargetMode="External"/><Relationship Id="rId1370" Type="http://schemas.openxmlformats.org/officeDocument/2006/relationships/hyperlink" Target="http://www.spark-interfax.ru/" TargetMode="External"/><Relationship Id="rId1829" Type="http://schemas.openxmlformats.org/officeDocument/2006/relationships/hyperlink" Target="http://www.spark-interfax.ru/" TargetMode="External"/><Relationship Id="rId2007" Type="http://schemas.openxmlformats.org/officeDocument/2006/relationships/hyperlink" Target="http://www.spark-interfax.ru/" TargetMode="External"/><Relationship Id="rId740" Type="http://schemas.openxmlformats.org/officeDocument/2006/relationships/hyperlink" Target="http://www.spark-interfax.ru/" TargetMode="External"/><Relationship Id="rId838" Type="http://schemas.openxmlformats.org/officeDocument/2006/relationships/hyperlink" Target="http://www.spark-interfax.ru/" TargetMode="External"/><Relationship Id="rId1023" Type="http://schemas.openxmlformats.org/officeDocument/2006/relationships/hyperlink" Target="http://www.spark-interfax.ru/" TargetMode="External"/><Relationship Id="rId1468" Type="http://schemas.openxmlformats.org/officeDocument/2006/relationships/hyperlink" Target="http://www.spark-interfax.ru/" TargetMode="External"/><Relationship Id="rId1675" Type="http://schemas.openxmlformats.org/officeDocument/2006/relationships/hyperlink" Target="http://www.spark-interfax.ru/" TargetMode="External"/><Relationship Id="rId1882" Type="http://schemas.openxmlformats.org/officeDocument/2006/relationships/hyperlink" Target="http://www.spark-interfax.ru/" TargetMode="External"/><Relationship Id="rId172" Type="http://schemas.openxmlformats.org/officeDocument/2006/relationships/hyperlink" Target="http://www.spark-interfax.ru/" TargetMode="External"/><Relationship Id="rId477" Type="http://schemas.openxmlformats.org/officeDocument/2006/relationships/hyperlink" Target="http://www.spark-interfax.ru/" TargetMode="External"/><Relationship Id="rId600" Type="http://schemas.openxmlformats.org/officeDocument/2006/relationships/hyperlink" Target="http://www.spark-interfax.ru/" TargetMode="External"/><Relationship Id="rId684" Type="http://schemas.openxmlformats.org/officeDocument/2006/relationships/hyperlink" Target="http://www.spark-interfax.ru/" TargetMode="External"/><Relationship Id="rId1230" Type="http://schemas.openxmlformats.org/officeDocument/2006/relationships/hyperlink" Target="http://www.spark-interfax.ru/" TargetMode="External"/><Relationship Id="rId1328" Type="http://schemas.openxmlformats.org/officeDocument/2006/relationships/hyperlink" Target="http://www.spark-interfax.ru/" TargetMode="External"/><Relationship Id="rId1535" Type="http://schemas.openxmlformats.org/officeDocument/2006/relationships/hyperlink" Target="http://www.spark-interfax.ru/" TargetMode="External"/><Relationship Id="rId2060" Type="http://schemas.openxmlformats.org/officeDocument/2006/relationships/hyperlink" Target="http://www.spark-interfax.ru/" TargetMode="External"/><Relationship Id="rId337" Type="http://schemas.openxmlformats.org/officeDocument/2006/relationships/hyperlink" Target="http://www.spark-interfax.ru/" TargetMode="External"/><Relationship Id="rId891" Type="http://schemas.openxmlformats.org/officeDocument/2006/relationships/hyperlink" Target="http://www.spark-interfax.ru/" TargetMode="External"/><Relationship Id="rId905" Type="http://schemas.openxmlformats.org/officeDocument/2006/relationships/hyperlink" Target="http://www.spark-interfax.ru/" TargetMode="External"/><Relationship Id="rId989" Type="http://schemas.openxmlformats.org/officeDocument/2006/relationships/hyperlink" Target="http://www.spark-interfax.ru/" TargetMode="External"/><Relationship Id="rId1742" Type="http://schemas.openxmlformats.org/officeDocument/2006/relationships/hyperlink" Target="http://www.spark-interfax.ru/" TargetMode="External"/><Relationship Id="rId2018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544" Type="http://schemas.openxmlformats.org/officeDocument/2006/relationships/hyperlink" Target="http://www.spark-interfax.ru/" TargetMode="External"/><Relationship Id="rId751" Type="http://schemas.openxmlformats.org/officeDocument/2006/relationships/hyperlink" Target="http://www.spark-interfax.ru/" TargetMode="External"/><Relationship Id="rId849" Type="http://schemas.openxmlformats.org/officeDocument/2006/relationships/hyperlink" Target="http://www.spark-interfax.ru/" TargetMode="External"/><Relationship Id="rId1174" Type="http://schemas.openxmlformats.org/officeDocument/2006/relationships/hyperlink" Target="http://www.spark-interfax.ru/" TargetMode="External"/><Relationship Id="rId1381" Type="http://schemas.openxmlformats.org/officeDocument/2006/relationships/hyperlink" Target="http://www.spark-interfax.ru/" TargetMode="External"/><Relationship Id="rId1479" Type="http://schemas.openxmlformats.org/officeDocument/2006/relationships/hyperlink" Target="http://www.spark-interfax.ru/" TargetMode="External"/><Relationship Id="rId1602" Type="http://schemas.openxmlformats.org/officeDocument/2006/relationships/hyperlink" Target="http://www.spark-interfax.ru/" TargetMode="External"/><Relationship Id="rId1686" Type="http://schemas.openxmlformats.org/officeDocument/2006/relationships/hyperlink" Target="http://www.spark-interfax.ru/" TargetMode="External"/><Relationship Id="rId183" Type="http://schemas.openxmlformats.org/officeDocument/2006/relationships/hyperlink" Target="http://www.spark-interfax.ru/" TargetMode="External"/><Relationship Id="rId390" Type="http://schemas.openxmlformats.org/officeDocument/2006/relationships/hyperlink" Target="http://www.spark-interfax.ru/" TargetMode="External"/><Relationship Id="rId404" Type="http://schemas.openxmlformats.org/officeDocument/2006/relationships/hyperlink" Target="http://www.spark-interfax.ru/" TargetMode="External"/><Relationship Id="rId611" Type="http://schemas.openxmlformats.org/officeDocument/2006/relationships/hyperlink" Target="http://www.spark-interfax.ru/" TargetMode="External"/><Relationship Id="rId1034" Type="http://schemas.openxmlformats.org/officeDocument/2006/relationships/hyperlink" Target="http://www.spark-interfax.ru/" TargetMode="External"/><Relationship Id="rId1241" Type="http://schemas.openxmlformats.org/officeDocument/2006/relationships/hyperlink" Target="http://www.spark-interfax.ru/" TargetMode="External"/><Relationship Id="rId1339" Type="http://schemas.openxmlformats.org/officeDocument/2006/relationships/hyperlink" Target="http://www.spark-interfax.ru/" TargetMode="External"/><Relationship Id="rId1893" Type="http://schemas.openxmlformats.org/officeDocument/2006/relationships/hyperlink" Target="http://www.spark-interfax.ru/" TargetMode="External"/><Relationship Id="rId1907" Type="http://schemas.openxmlformats.org/officeDocument/2006/relationships/hyperlink" Target="http://www.spark-interfax.ru/" TargetMode="External"/><Relationship Id="rId2071" Type="http://schemas.openxmlformats.org/officeDocument/2006/relationships/hyperlink" Target="http://www.spark-interfax.ru/" TargetMode="External"/><Relationship Id="rId250" Type="http://schemas.openxmlformats.org/officeDocument/2006/relationships/hyperlink" Target="http://www.spark-interfax.ru/" TargetMode="External"/><Relationship Id="rId488" Type="http://schemas.openxmlformats.org/officeDocument/2006/relationships/hyperlink" Target="http://www.spark-interfax.ru/" TargetMode="External"/><Relationship Id="rId695" Type="http://schemas.openxmlformats.org/officeDocument/2006/relationships/hyperlink" Target="http://www.spark-interfax.ru/" TargetMode="External"/><Relationship Id="rId709" Type="http://schemas.openxmlformats.org/officeDocument/2006/relationships/hyperlink" Target="http://www.spark-interfax.ru/" TargetMode="External"/><Relationship Id="rId916" Type="http://schemas.openxmlformats.org/officeDocument/2006/relationships/hyperlink" Target="http://www.spark-interfax.ru/" TargetMode="External"/><Relationship Id="rId1101" Type="http://schemas.openxmlformats.org/officeDocument/2006/relationships/hyperlink" Target="http://www.spark-interfax.ru/" TargetMode="External"/><Relationship Id="rId1546" Type="http://schemas.openxmlformats.org/officeDocument/2006/relationships/hyperlink" Target="http://www.spark-interfax.ru/" TargetMode="External"/><Relationship Id="rId1753" Type="http://schemas.openxmlformats.org/officeDocument/2006/relationships/hyperlink" Target="http://www.spark-interfax.ru/" TargetMode="External"/><Relationship Id="rId1960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110" Type="http://schemas.openxmlformats.org/officeDocument/2006/relationships/hyperlink" Target="http://www.spark-interfax.ru/" TargetMode="External"/><Relationship Id="rId348" Type="http://schemas.openxmlformats.org/officeDocument/2006/relationships/hyperlink" Target="http://www.spark-interfax.ru/" TargetMode="External"/><Relationship Id="rId555" Type="http://schemas.openxmlformats.org/officeDocument/2006/relationships/hyperlink" Target="http://www.spark-interfax.ru/" TargetMode="External"/><Relationship Id="rId762" Type="http://schemas.openxmlformats.org/officeDocument/2006/relationships/hyperlink" Target="http://www.spark-interfax.ru/" TargetMode="External"/><Relationship Id="rId1185" Type="http://schemas.openxmlformats.org/officeDocument/2006/relationships/hyperlink" Target="http://www.spark-interfax.ru/" TargetMode="External"/><Relationship Id="rId1392" Type="http://schemas.openxmlformats.org/officeDocument/2006/relationships/hyperlink" Target="http://www.spark-interfax.ru/" TargetMode="External"/><Relationship Id="rId1406" Type="http://schemas.openxmlformats.org/officeDocument/2006/relationships/hyperlink" Target="http://www.spark-interfax.ru/" TargetMode="External"/><Relationship Id="rId1613" Type="http://schemas.openxmlformats.org/officeDocument/2006/relationships/hyperlink" Target="http://www.spark-interfax.ru/" TargetMode="External"/><Relationship Id="rId1820" Type="http://schemas.openxmlformats.org/officeDocument/2006/relationships/hyperlink" Target="http://www.spark-interfax.ru/" TargetMode="External"/><Relationship Id="rId2029" Type="http://schemas.openxmlformats.org/officeDocument/2006/relationships/hyperlink" Target="http://www.spark-interfax.ru/" TargetMode="External"/><Relationship Id="rId194" Type="http://schemas.openxmlformats.org/officeDocument/2006/relationships/hyperlink" Target="http://www.spark-interfax.ru/" TargetMode="External"/><Relationship Id="rId208" Type="http://schemas.openxmlformats.org/officeDocument/2006/relationships/hyperlink" Target="http://www.spark-interfax.ru/" TargetMode="External"/><Relationship Id="rId415" Type="http://schemas.openxmlformats.org/officeDocument/2006/relationships/hyperlink" Target="http://www.spark-interfax.ru/" TargetMode="External"/><Relationship Id="rId622" Type="http://schemas.openxmlformats.org/officeDocument/2006/relationships/hyperlink" Target="http://www.spark-interfax.ru/" TargetMode="External"/><Relationship Id="rId1045" Type="http://schemas.openxmlformats.org/officeDocument/2006/relationships/hyperlink" Target="http://www.spark-interfax.ru/" TargetMode="External"/><Relationship Id="rId1252" Type="http://schemas.openxmlformats.org/officeDocument/2006/relationships/hyperlink" Target="http://www.spark-interfax.ru/" TargetMode="External"/><Relationship Id="rId1697" Type="http://schemas.openxmlformats.org/officeDocument/2006/relationships/hyperlink" Target="http://www.spark-interfax.ru/" TargetMode="External"/><Relationship Id="rId1918" Type="http://schemas.openxmlformats.org/officeDocument/2006/relationships/hyperlink" Target="http://www.spark-interfax.ru/" TargetMode="External"/><Relationship Id="rId2082" Type="http://schemas.openxmlformats.org/officeDocument/2006/relationships/hyperlink" Target="http://www.spark-interfax.ru/" TargetMode="External"/><Relationship Id="rId261" Type="http://schemas.openxmlformats.org/officeDocument/2006/relationships/hyperlink" Target="http://www.spark-interfax.ru/" TargetMode="External"/><Relationship Id="rId499" Type="http://schemas.openxmlformats.org/officeDocument/2006/relationships/hyperlink" Target="http://www.spark-interfax.ru/" TargetMode="External"/><Relationship Id="rId927" Type="http://schemas.openxmlformats.org/officeDocument/2006/relationships/hyperlink" Target="http://www.spark-interfax.ru/" TargetMode="External"/><Relationship Id="rId1112" Type="http://schemas.openxmlformats.org/officeDocument/2006/relationships/hyperlink" Target="http://www.spark-interfax.ru/" TargetMode="External"/><Relationship Id="rId1557" Type="http://schemas.openxmlformats.org/officeDocument/2006/relationships/hyperlink" Target="http://www.spark-interfax.ru/" TargetMode="External"/><Relationship Id="rId1764" Type="http://schemas.openxmlformats.org/officeDocument/2006/relationships/hyperlink" Target="http://www.spark-interfax.ru/" TargetMode="External"/><Relationship Id="rId1971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359" Type="http://schemas.openxmlformats.org/officeDocument/2006/relationships/hyperlink" Target="http://www.spark-interfax.ru/" TargetMode="External"/><Relationship Id="rId566" Type="http://schemas.openxmlformats.org/officeDocument/2006/relationships/hyperlink" Target="http://www.spark-interfax.ru/" TargetMode="External"/><Relationship Id="rId773" Type="http://schemas.openxmlformats.org/officeDocument/2006/relationships/hyperlink" Target="http://www.spark-interfax.ru/" TargetMode="External"/><Relationship Id="rId1196" Type="http://schemas.openxmlformats.org/officeDocument/2006/relationships/hyperlink" Target="http://www.spark-interfax.ru/" TargetMode="External"/><Relationship Id="rId1417" Type="http://schemas.openxmlformats.org/officeDocument/2006/relationships/hyperlink" Target="http://www.spark-interfax.ru/" TargetMode="External"/><Relationship Id="rId1624" Type="http://schemas.openxmlformats.org/officeDocument/2006/relationships/hyperlink" Target="http://www.spark-interfax.ru/" TargetMode="External"/><Relationship Id="rId1831" Type="http://schemas.openxmlformats.org/officeDocument/2006/relationships/hyperlink" Target="http://www.spark-interfax.ru/" TargetMode="External"/><Relationship Id="rId121" Type="http://schemas.openxmlformats.org/officeDocument/2006/relationships/hyperlink" Target="http://www.spark-interfax.ru/" TargetMode="External"/><Relationship Id="rId219" Type="http://schemas.openxmlformats.org/officeDocument/2006/relationships/hyperlink" Target="http://www.spark-interfax.ru/" TargetMode="External"/><Relationship Id="rId426" Type="http://schemas.openxmlformats.org/officeDocument/2006/relationships/hyperlink" Target="http://www.spark-interfax.ru/" TargetMode="External"/><Relationship Id="rId633" Type="http://schemas.openxmlformats.org/officeDocument/2006/relationships/hyperlink" Target="http://www.spark-interfax.ru/" TargetMode="External"/><Relationship Id="rId980" Type="http://schemas.openxmlformats.org/officeDocument/2006/relationships/hyperlink" Target="http://www.spark-interfax.ru/" TargetMode="External"/><Relationship Id="rId1056" Type="http://schemas.openxmlformats.org/officeDocument/2006/relationships/hyperlink" Target="http://www.spark-interfax.ru/" TargetMode="External"/><Relationship Id="rId1263" Type="http://schemas.openxmlformats.org/officeDocument/2006/relationships/hyperlink" Target="http://www.spark-interfax.ru/" TargetMode="External"/><Relationship Id="rId1929" Type="http://schemas.openxmlformats.org/officeDocument/2006/relationships/hyperlink" Target="http://www.spark-interfax.ru/" TargetMode="External"/><Relationship Id="rId2093" Type="http://schemas.openxmlformats.org/officeDocument/2006/relationships/hyperlink" Target="http://www.spark-interfax.ru/" TargetMode="External"/><Relationship Id="rId2107" Type="http://schemas.openxmlformats.org/officeDocument/2006/relationships/hyperlink" Target="http://www.spark-interfax.ru/" TargetMode="External"/><Relationship Id="rId840" Type="http://schemas.openxmlformats.org/officeDocument/2006/relationships/hyperlink" Target="http://www.spark-interfax.ru/" TargetMode="External"/><Relationship Id="rId938" Type="http://schemas.openxmlformats.org/officeDocument/2006/relationships/hyperlink" Target="http://www.spark-interfax.ru/" TargetMode="External"/><Relationship Id="rId1470" Type="http://schemas.openxmlformats.org/officeDocument/2006/relationships/hyperlink" Target="http://www.spark-interfax.ru/" TargetMode="External"/><Relationship Id="rId1568" Type="http://schemas.openxmlformats.org/officeDocument/2006/relationships/hyperlink" Target="http://www.spark-interfax.ru/" TargetMode="External"/><Relationship Id="rId1775" Type="http://schemas.openxmlformats.org/officeDocument/2006/relationships/hyperlink" Target="http://www.spark-interfax.ru/" TargetMode="External"/><Relationship Id="rId67" Type="http://schemas.openxmlformats.org/officeDocument/2006/relationships/hyperlink" Target="http://www.spark-interfax.ru/" TargetMode="External"/><Relationship Id="rId272" Type="http://schemas.openxmlformats.org/officeDocument/2006/relationships/hyperlink" Target="http://www.spark-interfax.ru/" TargetMode="External"/><Relationship Id="rId577" Type="http://schemas.openxmlformats.org/officeDocument/2006/relationships/hyperlink" Target="http://www.spark-interfax.ru/" TargetMode="External"/><Relationship Id="rId700" Type="http://schemas.openxmlformats.org/officeDocument/2006/relationships/hyperlink" Target="http://www.spark-interfax.ru/" TargetMode="External"/><Relationship Id="rId1123" Type="http://schemas.openxmlformats.org/officeDocument/2006/relationships/hyperlink" Target="http://www.spark-interfax.ru/" TargetMode="External"/><Relationship Id="rId1330" Type="http://schemas.openxmlformats.org/officeDocument/2006/relationships/hyperlink" Target="http://www.spark-interfax.ru/" TargetMode="External"/><Relationship Id="rId1428" Type="http://schemas.openxmlformats.org/officeDocument/2006/relationships/hyperlink" Target="http://www.spark-interfax.ru/" TargetMode="External"/><Relationship Id="rId1635" Type="http://schemas.openxmlformats.org/officeDocument/2006/relationships/hyperlink" Target="http://www.spark-interfax.ru/" TargetMode="External"/><Relationship Id="rId1982" Type="http://schemas.openxmlformats.org/officeDocument/2006/relationships/hyperlink" Target="http://www.spark-interfax.ru/" TargetMode="External"/><Relationship Id="rId132" Type="http://schemas.openxmlformats.org/officeDocument/2006/relationships/hyperlink" Target="http://www.spark-interfax.ru/" TargetMode="External"/><Relationship Id="rId784" Type="http://schemas.openxmlformats.org/officeDocument/2006/relationships/hyperlink" Target="http://www.spark-interfax.ru/" TargetMode="External"/><Relationship Id="rId991" Type="http://schemas.openxmlformats.org/officeDocument/2006/relationships/hyperlink" Target="http://www.spark-interfax.ru/" TargetMode="External"/><Relationship Id="rId1067" Type="http://schemas.openxmlformats.org/officeDocument/2006/relationships/hyperlink" Target="http://www.spark-interfax.ru/" TargetMode="External"/><Relationship Id="rId1842" Type="http://schemas.openxmlformats.org/officeDocument/2006/relationships/hyperlink" Target="http://www.spark-interfax.ru/" TargetMode="External"/><Relationship Id="rId2020" Type="http://schemas.openxmlformats.org/officeDocument/2006/relationships/hyperlink" Target="http://www.spark-interfax.ru/" TargetMode="External"/><Relationship Id="rId437" Type="http://schemas.openxmlformats.org/officeDocument/2006/relationships/hyperlink" Target="http://www.spark-interfax.ru/" TargetMode="External"/><Relationship Id="rId644" Type="http://schemas.openxmlformats.org/officeDocument/2006/relationships/hyperlink" Target="http://www.spark-interfax.ru/" TargetMode="External"/><Relationship Id="rId851" Type="http://schemas.openxmlformats.org/officeDocument/2006/relationships/hyperlink" Target="http://www.spark-interfax.ru/" TargetMode="External"/><Relationship Id="rId1274" Type="http://schemas.openxmlformats.org/officeDocument/2006/relationships/hyperlink" Target="http://www.spark-interfax.ru/" TargetMode="External"/><Relationship Id="rId1481" Type="http://schemas.openxmlformats.org/officeDocument/2006/relationships/hyperlink" Target="http://www.spark-interfax.ru/" TargetMode="External"/><Relationship Id="rId1579" Type="http://schemas.openxmlformats.org/officeDocument/2006/relationships/hyperlink" Target="http://www.spark-interfax.ru/" TargetMode="External"/><Relationship Id="rId1702" Type="http://schemas.openxmlformats.org/officeDocument/2006/relationships/hyperlink" Target="http://www.spark-interfax.ru/" TargetMode="External"/><Relationship Id="rId2118" Type="http://schemas.openxmlformats.org/officeDocument/2006/relationships/hyperlink" Target="http://www.spark-interfax.ru/" TargetMode="External"/><Relationship Id="rId283" Type="http://schemas.openxmlformats.org/officeDocument/2006/relationships/hyperlink" Target="http://www.spark-interfax.ru/" TargetMode="External"/><Relationship Id="rId490" Type="http://schemas.openxmlformats.org/officeDocument/2006/relationships/hyperlink" Target="http://www.spark-interfax.ru/" TargetMode="External"/><Relationship Id="rId504" Type="http://schemas.openxmlformats.org/officeDocument/2006/relationships/hyperlink" Target="http://www.spark-interfax.ru/" TargetMode="External"/><Relationship Id="rId711" Type="http://schemas.openxmlformats.org/officeDocument/2006/relationships/hyperlink" Target="http://www.spark-interfax.ru/" TargetMode="External"/><Relationship Id="rId949" Type="http://schemas.openxmlformats.org/officeDocument/2006/relationships/hyperlink" Target="http://www.spark-interfax.ru/" TargetMode="External"/><Relationship Id="rId1134" Type="http://schemas.openxmlformats.org/officeDocument/2006/relationships/hyperlink" Target="http://www.spark-interfax.ru/" TargetMode="External"/><Relationship Id="rId1341" Type="http://schemas.openxmlformats.org/officeDocument/2006/relationships/hyperlink" Target="http://www.spark-interfax.ru/" TargetMode="External"/><Relationship Id="rId1786" Type="http://schemas.openxmlformats.org/officeDocument/2006/relationships/hyperlink" Target="http://www.spark-interfax.ru/" TargetMode="External"/><Relationship Id="rId1993" Type="http://schemas.openxmlformats.org/officeDocument/2006/relationships/hyperlink" Target="http://www.spark-interfax.ru/" TargetMode="External"/><Relationship Id="rId78" Type="http://schemas.openxmlformats.org/officeDocument/2006/relationships/hyperlink" Target="http://www.spark-interfax.ru/" TargetMode="External"/><Relationship Id="rId143" Type="http://schemas.openxmlformats.org/officeDocument/2006/relationships/hyperlink" Target="http://www.spark-interfax.ru/" TargetMode="External"/><Relationship Id="rId350" Type="http://schemas.openxmlformats.org/officeDocument/2006/relationships/hyperlink" Target="http://www.spark-interfax.ru/" TargetMode="External"/><Relationship Id="rId588" Type="http://schemas.openxmlformats.org/officeDocument/2006/relationships/hyperlink" Target="http://www.spark-interfax.ru/" TargetMode="External"/><Relationship Id="rId795" Type="http://schemas.openxmlformats.org/officeDocument/2006/relationships/hyperlink" Target="http://www.spark-interfax.ru/" TargetMode="External"/><Relationship Id="rId809" Type="http://schemas.openxmlformats.org/officeDocument/2006/relationships/hyperlink" Target="http://www.spark-interfax.ru/" TargetMode="External"/><Relationship Id="rId1201" Type="http://schemas.openxmlformats.org/officeDocument/2006/relationships/hyperlink" Target="http://www.spark-interfax.ru/" TargetMode="External"/><Relationship Id="rId1439" Type="http://schemas.openxmlformats.org/officeDocument/2006/relationships/hyperlink" Target="http://www.spark-interfax.ru/" TargetMode="External"/><Relationship Id="rId1646" Type="http://schemas.openxmlformats.org/officeDocument/2006/relationships/hyperlink" Target="http://www.spark-interfax.ru/" TargetMode="External"/><Relationship Id="rId1853" Type="http://schemas.openxmlformats.org/officeDocument/2006/relationships/hyperlink" Target="http://www.spark-interfax.ru/" TargetMode="External"/><Relationship Id="rId2031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210" Type="http://schemas.openxmlformats.org/officeDocument/2006/relationships/hyperlink" Target="http://www.spark-interfax.ru/" TargetMode="External"/><Relationship Id="rId448" Type="http://schemas.openxmlformats.org/officeDocument/2006/relationships/hyperlink" Target="http://www.spark-interfax.ru/" TargetMode="External"/><Relationship Id="rId655" Type="http://schemas.openxmlformats.org/officeDocument/2006/relationships/hyperlink" Target="http://www.spark-interfax.ru/" TargetMode="External"/><Relationship Id="rId862" Type="http://schemas.openxmlformats.org/officeDocument/2006/relationships/hyperlink" Target="http://www.spark-interfax.ru/" TargetMode="External"/><Relationship Id="rId1078" Type="http://schemas.openxmlformats.org/officeDocument/2006/relationships/hyperlink" Target="http://www.spark-interfax.ru/" TargetMode="External"/><Relationship Id="rId1285" Type="http://schemas.openxmlformats.org/officeDocument/2006/relationships/hyperlink" Target="http://www.spark-interfax.ru/" TargetMode="External"/><Relationship Id="rId1492" Type="http://schemas.openxmlformats.org/officeDocument/2006/relationships/hyperlink" Target="http://www.spark-interfax.ru/" TargetMode="External"/><Relationship Id="rId1506" Type="http://schemas.openxmlformats.org/officeDocument/2006/relationships/hyperlink" Target="http://www.spark-interfax.ru/" TargetMode="External"/><Relationship Id="rId1713" Type="http://schemas.openxmlformats.org/officeDocument/2006/relationships/hyperlink" Target="http://www.spark-interfax.ru/" TargetMode="External"/><Relationship Id="rId1920" Type="http://schemas.openxmlformats.org/officeDocument/2006/relationships/hyperlink" Target="http://www.spark-interfax.ru/" TargetMode="External"/><Relationship Id="rId2129" Type="http://schemas.openxmlformats.org/officeDocument/2006/relationships/hyperlink" Target="http://www.spark-interfax.ru/" TargetMode="External"/><Relationship Id="rId294" Type="http://schemas.openxmlformats.org/officeDocument/2006/relationships/hyperlink" Target="http://www.spark-interfax.ru/" TargetMode="External"/><Relationship Id="rId308" Type="http://schemas.openxmlformats.org/officeDocument/2006/relationships/hyperlink" Target="http://www.spark-interfax.ru/" TargetMode="External"/><Relationship Id="rId515" Type="http://schemas.openxmlformats.org/officeDocument/2006/relationships/hyperlink" Target="http://www.spark-interfax.ru/" TargetMode="External"/><Relationship Id="rId722" Type="http://schemas.openxmlformats.org/officeDocument/2006/relationships/hyperlink" Target="http://www.spark-interfax.ru/" TargetMode="External"/><Relationship Id="rId1145" Type="http://schemas.openxmlformats.org/officeDocument/2006/relationships/hyperlink" Target="http://www.spark-interfax.ru/" TargetMode="External"/><Relationship Id="rId1352" Type="http://schemas.openxmlformats.org/officeDocument/2006/relationships/hyperlink" Target="http://www.spark-interfax.ru/" TargetMode="External"/><Relationship Id="rId1797" Type="http://schemas.openxmlformats.org/officeDocument/2006/relationships/hyperlink" Target="http://www.spark-interfax.ru/" TargetMode="External"/><Relationship Id="rId89" Type="http://schemas.openxmlformats.org/officeDocument/2006/relationships/hyperlink" Target="http://www.spark-interfax.ru/" TargetMode="External"/><Relationship Id="rId154" Type="http://schemas.openxmlformats.org/officeDocument/2006/relationships/hyperlink" Target="http://www.spark-interfax.ru/" TargetMode="External"/><Relationship Id="rId361" Type="http://schemas.openxmlformats.org/officeDocument/2006/relationships/hyperlink" Target="http://www.spark-interfax.ru/" TargetMode="External"/><Relationship Id="rId599" Type="http://schemas.openxmlformats.org/officeDocument/2006/relationships/hyperlink" Target="http://www.spark-interfax.ru/" TargetMode="External"/><Relationship Id="rId1005" Type="http://schemas.openxmlformats.org/officeDocument/2006/relationships/hyperlink" Target="http://www.spark-interfax.ru/" TargetMode="External"/><Relationship Id="rId1212" Type="http://schemas.openxmlformats.org/officeDocument/2006/relationships/hyperlink" Target="http://www.spark-interfax.ru/" TargetMode="External"/><Relationship Id="rId1657" Type="http://schemas.openxmlformats.org/officeDocument/2006/relationships/hyperlink" Target="http://www.spark-interfax.ru/" TargetMode="External"/><Relationship Id="rId1864" Type="http://schemas.openxmlformats.org/officeDocument/2006/relationships/hyperlink" Target="http://www.spark-interfax.ru/" TargetMode="External"/><Relationship Id="rId2042" Type="http://schemas.openxmlformats.org/officeDocument/2006/relationships/hyperlink" Target="http://www.spark-interfax.ru/" TargetMode="External"/><Relationship Id="rId459" Type="http://schemas.openxmlformats.org/officeDocument/2006/relationships/hyperlink" Target="http://www.spark-interfax.ru/" TargetMode="External"/><Relationship Id="rId666" Type="http://schemas.openxmlformats.org/officeDocument/2006/relationships/hyperlink" Target="http://www.spark-interfax.ru/" TargetMode="External"/><Relationship Id="rId873" Type="http://schemas.openxmlformats.org/officeDocument/2006/relationships/hyperlink" Target="http://www.spark-interfax.ru/" TargetMode="External"/><Relationship Id="rId1089" Type="http://schemas.openxmlformats.org/officeDocument/2006/relationships/hyperlink" Target="http://www.spark-interfax.ru/" TargetMode="External"/><Relationship Id="rId1296" Type="http://schemas.openxmlformats.org/officeDocument/2006/relationships/hyperlink" Target="http://www.spark-interfax.ru/" TargetMode="External"/><Relationship Id="rId1517" Type="http://schemas.openxmlformats.org/officeDocument/2006/relationships/hyperlink" Target="http://www.spark-interfax.ru/" TargetMode="External"/><Relationship Id="rId1724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21" Type="http://schemas.openxmlformats.org/officeDocument/2006/relationships/hyperlink" Target="http://www.spark-interfax.ru/" TargetMode="External"/><Relationship Id="rId319" Type="http://schemas.openxmlformats.org/officeDocument/2006/relationships/hyperlink" Target="http://www.spark-interfax.ru/" TargetMode="External"/><Relationship Id="rId526" Type="http://schemas.openxmlformats.org/officeDocument/2006/relationships/hyperlink" Target="http://www.spark-interfax.ru/" TargetMode="External"/><Relationship Id="rId1156" Type="http://schemas.openxmlformats.org/officeDocument/2006/relationships/hyperlink" Target="http://www.spark-interfax.ru/" TargetMode="External"/><Relationship Id="rId1363" Type="http://schemas.openxmlformats.org/officeDocument/2006/relationships/hyperlink" Target="http://www.spark-interfax.ru/" TargetMode="External"/><Relationship Id="rId1931" Type="http://schemas.openxmlformats.org/officeDocument/2006/relationships/hyperlink" Target="http://www.spark-interfax.ru/" TargetMode="External"/><Relationship Id="rId733" Type="http://schemas.openxmlformats.org/officeDocument/2006/relationships/hyperlink" Target="http://www.spark-interfax.ru/" TargetMode="External"/><Relationship Id="rId940" Type="http://schemas.openxmlformats.org/officeDocument/2006/relationships/hyperlink" Target="http://www.spark-interfax.ru/" TargetMode="External"/><Relationship Id="rId1016" Type="http://schemas.openxmlformats.org/officeDocument/2006/relationships/hyperlink" Target="http://www.spark-interfax.ru/" TargetMode="External"/><Relationship Id="rId1570" Type="http://schemas.openxmlformats.org/officeDocument/2006/relationships/hyperlink" Target="http://www.spark-interfax.ru/" TargetMode="External"/><Relationship Id="rId1668" Type="http://schemas.openxmlformats.org/officeDocument/2006/relationships/hyperlink" Target="http://www.spark-interfax.ru/" TargetMode="External"/><Relationship Id="rId1875" Type="http://schemas.openxmlformats.org/officeDocument/2006/relationships/hyperlink" Target="http://www.spark-interfax.ru/" TargetMode="External"/><Relationship Id="rId165" Type="http://schemas.openxmlformats.org/officeDocument/2006/relationships/hyperlink" Target="http://www.spark-interfax.ru/" TargetMode="External"/><Relationship Id="rId372" Type="http://schemas.openxmlformats.org/officeDocument/2006/relationships/hyperlink" Target="http://www.spark-interfax.ru/" TargetMode="External"/><Relationship Id="rId677" Type="http://schemas.openxmlformats.org/officeDocument/2006/relationships/hyperlink" Target="http://www.spark-interfax.ru/" TargetMode="External"/><Relationship Id="rId800" Type="http://schemas.openxmlformats.org/officeDocument/2006/relationships/hyperlink" Target="http://www.spark-interfax.ru/" TargetMode="External"/><Relationship Id="rId1223" Type="http://schemas.openxmlformats.org/officeDocument/2006/relationships/hyperlink" Target="http://www.spark-interfax.ru/" TargetMode="External"/><Relationship Id="rId1430" Type="http://schemas.openxmlformats.org/officeDocument/2006/relationships/hyperlink" Target="http://www.spark-interfax.ru/" TargetMode="External"/><Relationship Id="rId1528" Type="http://schemas.openxmlformats.org/officeDocument/2006/relationships/hyperlink" Target="http://www.spark-interfax.ru/" TargetMode="External"/><Relationship Id="rId2053" Type="http://schemas.openxmlformats.org/officeDocument/2006/relationships/hyperlink" Target="http://www.spark-interfax.ru/" TargetMode="External"/><Relationship Id="rId232" Type="http://schemas.openxmlformats.org/officeDocument/2006/relationships/hyperlink" Target="http://www.spark-interfax.ru/" TargetMode="External"/><Relationship Id="rId884" Type="http://schemas.openxmlformats.org/officeDocument/2006/relationships/hyperlink" Target="http://www.spark-interfax.ru/" TargetMode="External"/><Relationship Id="rId1735" Type="http://schemas.openxmlformats.org/officeDocument/2006/relationships/hyperlink" Target="http://www.spark-interfax.ru/" TargetMode="External"/><Relationship Id="rId1942" Type="http://schemas.openxmlformats.org/officeDocument/2006/relationships/hyperlink" Target="http://www.spark-interfax.ru/" TargetMode="External"/><Relationship Id="rId2120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537" Type="http://schemas.openxmlformats.org/officeDocument/2006/relationships/hyperlink" Target="http://www.spark-interfax.ru/" TargetMode="External"/><Relationship Id="rId744" Type="http://schemas.openxmlformats.org/officeDocument/2006/relationships/hyperlink" Target="http://www.spark-interfax.ru/" TargetMode="External"/><Relationship Id="rId951" Type="http://schemas.openxmlformats.org/officeDocument/2006/relationships/hyperlink" Target="http://www.spark-interfax.ru/" TargetMode="External"/><Relationship Id="rId1167" Type="http://schemas.openxmlformats.org/officeDocument/2006/relationships/hyperlink" Target="http://www.spark-interfax.ru/" TargetMode="External"/><Relationship Id="rId1374" Type="http://schemas.openxmlformats.org/officeDocument/2006/relationships/hyperlink" Target="http://www.spark-interfax.ru/" TargetMode="External"/><Relationship Id="rId1581" Type="http://schemas.openxmlformats.org/officeDocument/2006/relationships/hyperlink" Target="http://www.spark-interfax.ru/" TargetMode="External"/><Relationship Id="rId1679" Type="http://schemas.openxmlformats.org/officeDocument/2006/relationships/hyperlink" Target="http://www.spark-interfax.ru/" TargetMode="External"/><Relationship Id="rId1802" Type="http://schemas.openxmlformats.org/officeDocument/2006/relationships/hyperlink" Target="http://www.spark-interfax.ru/" TargetMode="External"/><Relationship Id="rId80" Type="http://schemas.openxmlformats.org/officeDocument/2006/relationships/hyperlink" Target="http://www.spark-interfax.ru/" TargetMode="External"/><Relationship Id="rId176" Type="http://schemas.openxmlformats.org/officeDocument/2006/relationships/hyperlink" Target="http://www.spark-interfax.ru/" TargetMode="External"/><Relationship Id="rId383" Type="http://schemas.openxmlformats.org/officeDocument/2006/relationships/hyperlink" Target="http://www.spark-interfax.ru/" TargetMode="External"/><Relationship Id="rId590" Type="http://schemas.openxmlformats.org/officeDocument/2006/relationships/hyperlink" Target="http://www.spark-interfax.ru/" TargetMode="External"/><Relationship Id="rId604" Type="http://schemas.openxmlformats.org/officeDocument/2006/relationships/hyperlink" Target="http://www.spark-interfax.ru/" TargetMode="External"/><Relationship Id="rId811" Type="http://schemas.openxmlformats.org/officeDocument/2006/relationships/hyperlink" Target="http://www.spark-interfax.ru/" TargetMode="External"/><Relationship Id="rId1027" Type="http://schemas.openxmlformats.org/officeDocument/2006/relationships/hyperlink" Target="http://www.spark-interfax.ru/" TargetMode="External"/><Relationship Id="rId1234" Type="http://schemas.openxmlformats.org/officeDocument/2006/relationships/hyperlink" Target="http://www.spark-interfax.ru/" TargetMode="External"/><Relationship Id="rId1441" Type="http://schemas.openxmlformats.org/officeDocument/2006/relationships/hyperlink" Target="http://www.spark-interfax.ru/" TargetMode="External"/><Relationship Id="rId1886" Type="http://schemas.openxmlformats.org/officeDocument/2006/relationships/hyperlink" Target="http://www.spark-interfax.ru/" TargetMode="External"/><Relationship Id="rId2064" Type="http://schemas.openxmlformats.org/officeDocument/2006/relationships/hyperlink" Target="http://www.spark-interfax.ru/" TargetMode="External"/><Relationship Id="rId243" Type="http://schemas.openxmlformats.org/officeDocument/2006/relationships/hyperlink" Target="http://www.spark-interfax.ru/" TargetMode="External"/><Relationship Id="rId450" Type="http://schemas.openxmlformats.org/officeDocument/2006/relationships/hyperlink" Target="http://www.spark-interfax.ru/" TargetMode="External"/><Relationship Id="rId688" Type="http://schemas.openxmlformats.org/officeDocument/2006/relationships/hyperlink" Target="http://www.spark-interfax.ru/" TargetMode="External"/><Relationship Id="rId895" Type="http://schemas.openxmlformats.org/officeDocument/2006/relationships/hyperlink" Target="http://www.spark-interfax.ru/" TargetMode="External"/><Relationship Id="rId909" Type="http://schemas.openxmlformats.org/officeDocument/2006/relationships/hyperlink" Target="http://www.spark-interfax.ru/" TargetMode="External"/><Relationship Id="rId1080" Type="http://schemas.openxmlformats.org/officeDocument/2006/relationships/hyperlink" Target="http://www.spark-interfax.ru/" TargetMode="External"/><Relationship Id="rId1301" Type="http://schemas.openxmlformats.org/officeDocument/2006/relationships/hyperlink" Target="http://www.spark-interfax.ru/" TargetMode="External"/><Relationship Id="rId1539" Type="http://schemas.openxmlformats.org/officeDocument/2006/relationships/hyperlink" Target="http://www.spark-interfax.ru/" TargetMode="External"/><Relationship Id="rId1746" Type="http://schemas.openxmlformats.org/officeDocument/2006/relationships/hyperlink" Target="http://www.spark-interfax.ru/" TargetMode="External"/><Relationship Id="rId1953" Type="http://schemas.openxmlformats.org/officeDocument/2006/relationships/hyperlink" Target="http://www.spark-interfax.ru/" TargetMode="External"/><Relationship Id="rId2131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103" Type="http://schemas.openxmlformats.org/officeDocument/2006/relationships/hyperlink" Target="http://www.spark-interfax.ru/" TargetMode="External"/><Relationship Id="rId310" Type="http://schemas.openxmlformats.org/officeDocument/2006/relationships/hyperlink" Target="http://www.spark-interfax.ru/" TargetMode="External"/><Relationship Id="rId548" Type="http://schemas.openxmlformats.org/officeDocument/2006/relationships/hyperlink" Target="http://www.spark-interfax.ru/" TargetMode="External"/><Relationship Id="rId755" Type="http://schemas.openxmlformats.org/officeDocument/2006/relationships/hyperlink" Target="http://www.spark-interfax.ru/" TargetMode="External"/><Relationship Id="rId962" Type="http://schemas.openxmlformats.org/officeDocument/2006/relationships/hyperlink" Target="http://www.spark-interfax.ru/" TargetMode="External"/><Relationship Id="rId1178" Type="http://schemas.openxmlformats.org/officeDocument/2006/relationships/hyperlink" Target="http://www.spark-interfax.ru/" TargetMode="External"/><Relationship Id="rId1385" Type="http://schemas.openxmlformats.org/officeDocument/2006/relationships/hyperlink" Target="http://www.spark-interfax.ru/" TargetMode="External"/><Relationship Id="rId1592" Type="http://schemas.openxmlformats.org/officeDocument/2006/relationships/hyperlink" Target="http://www.spark-interfax.ru/" TargetMode="External"/><Relationship Id="rId1606" Type="http://schemas.openxmlformats.org/officeDocument/2006/relationships/hyperlink" Target="http://www.spark-interfax.ru/" TargetMode="External"/><Relationship Id="rId1813" Type="http://schemas.openxmlformats.org/officeDocument/2006/relationships/hyperlink" Target="http://www.spark-interfax.ru/" TargetMode="External"/><Relationship Id="rId91" Type="http://schemas.openxmlformats.org/officeDocument/2006/relationships/hyperlink" Target="http://www.spark-interfax.ru/" TargetMode="External"/><Relationship Id="rId187" Type="http://schemas.openxmlformats.org/officeDocument/2006/relationships/hyperlink" Target="http://www.spark-interfax.ru/" TargetMode="External"/><Relationship Id="rId394" Type="http://schemas.openxmlformats.org/officeDocument/2006/relationships/hyperlink" Target="http://www.spark-interfax.ru/" TargetMode="External"/><Relationship Id="rId408" Type="http://schemas.openxmlformats.org/officeDocument/2006/relationships/hyperlink" Target="http://www.spark-interfax.ru/" TargetMode="External"/><Relationship Id="rId615" Type="http://schemas.openxmlformats.org/officeDocument/2006/relationships/hyperlink" Target="http://www.spark-interfax.ru/" TargetMode="External"/><Relationship Id="rId822" Type="http://schemas.openxmlformats.org/officeDocument/2006/relationships/hyperlink" Target="http://www.spark-interfax.ru/" TargetMode="External"/><Relationship Id="rId1038" Type="http://schemas.openxmlformats.org/officeDocument/2006/relationships/hyperlink" Target="http://www.spark-interfax.ru/" TargetMode="External"/><Relationship Id="rId1245" Type="http://schemas.openxmlformats.org/officeDocument/2006/relationships/hyperlink" Target="http://www.spark-interfax.ru/" TargetMode="External"/><Relationship Id="rId1452" Type="http://schemas.openxmlformats.org/officeDocument/2006/relationships/hyperlink" Target="http://www.spark-interfax.ru/" TargetMode="External"/><Relationship Id="rId1897" Type="http://schemas.openxmlformats.org/officeDocument/2006/relationships/hyperlink" Target="http://www.spark-interfax.ru/" TargetMode="External"/><Relationship Id="rId2075" Type="http://schemas.openxmlformats.org/officeDocument/2006/relationships/hyperlink" Target="http://www.spark-interfax.ru/" TargetMode="External"/><Relationship Id="rId254" Type="http://schemas.openxmlformats.org/officeDocument/2006/relationships/hyperlink" Target="http://www.spark-interfax.ru/" TargetMode="External"/><Relationship Id="rId699" Type="http://schemas.openxmlformats.org/officeDocument/2006/relationships/hyperlink" Target="http://www.spark-interfax.ru/" TargetMode="External"/><Relationship Id="rId1091" Type="http://schemas.openxmlformats.org/officeDocument/2006/relationships/hyperlink" Target="http://www.spark-interfax.ru/" TargetMode="External"/><Relationship Id="rId1105" Type="http://schemas.openxmlformats.org/officeDocument/2006/relationships/hyperlink" Target="http://www.spark-interfax.ru/" TargetMode="External"/><Relationship Id="rId1312" Type="http://schemas.openxmlformats.org/officeDocument/2006/relationships/hyperlink" Target="http://www.spark-interfax.ru/" TargetMode="External"/><Relationship Id="rId1757" Type="http://schemas.openxmlformats.org/officeDocument/2006/relationships/hyperlink" Target="http://www.spark-interfax.ru/" TargetMode="External"/><Relationship Id="rId1964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114" Type="http://schemas.openxmlformats.org/officeDocument/2006/relationships/hyperlink" Target="http://www.spark-interfax.ru/" TargetMode="External"/><Relationship Id="rId461" Type="http://schemas.openxmlformats.org/officeDocument/2006/relationships/hyperlink" Target="http://www.spark-interfax.ru/" TargetMode="External"/><Relationship Id="rId559" Type="http://schemas.openxmlformats.org/officeDocument/2006/relationships/hyperlink" Target="http://www.spark-interfax.ru/" TargetMode="External"/><Relationship Id="rId766" Type="http://schemas.openxmlformats.org/officeDocument/2006/relationships/hyperlink" Target="http://www.spark-interfax.ru/" TargetMode="External"/><Relationship Id="rId1189" Type="http://schemas.openxmlformats.org/officeDocument/2006/relationships/hyperlink" Target="http://www.spark-interfax.ru/" TargetMode="External"/><Relationship Id="rId1396" Type="http://schemas.openxmlformats.org/officeDocument/2006/relationships/hyperlink" Target="http://www.spark-interfax.ru/" TargetMode="External"/><Relationship Id="rId1617" Type="http://schemas.openxmlformats.org/officeDocument/2006/relationships/hyperlink" Target="http://www.spark-interfax.ru/" TargetMode="External"/><Relationship Id="rId1824" Type="http://schemas.openxmlformats.org/officeDocument/2006/relationships/hyperlink" Target="http://www.spark-interfax.ru/" TargetMode="External"/><Relationship Id="rId2142" Type="http://schemas.openxmlformats.org/officeDocument/2006/relationships/hyperlink" Target="http://www.spark-interfax.ru/" TargetMode="External"/><Relationship Id="rId198" Type="http://schemas.openxmlformats.org/officeDocument/2006/relationships/hyperlink" Target="http://www.spark-interfax.ru/" TargetMode="External"/><Relationship Id="rId321" Type="http://schemas.openxmlformats.org/officeDocument/2006/relationships/hyperlink" Target="http://www.spark-interfax.ru/" TargetMode="External"/><Relationship Id="rId419" Type="http://schemas.openxmlformats.org/officeDocument/2006/relationships/hyperlink" Target="http://www.spark-interfax.ru/" TargetMode="External"/><Relationship Id="rId626" Type="http://schemas.openxmlformats.org/officeDocument/2006/relationships/hyperlink" Target="http://www.spark-interfax.ru/" TargetMode="External"/><Relationship Id="rId973" Type="http://schemas.openxmlformats.org/officeDocument/2006/relationships/hyperlink" Target="http://www.spark-interfax.ru/" TargetMode="External"/><Relationship Id="rId1049" Type="http://schemas.openxmlformats.org/officeDocument/2006/relationships/hyperlink" Target="http://www.spark-interfax.ru/" TargetMode="External"/><Relationship Id="rId1256" Type="http://schemas.openxmlformats.org/officeDocument/2006/relationships/hyperlink" Target="http://www.spark-interfax.ru/" TargetMode="External"/><Relationship Id="rId2002" Type="http://schemas.openxmlformats.org/officeDocument/2006/relationships/hyperlink" Target="http://www.spark-interfax.ru/" TargetMode="External"/><Relationship Id="rId2086" Type="http://schemas.openxmlformats.org/officeDocument/2006/relationships/hyperlink" Target="http://www.spark-interfax.ru/" TargetMode="External"/><Relationship Id="rId833" Type="http://schemas.openxmlformats.org/officeDocument/2006/relationships/hyperlink" Target="http://www.spark-interfax.ru/" TargetMode="External"/><Relationship Id="rId1116" Type="http://schemas.openxmlformats.org/officeDocument/2006/relationships/hyperlink" Target="http://www.spark-interfax.ru/" TargetMode="External"/><Relationship Id="rId1463" Type="http://schemas.openxmlformats.org/officeDocument/2006/relationships/hyperlink" Target="http://www.spark-interfax.ru/" TargetMode="External"/><Relationship Id="rId1670" Type="http://schemas.openxmlformats.org/officeDocument/2006/relationships/hyperlink" Target="http://www.spark-interfax.ru/" TargetMode="External"/><Relationship Id="rId1768" Type="http://schemas.openxmlformats.org/officeDocument/2006/relationships/hyperlink" Target="http://www.spark-interfax.ru/" TargetMode="External"/><Relationship Id="rId265" Type="http://schemas.openxmlformats.org/officeDocument/2006/relationships/hyperlink" Target="http://www.spark-interfax.ru/" TargetMode="External"/><Relationship Id="rId472" Type="http://schemas.openxmlformats.org/officeDocument/2006/relationships/hyperlink" Target="http://www.spark-interfax.ru/" TargetMode="External"/><Relationship Id="rId900" Type="http://schemas.openxmlformats.org/officeDocument/2006/relationships/hyperlink" Target="http://www.spark-interfax.ru/" TargetMode="External"/><Relationship Id="rId1323" Type="http://schemas.openxmlformats.org/officeDocument/2006/relationships/hyperlink" Target="http://www.spark-interfax.ru/" TargetMode="External"/><Relationship Id="rId1530" Type="http://schemas.openxmlformats.org/officeDocument/2006/relationships/hyperlink" Target="http://www.spark-interfax.ru/" TargetMode="External"/><Relationship Id="rId1628" Type="http://schemas.openxmlformats.org/officeDocument/2006/relationships/hyperlink" Target="http://www.spark-interfax.ru/" TargetMode="External"/><Relationship Id="rId1975" Type="http://schemas.openxmlformats.org/officeDocument/2006/relationships/hyperlink" Target="http://www.spark-interfax.ru/" TargetMode="External"/><Relationship Id="rId125" Type="http://schemas.openxmlformats.org/officeDocument/2006/relationships/hyperlink" Target="http://www.spark-interfax.ru/" TargetMode="External"/><Relationship Id="rId332" Type="http://schemas.openxmlformats.org/officeDocument/2006/relationships/hyperlink" Target="http://www.spark-interfax.ru/" TargetMode="External"/><Relationship Id="rId777" Type="http://schemas.openxmlformats.org/officeDocument/2006/relationships/hyperlink" Target="http://www.spark-interfax.ru/" TargetMode="External"/><Relationship Id="rId984" Type="http://schemas.openxmlformats.org/officeDocument/2006/relationships/hyperlink" Target="http://www.spark-interfax.ru/" TargetMode="External"/><Relationship Id="rId1835" Type="http://schemas.openxmlformats.org/officeDocument/2006/relationships/hyperlink" Target="http://www.spark-interfax.ru/" TargetMode="External"/><Relationship Id="rId2013" Type="http://schemas.openxmlformats.org/officeDocument/2006/relationships/hyperlink" Target="http://www.spark-interfax.ru/" TargetMode="External"/><Relationship Id="rId637" Type="http://schemas.openxmlformats.org/officeDocument/2006/relationships/hyperlink" Target="http://www.spark-interfax.ru/" TargetMode="External"/><Relationship Id="rId844" Type="http://schemas.openxmlformats.org/officeDocument/2006/relationships/hyperlink" Target="http://www.spark-interfax.ru/" TargetMode="External"/><Relationship Id="rId1267" Type="http://schemas.openxmlformats.org/officeDocument/2006/relationships/hyperlink" Target="http://www.spark-interfax.ru/" TargetMode="External"/><Relationship Id="rId1474" Type="http://schemas.openxmlformats.org/officeDocument/2006/relationships/hyperlink" Target="http://www.spark-interfax.ru/" TargetMode="External"/><Relationship Id="rId1681" Type="http://schemas.openxmlformats.org/officeDocument/2006/relationships/hyperlink" Target="http://www.spark-interfax.ru/" TargetMode="External"/><Relationship Id="rId1902" Type="http://schemas.openxmlformats.org/officeDocument/2006/relationships/hyperlink" Target="http://www.spark-interfax.ru/" TargetMode="External"/><Relationship Id="rId2097" Type="http://schemas.openxmlformats.org/officeDocument/2006/relationships/hyperlink" Target="http://www.spark-interfax.ru/" TargetMode="External"/><Relationship Id="rId276" Type="http://schemas.openxmlformats.org/officeDocument/2006/relationships/hyperlink" Target="http://www.spark-interfax.ru/" TargetMode="External"/><Relationship Id="rId483" Type="http://schemas.openxmlformats.org/officeDocument/2006/relationships/hyperlink" Target="http://www.spark-interfax.ru/" TargetMode="External"/><Relationship Id="rId690" Type="http://schemas.openxmlformats.org/officeDocument/2006/relationships/hyperlink" Target="http://www.spark-interfax.ru/" TargetMode="External"/><Relationship Id="rId704" Type="http://schemas.openxmlformats.org/officeDocument/2006/relationships/hyperlink" Target="http://www.spark-interfax.ru/" TargetMode="External"/><Relationship Id="rId911" Type="http://schemas.openxmlformats.org/officeDocument/2006/relationships/hyperlink" Target="http://www.spark-interfax.ru/" TargetMode="External"/><Relationship Id="rId1127" Type="http://schemas.openxmlformats.org/officeDocument/2006/relationships/hyperlink" Target="http://www.spark-interfax.ru/" TargetMode="External"/><Relationship Id="rId1334" Type="http://schemas.openxmlformats.org/officeDocument/2006/relationships/hyperlink" Target="http://www.spark-interfax.ru/" TargetMode="External"/><Relationship Id="rId1541" Type="http://schemas.openxmlformats.org/officeDocument/2006/relationships/hyperlink" Target="http://www.spark-interfax.ru/" TargetMode="External"/><Relationship Id="rId1779" Type="http://schemas.openxmlformats.org/officeDocument/2006/relationships/hyperlink" Target="http://www.spark-interfax.ru/" TargetMode="External"/><Relationship Id="rId1986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136" Type="http://schemas.openxmlformats.org/officeDocument/2006/relationships/hyperlink" Target="http://www.spark-interfax.ru/" TargetMode="External"/><Relationship Id="rId343" Type="http://schemas.openxmlformats.org/officeDocument/2006/relationships/hyperlink" Target="http://www.spark-interfax.ru/" TargetMode="External"/><Relationship Id="rId550" Type="http://schemas.openxmlformats.org/officeDocument/2006/relationships/hyperlink" Target="http://www.spark-interfax.ru/" TargetMode="External"/><Relationship Id="rId788" Type="http://schemas.openxmlformats.org/officeDocument/2006/relationships/hyperlink" Target="http://www.spark-interfax.ru/" TargetMode="External"/><Relationship Id="rId995" Type="http://schemas.openxmlformats.org/officeDocument/2006/relationships/hyperlink" Target="http://www.spark-interfax.ru/" TargetMode="External"/><Relationship Id="rId1180" Type="http://schemas.openxmlformats.org/officeDocument/2006/relationships/hyperlink" Target="http://www.spark-interfax.ru/" TargetMode="External"/><Relationship Id="rId1401" Type="http://schemas.openxmlformats.org/officeDocument/2006/relationships/hyperlink" Target="http://www.spark-interfax.ru/" TargetMode="External"/><Relationship Id="rId1639" Type="http://schemas.openxmlformats.org/officeDocument/2006/relationships/hyperlink" Target="http://www.spark-interfax.ru/" TargetMode="External"/><Relationship Id="rId1846" Type="http://schemas.openxmlformats.org/officeDocument/2006/relationships/hyperlink" Target="http://www.spark-interfax.ru/" TargetMode="External"/><Relationship Id="rId2024" Type="http://schemas.openxmlformats.org/officeDocument/2006/relationships/hyperlink" Target="http://www.spark-interfax.ru/" TargetMode="External"/><Relationship Id="rId203" Type="http://schemas.openxmlformats.org/officeDocument/2006/relationships/hyperlink" Target="http://www.spark-interfax.ru/" TargetMode="External"/><Relationship Id="rId648" Type="http://schemas.openxmlformats.org/officeDocument/2006/relationships/hyperlink" Target="http://www.spark-interfax.ru/" TargetMode="External"/><Relationship Id="rId855" Type="http://schemas.openxmlformats.org/officeDocument/2006/relationships/hyperlink" Target="http://www.spark-interfax.ru/" TargetMode="External"/><Relationship Id="rId1040" Type="http://schemas.openxmlformats.org/officeDocument/2006/relationships/hyperlink" Target="http://www.spark-interfax.ru/" TargetMode="External"/><Relationship Id="rId1278" Type="http://schemas.openxmlformats.org/officeDocument/2006/relationships/hyperlink" Target="http://www.spark-interfax.ru/" TargetMode="External"/><Relationship Id="rId1485" Type="http://schemas.openxmlformats.org/officeDocument/2006/relationships/hyperlink" Target="http://www.spark-interfax.ru/" TargetMode="External"/><Relationship Id="rId1692" Type="http://schemas.openxmlformats.org/officeDocument/2006/relationships/hyperlink" Target="http://www.spark-interfax.ru/" TargetMode="External"/><Relationship Id="rId1706" Type="http://schemas.openxmlformats.org/officeDocument/2006/relationships/hyperlink" Target="http://www.spark-interfax.ru/" TargetMode="External"/><Relationship Id="rId1913" Type="http://schemas.openxmlformats.org/officeDocument/2006/relationships/hyperlink" Target="http://www.spark-interfax.ru/" TargetMode="External"/><Relationship Id="rId287" Type="http://schemas.openxmlformats.org/officeDocument/2006/relationships/hyperlink" Target="http://www.spark-interfax.ru/" TargetMode="External"/><Relationship Id="rId410" Type="http://schemas.openxmlformats.org/officeDocument/2006/relationships/hyperlink" Target="http://www.spark-interfax.ru/" TargetMode="External"/><Relationship Id="rId494" Type="http://schemas.openxmlformats.org/officeDocument/2006/relationships/hyperlink" Target="http://www.spark-interfax.ru/" TargetMode="External"/><Relationship Id="rId508" Type="http://schemas.openxmlformats.org/officeDocument/2006/relationships/hyperlink" Target="http://www.spark-interfax.ru/" TargetMode="External"/><Relationship Id="rId715" Type="http://schemas.openxmlformats.org/officeDocument/2006/relationships/hyperlink" Target="http://www.spark-interfax.ru/" TargetMode="External"/><Relationship Id="rId922" Type="http://schemas.openxmlformats.org/officeDocument/2006/relationships/hyperlink" Target="http://www.spark-interfax.ru/" TargetMode="External"/><Relationship Id="rId1138" Type="http://schemas.openxmlformats.org/officeDocument/2006/relationships/hyperlink" Target="http://www.spark-interfax.ru/" TargetMode="External"/><Relationship Id="rId1345" Type="http://schemas.openxmlformats.org/officeDocument/2006/relationships/hyperlink" Target="http://www.spark-interfax.ru/" TargetMode="External"/><Relationship Id="rId1552" Type="http://schemas.openxmlformats.org/officeDocument/2006/relationships/hyperlink" Target="http://www.spark-interfax.ru/" TargetMode="External"/><Relationship Id="rId1997" Type="http://schemas.openxmlformats.org/officeDocument/2006/relationships/hyperlink" Target="http://www.spark-interfax.ru/" TargetMode="External"/><Relationship Id="rId147" Type="http://schemas.openxmlformats.org/officeDocument/2006/relationships/hyperlink" Target="http://www.spark-interfax.ru/" TargetMode="External"/><Relationship Id="rId354" Type="http://schemas.openxmlformats.org/officeDocument/2006/relationships/hyperlink" Target="http://www.spark-interfax.ru/" TargetMode="External"/><Relationship Id="rId799" Type="http://schemas.openxmlformats.org/officeDocument/2006/relationships/hyperlink" Target="http://www.spark-interfax.ru/" TargetMode="External"/><Relationship Id="rId1191" Type="http://schemas.openxmlformats.org/officeDocument/2006/relationships/hyperlink" Target="http://www.spark-interfax.ru/" TargetMode="External"/><Relationship Id="rId1205" Type="http://schemas.openxmlformats.org/officeDocument/2006/relationships/hyperlink" Target="http://www.spark-interfax.ru/" TargetMode="External"/><Relationship Id="rId1857" Type="http://schemas.openxmlformats.org/officeDocument/2006/relationships/hyperlink" Target="http://www.spark-interfax.ru/" TargetMode="External"/><Relationship Id="rId2035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561" Type="http://schemas.openxmlformats.org/officeDocument/2006/relationships/hyperlink" Target="http://www.spark-interfax.ru/" TargetMode="External"/><Relationship Id="rId659" Type="http://schemas.openxmlformats.org/officeDocument/2006/relationships/hyperlink" Target="http://www.spark-interfax.ru/" TargetMode="External"/><Relationship Id="rId866" Type="http://schemas.openxmlformats.org/officeDocument/2006/relationships/hyperlink" Target="http://www.spark-interfax.ru/" TargetMode="External"/><Relationship Id="rId1289" Type="http://schemas.openxmlformats.org/officeDocument/2006/relationships/hyperlink" Target="http://www.spark-interfax.ru/" TargetMode="External"/><Relationship Id="rId1412" Type="http://schemas.openxmlformats.org/officeDocument/2006/relationships/hyperlink" Target="http://www.spark-interfax.ru/" TargetMode="External"/><Relationship Id="rId1496" Type="http://schemas.openxmlformats.org/officeDocument/2006/relationships/hyperlink" Target="http://www.spark-interfax.ru/" TargetMode="External"/><Relationship Id="rId1717" Type="http://schemas.openxmlformats.org/officeDocument/2006/relationships/hyperlink" Target="http://www.spark-interfax.ru/" TargetMode="External"/><Relationship Id="rId1924" Type="http://schemas.openxmlformats.org/officeDocument/2006/relationships/hyperlink" Target="http://www.spark-interfax.ru/" TargetMode="External"/><Relationship Id="rId214" Type="http://schemas.openxmlformats.org/officeDocument/2006/relationships/hyperlink" Target="http://www.spark-interfax.ru/" TargetMode="External"/><Relationship Id="rId298" Type="http://schemas.openxmlformats.org/officeDocument/2006/relationships/hyperlink" Target="http://www.spark-interfax.ru/" TargetMode="External"/><Relationship Id="rId421" Type="http://schemas.openxmlformats.org/officeDocument/2006/relationships/hyperlink" Target="http://www.spark-interfax.ru/" TargetMode="External"/><Relationship Id="rId519" Type="http://schemas.openxmlformats.org/officeDocument/2006/relationships/hyperlink" Target="http://www.spark-interfax.ru/" TargetMode="External"/><Relationship Id="rId1051" Type="http://schemas.openxmlformats.org/officeDocument/2006/relationships/hyperlink" Target="http://www.spark-interfax.ru/" TargetMode="External"/><Relationship Id="rId1149" Type="http://schemas.openxmlformats.org/officeDocument/2006/relationships/hyperlink" Target="http://www.spark-interfax.ru/" TargetMode="External"/><Relationship Id="rId1356" Type="http://schemas.openxmlformats.org/officeDocument/2006/relationships/hyperlink" Target="http://www.spark-interfax.ru/" TargetMode="External"/><Relationship Id="rId2102" Type="http://schemas.openxmlformats.org/officeDocument/2006/relationships/hyperlink" Target="http://www.spark-interfax.ru/" TargetMode="External"/><Relationship Id="rId158" Type="http://schemas.openxmlformats.org/officeDocument/2006/relationships/hyperlink" Target="http://www.spark-interfax.ru/" TargetMode="External"/><Relationship Id="rId726" Type="http://schemas.openxmlformats.org/officeDocument/2006/relationships/hyperlink" Target="http://www.spark-interfax.ru/" TargetMode="External"/><Relationship Id="rId933" Type="http://schemas.openxmlformats.org/officeDocument/2006/relationships/hyperlink" Target="http://www.spark-interfax.ru/" TargetMode="External"/><Relationship Id="rId1009" Type="http://schemas.openxmlformats.org/officeDocument/2006/relationships/hyperlink" Target="http://www.spark-interfax.ru/" TargetMode="External"/><Relationship Id="rId1563" Type="http://schemas.openxmlformats.org/officeDocument/2006/relationships/hyperlink" Target="http://www.spark-interfax.ru/" TargetMode="External"/><Relationship Id="rId1770" Type="http://schemas.openxmlformats.org/officeDocument/2006/relationships/hyperlink" Target="http://www.spark-interfax.ru/" TargetMode="External"/><Relationship Id="rId1868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365" Type="http://schemas.openxmlformats.org/officeDocument/2006/relationships/hyperlink" Target="http://www.spark-interfax.ru/" TargetMode="External"/><Relationship Id="rId572" Type="http://schemas.openxmlformats.org/officeDocument/2006/relationships/hyperlink" Target="http://www.spark-interfax.ru/" TargetMode="External"/><Relationship Id="rId1216" Type="http://schemas.openxmlformats.org/officeDocument/2006/relationships/hyperlink" Target="http://www.spark-interfax.ru/" TargetMode="External"/><Relationship Id="rId1423" Type="http://schemas.openxmlformats.org/officeDocument/2006/relationships/hyperlink" Target="http://www.spark-interfax.ru/" TargetMode="External"/><Relationship Id="rId1630" Type="http://schemas.openxmlformats.org/officeDocument/2006/relationships/hyperlink" Target="http://www.spark-interfax.ru/" TargetMode="External"/><Relationship Id="rId2046" Type="http://schemas.openxmlformats.org/officeDocument/2006/relationships/hyperlink" Target="http://www.spark-interfax.ru/" TargetMode="External"/><Relationship Id="rId225" Type="http://schemas.openxmlformats.org/officeDocument/2006/relationships/hyperlink" Target="http://www.spark-interfax.ru/" TargetMode="External"/><Relationship Id="rId432" Type="http://schemas.openxmlformats.org/officeDocument/2006/relationships/hyperlink" Target="http://www.spark-interfax.ru/" TargetMode="External"/><Relationship Id="rId877" Type="http://schemas.openxmlformats.org/officeDocument/2006/relationships/hyperlink" Target="http://www.spark-interfax.ru/" TargetMode="External"/><Relationship Id="rId1062" Type="http://schemas.openxmlformats.org/officeDocument/2006/relationships/hyperlink" Target="http://www.spark-interfax.ru/" TargetMode="External"/><Relationship Id="rId1728" Type="http://schemas.openxmlformats.org/officeDocument/2006/relationships/hyperlink" Target="http://www.spark-interfax.ru/" TargetMode="External"/><Relationship Id="rId1935" Type="http://schemas.openxmlformats.org/officeDocument/2006/relationships/hyperlink" Target="http://www.spark-interfax.ru/" TargetMode="External"/><Relationship Id="rId2113" Type="http://schemas.openxmlformats.org/officeDocument/2006/relationships/hyperlink" Target="http://www.spark-interfax.ru/" TargetMode="External"/><Relationship Id="rId737" Type="http://schemas.openxmlformats.org/officeDocument/2006/relationships/hyperlink" Target="http://www.spark-interfax.ru/" TargetMode="External"/><Relationship Id="rId944" Type="http://schemas.openxmlformats.org/officeDocument/2006/relationships/hyperlink" Target="http://www.spark-interfax.ru/" TargetMode="External"/><Relationship Id="rId1367" Type="http://schemas.openxmlformats.org/officeDocument/2006/relationships/hyperlink" Target="http://www.spark-interfax.ru/" TargetMode="External"/><Relationship Id="rId1574" Type="http://schemas.openxmlformats.org/officeDocument/2006/relationships/hyperlink" Target="http://www.spark-interfax.ru/" TargetMode="External"/><Relationship Id="rId1781" Type="http://schemas.openxmlformats.org/officeDocument/2006/relationships/hyperlink" Target="http://www.spark-interfax.ru/" TargetMode="External"/><Relationship Id="rId73" Type="http://schemas.openxmlformats.org/officeDocument/2006/relationships/hyperlink" Target="http://www.spark-interfax.ru/" TargetMode="External"/><Relationship Id="rId169" Type="http://schemas.openxmlformats.org/officeDocument/2006/relationships/hyperlink" Target="http://www.spark-interfax.ru/" TargetMode="External"/><Relationship Id="rId376" Type="http://schemas.openxmlformats.org/officeDocument/2006/relationships/hyperlink" Target="http://www.spark-interfax.ru/" TargetMode="External"/><Relationship Id="rId583" Type="http://schemas.openxmlformats.org/officeDocument/2006/relationships/hyperlink" Target="http://www.spark-interfax.ru/" TargetMode="External"/><Relationship Id="rId790" Type="http://schemas.openxmlformats.org/officeDocument/2006/relationships/hyperlink" Target="http://www.spark-interfax.ru/" TargetMode="External"/><Relationship Id="rId804" Type="http://schemas.openxmlformats.org/officeDocument/2006/relationships/hyperlink" Target="http://www.spark-interfax.ru/" TargetMode="External"/><Relationship Id="rId1227" Type="http://schemas.openxmlformats.org/officeDocument/2006/relationships/hyperlink" Target="http://www.spark-interfax.ru/" TargetMode="External"/><Relationship Id="rId1434" Type="http://schemas.openxmlformats.org/officeDocument/2006/relationships/hyperlink" Target="http://www.spark-interfax.ru/" TargetMode="External"/><Relationship Id="rId1641" Type="http://schemas.openxmlformats.org/officeDocument/2006/relationships/hyperlink" Target="http://www.spark-interfax.ru/" TargetMode="External"/><Relationship Id="rId1879" Type="http://schemas.openxmlformats.org/officeDocument/2006/relationships/hyperlink" Target="http://www.spark-interfax.ru/" TargetMode="External"/><Relationship Id="rId2057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236" Type="http://schemas.openxmlformats.org/officeDocument/2006/relationships/hyperlink" Target="http://www.spark-interfax.ru/" TargetMode="External"/><Relationship Id="rId443" Type="http://schemas.openxmlformats.org/officeDocument/2006/relationships/hyperlink" Target="http://www.spark-interfax.ru/" TargetMode="External"/><Relationship Id="rId650" Type="http://schemas.openxmlformats.org/officeDocument/2006/relationships/hyperlink" Target="http://www.spark-interfax.ru/" TargetMode="External"/><Relationship Id="rId888" Type="http://schemas.openxmlformats.org/officeDocument/2006/relationships/hyperlink" Target="http://www.spark-interfax.ru/" TargetMode="External"/><Relationship Id="rId1073" Type="http://schemas.openxmlformats.org/officeDocument/2006/relationships/hyperlink" Target="http://www.spark-interfax.ru/" TargetMode="External"/><Relationship Id="rId1280" Type="http://schemas.openxmlformats.org/officeDocument/2006/relationships/hyperlink" Target="http://www.spark-interfax.ru/" TargetMode="External"/><Relationship Id="rId1501" Type="http://schemas.openxmlformats.org/officeDocument/2006/relationships/hyperlink" Target="http://www.spark-interfax.ru/" TargetMode="External"/><Relationship Id="rId1739" Type="http://schemas.openxmlformats.org/officeDocument/2006/relationships/hyperlink" Target="http://www.spark-interfax.ru/" TargetMode="External"/><Relationship Id="rId1946" Type="http://schemas.openxmlformats.org/officeDocument/2006/relationships/hyperlink" Target="http://www.spark-interfax.ru/" TargetMode="External"/><Relationship Id="rId2124" Type="http://schemas.openxmlformats.org/officeDocument/2006/relationships/hyperlink" Target="http://www.spark-interfax.ru/" TargetMode="External"/><Relationship Id="rId303" Type="http://schemas.openxmlformats.org/officeDocument/2006/relationships/hyperlink" Target="http://www.spark-interfax.ru/" TargetMode="External"/><Relationship Id="rId748" Type="http://schemas.openxmlformats.org/officeDocument/2006/relationships/hyperlink" Target="http://www.spark-interfax.ru/" TargetMode="External"/><Relationship Id="rId955" Type="http://schemas.openxmlformats.org/officeDocument/2006/relationships/hyperlink" Target="http://www.spark-interfax.ru/" TargetMode="External"/><Relationship Id="rId1140" Type="http://schemas.openxmlformats.org/officeDocument/2006/relationships/hyperlink" Target="http://www.spark-interfax.ru/" TargetMode="External"/><Relationship Id="rId1378" Type="http://schemas.openxmlformats.org/officeDocument/2006/relationships/hyperlink" Target="http://www.spark-interfax.ru/" TargetMode="External"/><Relationship Id="rId1585" Type="http://schemas.openxmlformats.org/officeDocument/2006/relationships/hyperlink" Target="http://www.spark-interfax.ru/" TargetMode="External"/><Relationship Id="rId1792" Type="http://schemas.openxmlformats.org/officeDocument/2006/relationships/hyperlink" Target="http://www.spark-interfax.ru/" TargetMode="External"/><Relationship Id="rId1806" Type="http://schemas.openxmlformats.org/officeDocument/2006/relationships/hyperlink" Target="http://www.spark-interfax.ru/" TargetMode="External"/><Relationship Id="rId84" Type="http://schemas.openxmlformats.org/officeDocument/2006/relationships/hyperlink" Target="http://www.spark-interfax.ru/" TargetMode="External"/><Relationship Id="rId387" Type="http://schemas.openxmlformats.org/officeDocument/2006/relationships/hyperlink" Target="http://www.spark-interfax.ru/" TargetMode="External"/><Relationship Id="rId510" Type="http://schemas.openxmlformats.org/officeDocument/2006/relationships/hyperlink" Target="http://www.spark-interfax.ru/" TargetMode="External"/><Relationship Id="rId594" Type="http://schemas.openxmlformats.org/officeDocument/2006/relationships/hyperlink" Target="http://www.spark-interfax.ru/" TargetMode="External"/><Relationship Id="rId608" Type="http://schemas.openxmlformats.org/officeDocument/2006/relationships/hyperlink" Target="http://www.spark-interfax.ru/" TargetMode="External"/><Relationship Id="rId815" Type="http://schemas.openxmlformats.org/officeDocument/2006/relationships/hyperlink" Target="http://www.spark-interfax.ru/" TargetMode="External"/><Relationship Id="rId1238" Type="http://schemas.openxmlformats.org/officeDocument/2006/relationships/hyperlink" Target="http://www.spark-interfax.ru/" TargetMode="External"/><Relationship Id="rId1445" Type="http://schemas.openxmlformats.org/officeDocument/2006/relationships/hyperlink" Target="http://www.spark-interfax.ru/" TargetMode="External"/><Relationship Id="rId1652" Type="http://schemas.openxmlformats.org/officeDocument/2006/relationships/hyperlink" Target="http://www.spark-interfax.ru/" TargetMode="External"/><Relationship Id="rId2068" Type="http://schemas.openxmlformats.org/officeDocument/2006/relationships/hyperlink" Target="http://www.spark-interfax.ru/" TargetMode="External"/><Relationship Id="rId247" Type="http://schemas.openxmlformats.org/officeDocument/2006/relationships/hyperlink" Target="http://www.spark-interfax.ru/" TargetMode="External"/><Relationship Id="rId899" Type="http://schemas.openxmlformats.org/officeDocument/2006/relationships/hyperlink" Target="http://www.spark-interfax.ru/" TargetMode="External"/><Relationship Id="rId1000" Type="http://schemas.openxmlformats.org/officeDocument/2006/relationships/hyperlink" Target="http://www.spark-interfax.ru/" TargetMode="External"/><Relationship Id="rId1084" Type="http://schemas.openxmlformats.org/officeDocument/2006/relationships/hyperlink" Target="http://www.spark-interfax.ru/" TargetMode="External"/><Relationship Id="rId1305" Type="http://schemas.openxmlformats.org/officeDocument/2006/relationships/hyperlink" Target="http://www.spark-interfax.ru/" TargetMode="External"/><Relationship Id="rId1957" Type="http://schemas.openxmlformats.org/officeDocument/2006/relationships/hyperlink" Target="http://www.spark-interfax.ru/" TargetMode="External"/><Relationship Id="rId107" Type="http://schemas.openxmlformats.org/officeDocument/2006/relationships/hyperlink" Target="http://www.spark-interfax.ru/" TargetMode="External"/><Relationship Id="rId454" Type="http://schemas.openxmlformats.org/officeDocument/2006/relationships/hyperlink" Target="http://www.spark-interfax.ru/" TargetMode="External"/><Relationship Id="rId661" Type="http://schemas.openxmlformats.org/officeDocument/2006/relationships/hyperlink" Target="http://www.spark-interfax.ru/" TargetMode="External"/><Relationship Id="rId759" Type="http://schemas.openxmlformats.org/officeDocument/2006/relationships/hyperlink" Target="http://www.spark-interfax.ru/" TargetMode="External"/><Relationship Id="rId966" Type="http://schemas.openxmlformats.org/officeDocument/2006/relationships/hyperlink" Target="http://www.spark-interfax.ru/" TargetMode="External"/><Relationship Id="rId1291" Type="http://schemas.openxmlformats.org/officeDocument/2006/relationships/hyperlink" Target="http://www.spark-interfax.ru/" TargetMode="External"/><Relationship Id="rId1389" Type="http://schemas.openxmlformats.org/officeDocument/2006/relationships/hyperlink" Target="http://www.spark-interfax.ru/" TargetMode="External"/><Relationship Id="rId1512" Type="http://schemas.openxmlformats.org/officeDocument/2006/relationships/hyperlink" Target="http://www.spark-interfax.ru/" TargetMode="External"/><Relationship Id="rId1596" Type="http://schemas.openxmlformats.org/officeDocument/2006/relationships/hyperlink" Target="http://www.spark-interfax.ru/" TargetMode="External"/><Relationship Id="rId1817" Type="http://schemas.openxmlformats.org/officeDocument/2006/relationships/hyperlink" Target="http://www.spark-interfax.ru/" TargetMode="External"/><Relationship Id="rId2135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314" Type="http://schemas.openxmlformats.org/officeDocument/2006/relationships/hyperlink" Target="http://www.spark-interfax.ru/" TargetMode="External"/><Relationship Id="rId398" Type="http://schemas.openxmlformats.org/officeDocument/2006/relationships/hyperlink" Target="http://www.spark-interfax.ru/" TargetMode="External"/><Relationship Id="rId521" Type="http://schemas.openxmlformats.org/officeDocument/2006/relationships/hyperlink" Target="http://www.spark-interfax.ru/" TargetMode="External"/><Relationship Id="rId619" Type="http://schemas.openxmlformats.org/officeDocument/2006/relationships/hyperlink" Target="http://www.spark-interfax.ru/" TargetMode="External"/><Relationship Id="rId1151" Type="http://schemas.openxmlformats.org/officeDocument/2006/relationships/hyperlink" Target="http://www.spark-interfax.ru/" TargetMode="External"/><Relationship Id="rId1249" Type="http://schemas.openxmlformats.org/officeDocument/2006/relationships/hyperlink" Target="http://www.spark-interfax.ru/" TargetMode="External"/><Relationship Id="rId2079" Type="http://schemas.openxmlformats.org/officeDocument/2006/relationships/hyperlink" Target="http://www.spark-interfax.ru/" TargetMode="External"/><Relationship Id="rId95" Type="http://schemas.openxmlformats.org/officeDocument/2006/relationships/hyperlink" Target="http://www.spark-interfax.ru/" TargetMode="External"/><Relationship Id="rId160" Type="http://schemas.openxmlformats.org/officeDocument/2006/relationships/hyperlink" Target="http://www.spark-interfax.ru/" TargetMode="External"/><Relationship Id="rId826" Type="http://schemas.openxmlformats.org/officeDocument/2006/relationships/hyperlink" Target="http://www.spark-interfax.ru/" TargetMode="External"/><Relationship Id="rId1011" Type="http://schemas.openxmlformats.org/officeDocument/2006/relationships/hyperlink" Target="http://www.spark-interfax.ru/" TargetMode="External"/><Relationship Id="rId1109" Type="http://schemas.openxmlformats.org/officeDocument/2006/relationships/hyperlink" Target="http://www.spark-interfax.ru/" TargetMode="External"/><Relationship Id="rId1456" Type="http://schemas.openxmlformats.org/officeDocument/2006/relationships/hyperlink" Target="http://www.spark-interfax.ru/" TargetMode="External"/><Relationship Id="rId1663" Type="http://schemas.openxmlformats.org/officeDocument/2006/relationships/hyperlink" Target="http://www.spark-interfax.ru/" TargetMode="External"/><Relationship Id="rId1870" Type="http://schemas.openxmlformats.org/officeDocument/2006/relationships/hyperlink" Target="http://www.spark-interfax.ru/" TargetMode="External"/><Relationship Id="rId1968" Type="http://schemas.openxmlformats.org/officeDocument/2006/relationships/hyperlink" Target="http://www.spark-interfax.ru/" TargetMode="External"/><Relationship Id="rId258" Type="http://schemas.openxmlformats.org/officeDocument/2006/relationships/hyperlink" Target="http://www.spark-interfax.ru/" TargetMode="External"/><Relationship Id="rId465" Type="http://schemas.openxmlformats.org/officeDocument/2006/relationships/hyperlink" Target="http://www.spark-interfax.ru/" TargetMode="External"/><Relationship Id="rId672" Type="http://schemas.openxmlformats.org/officeDocument/2006/relationships/hyperlink" Target="http://www.spark-interfax.ru/" TargetMode="External"/><Relationship Id="rId1095" Type="http://schemas.openxmlformats.org/officeDocument/2006/relationships/hyperlink" Target="http://www.spark-interfax.ru/" TargetMode="External"/><Relationship Id="rId1316" Type="http://schemas.openxmlformats.org/officeDocument/2006/relationships/hyperlink" Target="http://www.spark-interfax.ru/" TargetMode="External"/><Relationship Id="rId1523" Type="http://schemas.openxmlformats.org/officeDocument/2006/relationships/hyperlink" Target="http://www.spark-interfax.ru/" TargetMode="External"/><Relationship Id="rId1730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118" Type="http://schemas.openxmlformats.org/officeDocument/2006/relationships/hyperlink" Target="http://www.spark-interfax.ru/" TargetMode="External"/><Relationship Id="rId325" Type="http://schemas.openxmlformats.org/officeDocument/2006/relationships/hyperlink" Target="http://www.spark-interfax.ru/" TargetMode="External"/><Relationship Id="rId532" Type="http://schemas.openxmlformats.org/officeDocument/2006/relationships/hyperlink" Target="http://www.spark-interfax.ru/" TargetMode="External"/><Relationship Id="rId977" Type="http://schemas.openxmlformats.org/officeDocument/2006/relationships/hyperlink" Target="http://www.spark-interfax.ru/" TargetMode="External"/><Relationship Id="rId1162" Type="http://schemas.openxmlformats.org/officeDocument/2006/relationships/hyperlink" Target="http://www.spark-interfax.ru/" TargetMode="External"/><Relationship Id="rId1828" Type="http://schemas.openxmlformats.org/officeDocument/2006/relationships/hyperlink" Target="http://www.spark-interfax.ru/" TargetMode="External"/><Relationship Id="rId2006" Type="http://schemas.openxmlformats.org/officeDocument/2006/relationships/hyperlink" Target="http://www.spark-interfax.ru/" TargetMode="External"/><Relationship Id="rId171" Type="http://schemas.openxmlformats.org/officeDocument/2006/relationships/hyperlink" Target="http://www.spark-interfax.ru/" TargetMode="External"/><Relationship Id="rId837" Type="http://schemas.openxmlformats.org/officeDocument/2006/relationships/hyperlink" Target="http://www.spark-interfax.ru/" TargetMode="External"/><Relationship Id="rId1022" Type="http://schemas.openxmlformats.org/officeDocument/2006/relationships/hyperlink" Target="http://www.spark-interfax.ru/" TargetMode="External"/><Relationship Id="rId1467" Type="http://schemas.openxmlformats.org/officeDocument/2006/relationships/hyperlink" Target="http://www.spark-interfax.ru/" TargetMode="External"/><Relationship Id="rId1674" Type="http://schemas.openxmlformats.org/officeDocument/2006/relationships/hyperlink" Target="http://www.spark-interfax.ru/" TargetMode="External"/><Relationship Id="rId1881" Type="http://schemas.openxmlformats.org/officeDocument/2006/relationships/hyperlink" Target="http://www.spark-interfax.ru/" TargetMode="External"/><Relationship Id="rId269" Type="http://schemas.openxmlformats.org/officeDocument/2006/relationships/hyperlink" Target="http://www.spark-interfax.ru/" TargetMode="External"/><Relationship Id="rId476" Type="http://schemas.openxmlformats.org/officeDocument/2006/relationships/hyperlink" Target="http://www.spark-interfax.ru/" TargetMode="External"/><Relationship Id="rId683" Type="http://schemas.openxmlformats.org/officeDocument/2006/relationships/hyperlink" Target="http://www.spark-interfax.ru/" TargetMode="External"/><Relationship Id="rId890" Type="http://schemas.openxmlformats.org/officeDocument/2006/relationships/hyperlink" Target="http://www.spark-interfax.ru/" TargetMode="External"/><Relationship Id="rId904" Type="http://schemas.openxmlformats.org/officeDocument/2006/relationships/hyperlink" Target="http://www.spark-interfax.ru/" TargetMode="External"/><Relationship Id="rId1327" Type="http://schemas.openxmlformats.org/officeDocument/2006/relationships/hyperlink" Target="http://www.spark-interfax.ru/" TargetMode="External"/><Relationship Id="rId1534" Type="http://schemas.openxmlformats.org/officeDocument/2006/relationships/hyperlink" Target="http://www.spark-interfax.ru/" TargetMode="External"/><Relationship Id="rId1741" Type="http://schemas.openxmlformats.org/officeDocument/2006/relationships/hyperlink" Target="http://www.spark-interfax.ru/" TargetMode="External"/><Relationship Id="rId1979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129" Type="http://schemas.openxmlformats.org/officeDocument/2006/relationships/hyperlink" Target="http://www.spark-interfax.ru/" TargetMode="External"/><Relationship Id="rId336" Type="http://schemas.openxmlformats.org/officeDocument/2006/relationships/hyperlink" Target="http://www.spark-interfax.ru/" TargetMode="External"/><Relationship Id="rId543" Type="http://schemas.openxmlformats.org/officeDocument/2006/relationships/hyperlink" Target="http://www.spark-interfax.ru/" TargetMode="External"/><Relationship Id="rId988" Type="http://schemas.openxmlformats.org/officeDocument/2006/relationships/hyperlink" Target="http://www.spark-interfax.ru/" TargetMode="External"/><Relationship Id="rId1173" Type="http://schemas.openxmlformats.org/officeDocument/2006/relationships/hyperlink" Target="http://www.spark-interfax.ru/" TargetMode="External"/><Relationship Id="rId1380" Type="http://schemas.openxmlformats.org/officeDocument/2006/relationships/hyperlink" Target="http://www.spark-interfax.ru/" TargetMode="External"/><Relationship Id="rId1601" Type="http://schemas.openxmlformats.org/officeDocument/2006/relationships/hyperlink" Target="http://www.spark-interfax.ru/" TargetMode="External"/><Relationship Id="rId1839" Type="http://schemas.openxmlformats.org/officeDocument/2006/relationships/hyperlink" Target="http://www.spark-interfax.ru/" TargetMode="External"/><Relationship Id="rId2017" Type="http://schemas.openxmlformats.org/officeDocument/2006/relationships/hyperlink" Target="http://www.spark-interfax.ru/" TargetMode="External"/><Relationship Id="rId182" Type="http://schemas.openxmlformats.org/officeDocument/2006/relationships/hyperlink" Target="http://www.spark-interfax.ru/" TargetMode="External"/><Relationship Id="rId403" Type="http://schemas.openxmlformats.org/officeDocument/2006/relationships/hyperlink" Target="http://www.spark-interfax.ru/" TargetMode="External"/><Relationship Id="rId750" Type="http://schemas.openxmlformats.org/officeDocument/2006/relationships/hyperlink" Target="http://www.spark-interfax.ru/" TargetMode="External"/><Relationship Id="rId848" Type="http://schemas.openxmlformats.org/officeDocument/2006/relationships/hyperlink" Target="http://www.spark-interfax.ru/" TargetMode="External"/><Relationship Id="rId1033" Type="http://schemas.openxmlformats.org/officeDocument/2006/relationships/hyperlink" Target="http://www.spark-interfax.ru/" TargetMode="External"/><Relationship Id="rId1478" Type="http://schemas.openxmlformats.org/officeDocument/2006/relationships/hyperlink" Target="http://www.spark-interfax.ru/" TargetMode="External"/><Relationship Id="rId1685" Type="http://schemas.openxmlformats.org/officeDocument/2006/relationships/hyperlink" Target="http://www.spark-interfax.ru/" TargetMode="External"/><Relationship Id="rId1892" Type="http://schemas.openxmlformats.org/officeDocument/2006/relationships/hyperlink" Target="http://www.spark-interfax.ru/" TargetMode="External"/><Relationship Id="rId1906" Type="http://schemas.openxmlformats.org/officeDocument/2006/relationships/hyperlink" Target="http://www.spark-interfax.ru/" TargetMode="External"/><Relationship Id="rId487" Type="http://schemas.openxmlformats.org/officeDocument/2006/relationships/hyperlink" Target="http://www.spark-interfax.ru/" TargetMode="External"/><Relationship Id="rId610" Type="http://schemas.openxmlformats.org/officeDocument/2006/relationships/hyperlink" Target="http://www.spark-interfax.ru/" TargetMode="External"/><Relationship Id="rId694" Type="http://schemas.openxmlformats.org/officeDocument/2006/relationships/hyperlink" Target="http://www.spark-interfax.ru/" TargetMode="External"/><Relationship Id="rId708" Type="http://schemas.openxmlformats.org/officeDocument/2006/relationships/hyperlink" Target="http://www.spark-interfax.ru/" TargetMode="External"/><Relationship Id="rId915" Type="http://schemas.openxmlformats.org/officeDocument/2006/relationships/hyperlink" Target="http://www.spark-interfax.ru/" TargetMode="External"/><Relationship Id="rId1240" Type="http://schemas.openxmlformats.org/officeDocument/2006/relationships/hyperlink" Target="http://www.spark-interfax.ru/" TargetMode="External"/><Relationship Id="rId1338" Type="http://schemas.openxmlformats.org/officeDocument/2006/relationships/hyperlink" Target="http://www.spark-interfax.ru/" TargetMode="External"/><Relationship Id="rId1545" Type="http://schemas.openxmlformats.org/officeDocument/2006/relationships/hyperlink" Target="http://www.spark-interfax.ru/" TargetMode="External"/><Relationship Id="rId2070" Type="http://schemas.openxmlformats.org/officeDocument/2006/relationships/hyperlink" Target="http://www.spark-interfax.ru/" TargetMode="External"/><Relationship Id="rId347" Type="http://schemas.openxmlformats.org/officeDocument/2006/relationships/hyperlink" Target="http://www.spark-interfax.ru/" TargetMode="External"/><Relationship Id="rId999" Type="http://schemas.openxmlformats.org/officeDocument/2006/relationships/hyperlink" Target="http://www.spark-interfax.ru/" TargetMode="External"/><Relationship Id="rId1100" Type="http://schemas.openxmlformats.org/officeDocument/2006/relationships/hyperlink" Target="http://www.spark-interfax.ru/" TargetMode="External"/><Relationship Id="rId1184" Type="http://schemas.openxmlformats.org/officeDocument/2006/relationships/hyperlink" Target="http://www.spark-interfax.ru/" TargetMode="External"/><Relationship Id="rId1405" Type="http://schemas.openxmlformats.org/officeDocument/2006/relationships/hyperlink" Target="http://www.spark-interfax.ru/" TargetMode="External"/><Relationship Id="rId1752" Type="http://schemas.openxmlformats.org/officeDocument/2006/relationships/hyperlink" Target="http://www.spark-interfax.ru/" TargetMode="External"/><Relationship Id="rId2028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54" Type="http://schemas.openxmlformats.org/officeDocument/2006/relationships/hyperlink" Target="http://www.spark-interfax.ru/" TargetMode="External"/><Relationship Id="rId761" Type="http://schemas.openxmlformats.org/officeDocument/2006/relationships/hyperlink" Target="http://www.spark-interfax.ru/" TargetMode="External"/><Relationship Id="rId859" Type="http://schemas.openxmlformats.org/officeDocument/2006/relationships/hyperlink" Target="http://www.spark-interfax.ru/" TargetMode="External"/><Relationship Id="rId1391" Type="http://schemas.openxmlformats.org/officeDocument/2006/relationships/hyperlink" Target="http://www.spark-interfax.ru/" TargetMode="External"/><Relationship Id="rId1489" Type="http://schemas.openxmlformats.org/officeDocument/2006/relationships/hyperlink" Target="http://www.spark-interfax.ru/" TargetMode="External"/><Relationship Id="rId1612" Type="http://schemas.openxmlformats.org/officeDocument/2006/relationships/hyperlink" Target="http://www.spark-interfax.ru/" TargetMode="External"/><Relationship Id="rId1696" Type="http://schemas.openxmlformats.org/officeDocument/2006/relationships/hyperlink" Target="http://www.spark-interfax.ru/" TargetMode="External"/><Relationship Id="rId1917" Type="http://schemas.openxmlformats.org/officeDocument/2006/relationships/hyperlink" Target="http://www.spark-interfax.ru/" TargetMode="External"/><Relationship Id="rId193" Type="http://schemas.openxmlformats.org/officeDocument/2006/relationships/hyperlink" Target="http://www.spark-interfax.ru/" TargetMode="External"/><Relationship Id="rId207" Type="http://schemas.openxmlformats.org/officeDocument/2006/relationships/hyperlink" Target="http://www.spark-interfax.ru/" TargetMode="External"/><Relationship Id="rId414" Type="http://schemas.openxmlformats.org/officeDocument/2006/relationships/hyperlink" Target="http://www.spark-interfax.ru/" TargetMode="External"/><Relationship Id="rId498" Type="http://schemas.openxmlformats.org/officeDocument/2006/relationships/hyperlink" Target="http://www.spark-interfax.ru/" TargetMode="External"/><Relationship Id="rId621" Type="http://schemas.openxmlformats.org/officeDocument/2006/relationships/hyperlink" Target="http://www.spark-interfax.ru/" TargetMode="External"/><Relationship Id="rId1044" Type="http://schemas.openxmlformats.org/officeDocument/2006/relationships/hyperlink" Target="http://www.spark-interfax.ru/" TargetMode="External"/><Relationship Id="rId1251" Type="http://schemas.openxmlformats.org/officeDocument/2006/relationships/hyperlink" Target="http://www.spark-interfax.ru/" TargetMode="External"/><Relationship Id="rId1349" Type="http://schemas.openxmlformats.org/officeDocument/2006/relationships/hyperlink" Target="http://www.spark-interfax.ru/" TargetMode="External"/><Relationship Id="rId2081" Type="http://schemas.openxmlformats.org/officeDocument/2006/relationships/hyperlink" Target="http://www.spark-interfax.ru/" TargetMode="External"/><Relationship Id="rId260" Type="http://schemas.openxmlformats.org/officeDocument/2006/relationships/hyperlink" Target="http://www.spark-interfax.ru/" TargetMode="External"/><Relationship Id="rId719" Type="http://schemas.openxmlformats.org/officeDocument/2006/relationships/hyperlink" Target="http://www.spark-interfax.ru/" TargetMode="External"/><Relationship Id="rId926" Type="http://schemas.openxmlformats.org/officeDocument/2006/relationships/hyperlink" Target="http://www.spark-interfax.ru/" TargetMode="External"/><Relationship Id="rId1111" Type="http://schemas.openxmlformats.org/officeDocument/2006/relationships/hyperlink" Target="http://www.spark-interfax.ru/" TargetMode="External"/><Relationship Id="rId1556" Type="http://schemas.openxmlformats.org/officeDocument/2006/relationships/hyperlink" Target="http://www.spark-interfax.ru/" TargetMode="External"/><Relationship Id="rId1763" Type="http://schemas.openxmlformats.org/officeDocument/2006/relationships/hyperlink" Target="http://www.spark-interfax.ru/" TargetMode="External"/><Relationship Id="rId1970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120" Type="http://schemas.openxmlformats.org/officeDocument/2006/relationships/hyperlink" Target="http://www.spark-interfax.ru/" TargetMode="External"/><Relationship Id="rId358" Type="http://schemas.openxmlformats.org/officeDocument/2006/relationships/hyperlink" Target="http://www.spark-interfax.ru/" TargetMode="External"/><Relationship Id="rId565" Type="http://schemas.openxmlformats.org/officeDocument/2006/relationships/hyperlink" Target="http://www.spark-interfax.ru/" TargetMode="External"/><Relationship Id="rId772" Type="http://schemas.openxmlformats.org/officeDocument/2006/relationships/hyperlink" Target="http://www.spark-interfax.ru/" TargetMode="External"/><Relationship Id="rId1195" Type="http://schemas.openxmlformats.org/officeDocument/2006/relationships/hyperlink" Target="http://www.spark-interfax.ru/" TargetMode="External"/><Relationship Id="rId1209" Type="http://schemas.openxmlformats.org/officeDocument/2006/relationships/hyperlink" Target="http://www.spark-interfax.ru/" TargetMode="External"/><Relationship Id="rId1416" Type="http://schemas.openxmlformats.org/officeDocument/2006/relationships/hyperlink" Target="http://www.spark-interfax.ru/" TargetMode="External"/><Relationship Id="rId1623" Type="http://schemas.openxmlformats.org/officeDocument/2006/relationships/hyperlink" Target="http://www.spark-interfax.ru/" TargetMode="External"/><Relationship Id="rId1830" Type="http://schemas.openxmlformats.org/officeDocument/2006/relationships/hyperlink" Target="http://www.spark-interfax.ru/" TargetMode="External"/><Relationship Id="rId2039" Type="http://schemas.openxmlformats.org/officeDocument/2006/relationships/hyperlink" Target="http://www.spark-interfax.ru/" TargetMode="External"/><Relationship Id="rId218" Type="http://schemas.openxmlformats.org/officeDocument/2006/relationships/hyperlink" Target="http://www.spark-interfax.ru/" TargetMode="External"/><Relationship Id="rId425" Type="http://schemas.openxmlformats.org/officeDocument/2006/relationships/hyperlink" Target="http://www.spark-interfax.ru/" TargetMode="External"/><Relationship Id="rId632" Type="http://schemas.openxmlformats.org/officeDocument/2006/relationships/hyperlink" Target="http://www.spark-interfax.ru/" TargetMode="External"/><Relationship Id="rId1055" Type="http://schemas.openxmlformats.org/officeDocument/2006/relationships/hyperlink" Target="http://www.spark-interfax.ru/" TargetMode="External"/><Relationship Id="rId1262" Type="http://schemas.openxmlformats.org/officeDocument/2006/relationships/hyperlink" Target="http://www.spark-interfax.ru/" TargetMode="External"/><Relationship Id="rId1928" Type="http://schemas.openxmlformats.org/officeDocument/2006/relationships/hyperlink" Target="http://www.spark-interfax.ru/" TargetMode="External"/><Relationship Id="rId2092" Type="http://schemas.openxmlformats.org/officeDocument/2006/relationships/hyperlink" Target="http://www.spark-interfax.ru/" TargetMode="External"/><Relationship Id="rId2106" Type="http://schemas.openxmlformats.org/officeDocument/2006/relationships/hyperlink" Target="http://www.spark-interfax.ru/" TargetMode="External"/><Relationship Id="rId271" Type="http://schemas.openxmlformats.org/officeDocument/2006/relationships/hyperlink" Target="http://www.spark-interfax.ru/" TargetMode="External"/><Relationship Id="rId937" Type="http://schemas.openxmlformats.org/officeDocument/2006/relationships/hyperlink" Target="http://www.spark-interfax.ru/" TargetMode="External"/><Relationship Id="rId1122" Type="http://schemas.openxmlformats.org/officeDocument/2006/relationships/hyperlink" Target="http://www.spark-interfax.ru/" TargetMode="External"/><Relationship Id="rId1567" Type="http://schemas.openxmlformats.org/officeDocument/2006/relationships/hyperlink" Target="http://www.spark-interfax.ru/" TargetMode="External"/><Relationship Id="rId1774" Type="http://schemas.openxmlformats.org/officeDocument/2006/relationships/hyperlink" Target="http://www.spark-interfax.ru/" TargetMode="External"/><Relationship Id="rId1981" Type="http://schemas.openxmlformats.org/officeDocument/2006/relationships/hyperlink" Target="http://www.spark-interfax.ru/" TargetMode="External"/><Relationship Id="rId66" Type="http://schemas.openxmlformats.org/officeDocument/2006/relationships/hyperlink" Target="http://www.spark-interfax.ru/" TargetMode="External"/><Relationship Id="rId131" Type="http://schemas.openxmlformats.org/officeDocument/2006/relationships/hyperlink" Target="http://www.spark-interfax.ru/" TargetMode="External"/><Relationship Id="rId369" Type="http://schemas.openxmlformats.org/officeDocument/2006/relationships/hyperlink" Target="http://www.spark-interfax.ru/" TargetMode="External"/><Relationship Id="rId576" Type="http://schemas.openxmlformats.org/officeDocument/2006/relationships/hyperlink" Target="http://www.spark-interfax.ru/" TargetMode="External"/><Relationship Id="rId783" Type="http://schemas.openxmlformats.org/officeDocument/2006/relationships/hyperlink" Target="http://www.spark-interfax.ru/" TargetMode="External"/><Relationship Id="rId990" Type="http://schemas.openxmlformats.org/officeDocument/2006/relationships/hyperlink" Target="http://www.spark-interfax.ru/" TargetMode="External"/><Relationship Id="rId1427" Type="http://schemas.openxmlformats.org/officeDocument/2006/relationships/hyperlink" Target="http://www.spark-interfax.ru/" TargetMode="External"/><Relationship Id="rId1634" Type="http://schemas.openxmlformats.org/officeDocument/2006/relationships/hyperlink" Target="http://www.spark-interfax.ru/" TargetMode="External"/><Relationship Id="rId1841" Type="http://schemas.openxmlformats.org/officeDocument/2006/relationships/hyperlink" Target="http://www.spark-interfax.ru/" TargetMode="External"/><Relationship Id="rId229" Type="http://schemas.openxmlformats.org/officeDocument/2006/relationships/hyperlink" Target="http://www.spark-interfax.ru/" TargetMode="External"/><Relationship Id="rId436" Type="http://schemas.openxmlformats.org/officeDocument/2006/relationships/hyperlink" Target="http://www.spark-interfax.ru/" TargetMode="External"/><Relationship Id="rId643" Type="http://schemas.openxmlformats.org/officeDocument/2006/relationships/hyperlink" Target="http://www.spark-interfax.ru/" TargetMode="External"/><Relationship Id="rId1066" Type="http://schemas.openxmlformats.org/officeDocument/2006/relationships/hyperlink" Target="http://www.spark-interfax.ru/" TargetMode="External"/><Relationship Id="rId1273" Type="http://schemas.openxmlformats.org/officeDocument/2006/relationships/hyperlink" Target="http://www.spark-interfax.ru/" TargetMode="External"/><Relationship Id="rId1480" Type="http://schemas.openxmlformats.org/officeDocument/2006/relationships/hyperlink" Target="http://www.spark-interfax.ru/" TargetMode="External"/><Relationship Id="rId1939" Type="http://schemas.openxmlformats.org/officeDocument/2006/relationships/hyperlink" Target="http://www.spark-interfax.ru/" TargetMode="External"/><Relationship Id="rId2117" Type="http://schemas.openxmlformats.org/officeDocument/2006/relationships/hyperlink" Target="http://www.spark-interfax.ru/" TargetMode="External"/><Relationship Id="rId850" Type="http://schemas.openxmlformats.org/officeDocument/2006/relationships/hyperlink" Target="http://www.spark-interfax.ru/" TargetMode="External"/><Relationship Id="rId948" Type="http://schemas.openxmlformats.org/officeDocument/2006/relationships/hyperlink" Target="http://www.spark-interfax.ru/" TargetMode="External"/><Relationship Id="rId1133" Type="http://schemas.openxmlformats.org/officeDocument/2006/relationships/hyperlink" Target="http://www.spark-interfax.ru/" TargetMode="External"/><Relationship Id="rId1578" Type="http://schemas.openxmlformats.org/officeDocument/2006/relationships/hyperlink" Target="http://www.spark-interfax.ru/" TargetMode="External"/><Relationship Id="rId1701" Type="http://schemas.openxmlformats.org/officeDocument/2006/relationships/hyperlink" Target="http://www.spark-interfax.ru/" TargetMode="External"/><Relationship Id="rId1785" Type="http://schemas.openxmlformats.org/officeDocument/2006/relationships/hyperlink" Target="http://www.spark-interfax.ru/" TargetMode="External"/><Relationship Id="rId1992" Type="http://schemas.openxmlformats.org/officeDocument/2006/relationships/hyperlink" Target="http://www.spark-interfax.ru/" TargetMode="External"/><Relationship Id="rId77" Type="http://schemas.openxmlformats.org/officeDocument/2006/relationships/hyperlink" Target="http://www.spark-interfax.ru/" TargetMode="External"/><Relationship Id="rId282" Type="http://schemas.openxmlformats.org/officeDocument/2006/relationships/hyperlink" Target="http://www.spark-interfax.ru/" TargetMode="External"/><Relationship Id="rId503" Type="http://schemas.openxmlformats.org/officeDocument/2006/relationships/hyperlink" Target="http://www.spark-interfax.ru/" TargetMode="External"/><Relationship Id="rId587" Type="http://schemas.openxmlformats.org/officeDocument/2006/relationships/hyperlink" Target="http://www.spark-interfax.ru/" TargetMode="External"/><Relationship Id="rId710" Type="http://schemas.openxmlformats.org/officeDocument/2006/relationships/hyperlink" Target="http://www.spark-interfax.ru/" TargetMode="External"/><Relationship Id="rId808" Type="http://schemas.openxmlformats.org/officeDocument/2006/relationships/hyperlink" Target="http://www.spark-interfax.ru/" TargetMode="External"/><Relationship Id="rId1340" Type="http://schemas.openxmlformats.org/officeDocument/2006/relationships/hyperlink" Target="http://www.spark-interfax.ru/" TargetMode="External"/><Relationship Id="rId1438" Type="http://schemas.openxmlformats.org/officeDocument/2006/relationships/hyperlink" Target="http://www.spark-interfax.ru/" TargetMode="External"/><Relationship Id="rId1645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142" Type="http://schemas.openxmlformats.org/officeDocument/2006/relationships/hyperlink" Target="http://www.spark-interfax.ru/" TargetMode="External"/><Relationship Id="rId447" Type="http://schemas.openxmlformats.org/officeDocument/2006/relationships/hyperlink" Target="http://www.spark-interfax.ru/" TargetMode="External"/><Relationship Id="rId794" Type="http://schemas.openxmlformats.org/officeDocument/2006/relationships/hyperlink" Target="http://www.spark-interfax.ru/" TargetMode="External"/><Relationship Id="rId1077" Type="http://schemas.openxmlformats.org/officeDocument/2006/relationships/hyperlink" Target="http://www.spark-interfax.ru/" TargetMode="External"/><Relationship Id="rId1200" Type="http://schemas.openxmlformats.org/officeDocument/2006/relationships/hyperlink" Target="http://www.spark-interfax.ru/" TargetMode="External"/><Relationship Id="rId1852" Type="http://schemas.openxmlformats.org/officeDocument/2006/relationships/hyperlink" Target="http://www.spark-interfax.ru/" TargetMode="External"/><Relationship Id="rId2030" Type="http://schemas.openxmlformats.org/officeDocument/2006/relationships/hyperlink" Target="http://www.spark-interfax.ru/" TargetMode="External"/><Relationship Id="rId2128" Type="http://schemas.openxmlformats.org/officeDocument/2006/relationships/hyperlink" Target="http://www.spark-interfax.ru/" TargetMode="External"/><Relationship Id="rId654" Type="http://schemas.openxmlformats.org/officeDocument/2006/relationships/hyperlink" Target="http://www.spark-interfax.ru/" TargetMode="External"/><Relationship Id="rId861" Type="http://schemas.openxmlformats.org/officeDocument/2006/relationships/hyperlink" Target="http://www.spark-interfax.ru/" TargetMode="External"/><Relationship Id="rId959" Type="http://schemas.openxmlformats.org/officeDocument/2006/relationships/hyperlink" Target="http://www.spark-interfax.ru/" TargetMode="External"/><Relationship Id="rId1284" Type="http://schemas.openxmlformats.org/officeDocument/2006/relationships/hyperlink" Target="http://www.spark-interfax.ru/" TargetMode="External"/><Relationship Id="rId1491" Type="http://schemas.openxmlformats.org/officeDocument/2006/relationships/hyperlink" Target="http://www.spark-interfax.ru/" TargetMode="External"/><Relationship Id="rId1505" Type="http://schemas.openxmlformats.org/officeDocument/2006/relationships/hyperlink" Target="http://www.spark-interfax.ru/" TargetMode="External"/><Relationship Id="rId1589" Type="http://schemas.openxmlformats.org/officeDocument/2006/relationships/hyperlink" Target="http://www.spark-interfax.ru/" TargetMode="External"/><Relationship Id="rId1712" Type="http://schemas.openxmlformats.org/officeDocument/2006/relationships/hyperlink" Target="http://www.spark-interfax.ru/" TargetMode="External"/><Relationship Id="rId293" Type="http://schemas.openxmlformats.org/officeDocument/2006/relationships/hyperlink" Target="http://www.spark-interfax.ru/" TargetMode="External"/><Relationship Id="rId307" Type="http://schemas.openxmlformats.org/officeDocument/2006/relationships/hyperlink" Target="http://www.spark-interfax.ru/" TargetMode="External"/><Relationship Id="rId514" Type="http://schemas.openxmlformats.org/officeDocument/2006/relationships/hyperlink" Target="http://www.spark-interfax.ru/" TargetMode="External"/><Relationship Id="rId721" Type="http://schemas.openxmlformats.org/officeDocument/2006/relationships/hyperlink" Target="http://www.spark-interfax.ru/" TargetMode="External"/><Relationship Id="rId1144" Type="http://schemas.openxmlformats.org/officeDocument/2006/relationships/hyperlink" Target="http://www.spark-interfax.ru/" TargetMode="External"/><Relationship Id="rId1351" Type="http://schemas.openxmlformats.org/officeDocument/2006/relationships/hyperlink" Target="http://www.spark-interfax.ru/" TargetMode="External"/><Relationship Id="rId1449" Type="http://schemas.openxmlformats.org/officeDocument/2006/relationships/hyperlink" Target="http://www.spark-interfax.ru/" TargetMode="External"/><Relationship Id="rId1796" Type="http://schemas.openxmlformats.org/officeDocument/2006/relationships/hyperlink" Target="http://www.spark-interfax.ru/" TargetMode="External"/><Relationship Id="rId88" Type="http://schemas.openxmlformats.org/officeDocument/2006/relationships/hyperlink" Target="http://www.spark-interfax.ru/" TargetMode="External"/><Relationship Id="rId153" Type="http://schemas.openxmlformats.org/officeDocument/2006/relationships/hyperlink" Target="http://www.spark-interfax.ru/" TargetMode="External"/><Relationship Id="rId360" Type="http://schemas.openxmlformats.org/officeDocument/2006/relationships/hyperlink" Target="http://www.spark-interfax.ru/" TargetMode="External"/><Relationship Id="rId598" Type="http://schemas.openxmlformats.org/officeDocument/2006/relationships/hyperlink" Target="http://www.spark-interfax.ru/" TargetMode="External"/><Relationship Id="rId819" Type="http://schemas.openxmlformats.org/officeDocument/2006/relationships/hyperlink" Target="http://www.spark-interfax.ru/" TargetMode="External"/><Relationship Id="rId1004" Type="http://schemas.openxmlformats.org/officeDocument/2006/relationships/hyperlink" Target="http://www.spark-interfax.ru/" TargetMode="External"/><Relationship Id="rId1211" Type="http://schemas.openxmlformats.org/officeDocument/2006/relationships/hyperlink" Target="http://www.spark-interfax.ru/" TargetMode="External"/><Relationship Id="rId1656" Type="http://schemas.openxmlformats.org/officeDocument/2006/relationships/hyperlink" Target="http://www.spark-interfax.ru/" TargetMode="External"/><Relationship Id="rId1863" Type="http://schemas.openxmlformats.org/officeDocument/2006/relationships/hyperlink" Target="http://www.spark-interfax.ru/" TargetMode="External"/><Relationship Id="rId2041" Type="http://schemas.openxmlformats.org/officeDocument/2006/relationships/hyperlink" Target="http://www.spark-interfax.ru/" TargetMode="External"/><Relationship Id="rId220" Type="http://schemas.openxmlformats.org/officeDocument/2006/relationships/hyperlink" Target="http://www.spark-interfax.ru/" TargetMode="External"/><Relationship Id="rId458" Type="http://schemas.openxmlformats.org/officeDocument/2006/relationships/hyperlink" Target="http://www.spark-interfax.ru/" TargetMode="External"/><Relationship Id="rId665" Type="http://schemas.openxmlformats.org/officeDocument/2006/relationships/hyperlink" Target="http://www.spark-interfax.ru/" TargetMode="External"/><Relationship Id="rId872" Type="http://schemas.openxmlformats.org/officeDocument/2006/relationships/hyperlink" Target="http://www.spark-interfax.ru/" TargetMode="External"/><Relationship Id="rId1088" Type="http://schemas.openxmlformats.org/officeDocument/2006/relationships/hyperlink" Target="http://www.spark-interfax.ru/" TargetMode="External"/><Relationship Id="rId1295" Type="http://schemas.openxmlformats.org/officeDocument/2006/relationships/hyperlink" Target="http://www.spark-interfax.ru/" TargetMode="External"/><Relationship Id="rId1309" Type="http://schemas.openxmlformats.org/officeDocument/2006/relationships/hyperlink" Target="http://www.spark-interfax.ru/" TargetMode="External"/><Relationship Id="rId1516" Type="http://schemas.openxmlformats.org/officeDocument/2006/relationships/hyperlink" Target="http://www.spark-interfax.ru/" TargetMode="External"/><Relationship Id="rId1723" Type="http://schemas.openxmlformats.org/officeDocument/2006/relationships/hyperlink" Target="http://www.spark-interfax.ru/" TargetMode="External"/><Relationship Id="rId1930" Type="http://schemas.openxmlformats.org/officeDocument/2006/relationships/hyperlink" Target="http://www.spark-interfax.ru/" TargetMode="External"/><Relationship Id="rId2139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318" Type="http://schemas.openxmlformats.org/officeDocument/2006/relationships/hyperlink" Target="http://www.spark-interfax.ru/" TargetMode="External"/><Relationship Id="rId525" Type="http://schemas.openxmlformats.org/officeDocument/2006/relationships/hyperlink" Target="http://www.spark-interfax.ru/" TargetMode="External"/><Relationship Id="rId732" Type="http://schemas.openxmlformats.org/officeDocument/2006/relationships/hyperlink" Target="http://www.spark-interfax.ru/" TargetMode="External"/><Relationship Id="rId1155" Type="http://schemas.openxmlformats.org/officeDocument/2006/relationships/hyperlink" Target="http://www.spark-interfax.ru/" TargetMode="External"/><Relationship Id="rId1362" Type="http://schemas.openxmlformats.org/officeDocument/2006/relationships/hyperlink" Target="http://www.spark-interfax.ru/" TargetMode="External"/><Relationship Id="rId99" Type="http://schemas.openxmlformats.org/officeDocument/2006/relationships/hyperlink" Target="http://www.spark-interfax.ru/" TargetMode="External"/><Relationship Id="rId164" Type="http://schemas.openxmlformats.org/officeDocument/2006/relationships/hyperlink" Target="http://www.spark-interfax.ru/" TargetMode="External"/><Relationship Id="rId371" Type="http://schemas.openxmlformats.org/officeDocument/2006/relationships/hyperlink" Target="http://www.spark-interfax.ru/" TargetMode="External"/><Relationship Id="rId1015" Type="http://schemas.openxmlformats.org/officeDocument/2006/relationships/hyperlink" Target="http://www.spark-interfax.ru/" TargetMode="External"/><Relationship Id="rId1222" Type="http://schemas.openxmlformats.org/officeDocument/2006/relationships/hyperlink" Target="http://www.spark-interfax.ru/" TargetMode="External"/><Relationship Id="rId1667" Type="http://schemas.openxmlformats.org/officeDocument/2006/relationships/hyperlink" Target="http://www.spark-interfax.ru/" TargetMode="External"/><Relationship Id="rId1874" Type="http://schemas.openxmlformats.org/officeDocument/2006/relationships/hyperlink" Target="http://www.spark-interfax.ru/" TargetMode="External"/><Relationship Id="rId2052" Type="http://schemas.openxmlformats.org/officeDocument/2006/relationships/hyperlink" Target="http://www.spark-interfax.ru/" TargetMode="External"/><Relationship Id="rId469" Type="http://schemas.openxmlformats.org/officeDocument/2006/relationships/hyperlink" Target="http://www.spark-interfax.ru/" TargetMode="External"/><Relationship Id="rId676" Type="http://schemas.openxmlformats.org/officeDocument/2006/relationships/hyperlink" Target="http://www.spark-interfax.ru/" TargetMode="External"/><Relationship Id="rId883" Type="http://schemas.openxmlformats.org/officeDocument/2006/relationships/hyperlink" Target="http://www.spark-interfax.ru/" TargetMode="External"/><Relationship Id="rId1099" Type="http://schemas.openxmlformats.org/officeDocument/2006/relationships/hyperlink" Target="http://www.spark-interfax.ru/" TargetMode="External"/><Relationship Id="rId1527" Type="http://schemas.openxmlformats.org/officeDocument/2006/relationships/hyperlink" Target="http://www.spark-interfax.ru/" TargetMode="External"/><Relationship Id="rId1734" Type="http://schemas.openxmlformats.org/officeDocument/2006/relationships/hyperlink" Target="http://www.spark-interfax.ru/" TargetMode="External"/><Relationship Id="rId1941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231" Type="http://schemas.openxmlformats.org/officeDocument/2006/relationships/hyperlink" Target="http://www.spark-interfax.ru/" TargetMode="External"/><Relationship Id="rId329" Type="http://schemas.openxmlformats.org/officeDocument/2006/relationships/hyperlink" Target="http://www.spark-interfax.ru/" TargetMode="External"/><Relationship Id="rId536" Type="http://schemas.openxmlformats.org/officeDocument/2006/relationships/hyperlink" Target="http://www.spark-interfax.ru/" TargetMode="External"/><Relationship Id="rId1166" Type="http://schemas.openxmlformats.org/officeDocument/2006/relationships/hyperlink" Target="http://www.spark-interfax.ru/" TargetMode="External"/><Relationship Id="rId1373" Type="http://schemas.openxmlformats.org/officeDocument/2006/relationships/hyperlink" Target="http://www.spark-interfax.ru/" TargetMode="External"/><Relationship Id="rId175" Type="http://schemas.openxmlformats.org/officeDocument/2006/relationships/hyperlink" Target="http://www.spark-interfax.ru/" TargetMode="External"/><Relationship Id="rId743" Type="http://schemas.openxmlformats.org/officeDocument/2006/relationships/hyperlink" Target="http://www.spark-interfax.ru/" TargetMode="External"/><Relationship Id="rId950" Type="http://schemas.openxmlformats.org/officeDocument/2006/relationships/hyperlink" Target="http://www.spark-interfax.ru/" TargetMode="External"/><Relationship Id="rId1026" Type="http://schemas.openxmlformats.org/officeDocument/2006/relationships/hyperlink" Target="http://www.spark-interfax.ru/" TargetMode="External"/><Relationship Id="rId1580" Type="http://schemas.openxmlformats.org/officeDocument/2006/relationships/hyperlink" Target="http://www.spark-interfax.ru/" TargetMode="External"/><Relationship Id="rId1678" Type="http://schemas.openxmlformats.org/officeDocument/2006/relationships/hyperlink" Target="http://www.spark-interfax.ru/" TargetMode="External"/><Relationship Id="rId1801" Type="http://schemas.openxmlformats.org/officeDocument/2006/relationships/hyperlink" Target="http://www.spark-interfax.ru/" TargetMode="External"/><Relationship Id="rId1885" Type="http://schemas.openxmlformats.org/officeDocument/2006/relationships/hyperlink" Target="http://www.spark-interfax.ru/" TargetMode="External"/><Relationship Id="rId382" Type="http://schemas.openxmlformats.org/officeDocument/2006/relationships/hyperlink" Target="http://www.spark-interfax.ru/" TargetMode="External"/><Relationship Id="rId603" Type="http://schemas.openxmlformats.org/officeDocument/2006/relationships/hyperlink" Target="http://www.spark-interfax.ru/" TargetMode="External"/><Relationship Id="rId687" Type="http://schemas.openxmlformats.org/officeDocument/2006/relationships/hyperlink" Target="http://www.spark-interfax.ru/" TargetMode="External"/><Relationship Id="rId810" Type="http://schemas.openxmlformats.org/officeDocument/2006/relationships/hyperlink" Target="http://www.spark-interfax.ru/" TargetMode="External"/><Relationship Id="rId908" Type="http://schemas.openxmlformats.org/officeDocument/2006/relationships/hyperlink" Target="http://www.spark-interfax.ru/" TargetMode="External"/><Relationship Id="rId1233" Type="http://schemas.openxmlformats.org/officeDocument/2006/relationships/hyperlink" Target="http://www.spark-interfax.ru/" TargetMode="External"/><Relationship Id="rId1440" Type="http://schemas.openxmlformats.org/officeDocument/2006/relationships/hyperlink" Target="http://www.spark-interfax.ru/" TargetMode="External"/><Relationship Id="rId1538" Type="http://schemas.openxmlformats.org/officeDocument/2006/relationships/hyperlink" Target="http://www.spark-interfax.ru/" TargetMode="External"/><Relationship Id="rId2063" Type="http://schemas.openxmlformats.org/officeDocument/2006/relationships/hyperlink" Target="http://www.spark-interfax.ru/" TargetMode="External"/><Relationship Id="rId242" Type="http://schemas.openxmlformats.org/officeDocument/2006/relationships/hyperlink" Target="http://www.spark-interfax.ru/" TargetMode="External"/><Relationship Id="rId894" Type="http://schemas.openxmlformats.org/officeDocument/2006/relationships/hyperlink" Target="http://www.spark-interfax.ru/" TargetMode="External"/><Relationship Id="rId1177" Type="http://schemas.openxmlformats.org/officeDocument/2006/relationships/hyperlink" Target="http://www.spark-interfax.ru/" TargetMode="External"/><Relationship Id="rId1300" Type="http://schemas.openxmlformats.org/officeDocument/2006/relationships/hyperlink" Target="http://www.spark-interfax.ru/" TargetMode="External"/><Relationship Id="rId1745" Type="http://schemas.openxmlformats.org/officeDocument/2006/relationships/hyperlink" Target="http://www.spark-interfax.ru/" TargetMode="External"/><Relationship Id="rId1952" Type="http://schemas.openxmlformats.org/officeDocument/2006/relationships/hyperlink" Target="http://www.spark-interfax.ru/" TargetMode="External"/><Relationship Id="rId2130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102" Type="http://schemas.openxmlformats.org/officeDocument/2006/relationships/hyperlink" Target="http://www.spark-interfax.ru/" TargetMode="External"/><Relationship Id="rId547" Type="http://schemas.openxmlformats.org/officeDocument/2006/relationships/hyperlink" Target="http://www.spark-interfax.ru/" TargetMode="External"/><Relationship Id="rId754" Type="http://schemas.openxmlformats.org/officeDocument/2006/relationships/hyperlink" Target="http://www.spark-interfax.ru/" TargetMode="External"/><Relationship Id="rId961" Type="http://schemas.openxmlformats.org/officeDocument/2006/relationships/hyperlink" Target="http://www.spark-interfax.ru/" TargetMode="External"/><Relationship Id="rId1384" Type="http://schemas.openxmlformats.org/officeDocument/2006/relationships/hyperlink" Target="http://www.spark-interfax.ru/" TargetMode="External"/><Relationship Id="rId1591" Type="http://schemas.openxmlformats.org/officeDocument/2006/relationships/hyperlink" Target="http://www.spark-interfax.ru/" TargetMode="External"/><Relationship Id="rId1605" Type="http://schemas.openxmlformats.org/officeDocument/2006/relationships/hyperlink" Target="http://www.spark-interfax.ru/" TargetMode="External"/><Relationship Id="rId1689" Type="http://schemas.openxmlformats.org/officeDocument/2006/relationships/hyperlink" Target="http://www.spark-interfax.ru/" TargetMode="External"/><Relationship Id="rId1812" Type="http://schemas.openxmlformats.org/officeDocument/2006/relationships/hyperlink" Target="http://www.spark-interfax.ru/" TargetMode="External"/><Relationship Id="rId90" Type="http://schemas.openxmlformats.org/officeDocument/2006/relationships/hyperlink" Target="http://www.spark-interfax.ru/" TargetMode="External"/><Relationship Id="rId186" Type="http://schemas.openxmlformats.org/officeDocument/2006/relationships/hyperlink" Target="http://www.spark-interfax.ru/" TargetMode="External"/><Relationship Id="rId393" Type="http://schemas.openxmlformats.org/officeDocument/2006/relationships/hyperlink" Target="http://www.spark-interfax.ru/" TargetMode="External"/><Relationship Id="rId407" Type="http://schemas.openxmlformats.org/officeDocument/2006/relationships/hyperlink" Target="http://www.spark-interfax.ru/" TargetMode="External"/><Relationship Id="rId614" Type="http://schemas.openxmlformats.org/officeDocument/2006/relationships/hyperlink" Target="http://www.spark-interfax.ru/" TargetMode="External"/><Relationship Id="rId821" Type="http://schemas.openxmlformats.org/officeDocument/2006/relationships/hyperlink" Target="http://www.spark-interfax.ru/" TargetMode="External"/><Relationship Id="rId1037" Type="http://schemas.openxmlformats.org/officeDocument/2006/relationships/hyperlink" Target="http://www.spark-interfax.ru/" TargetMode="External"/><Relationship Id="rId1244" Type="http://schemas.openxmlformats.org/officeDocument/2006/relationships/hyperlink" Target="http://www.spark-interfax.ru/" TargetMode="External"/><Relationship Id="rId1451" Type="http://schemas.openxmlformats.org/officeDocument/2006/relationships/hyperlink" Target="http://www.spark-interfax.ru/" TargetMode="External"/><Relationship Id="rId1896" Type="http://schemas.openxmlformats.org/officeDocument/2006/relationships/hyperlink" Target="http://www.spark-interfax.ru/" TargetMode="External"/><Relationship Id="rId2074" Type="http://schemas.openxmlformats.org/officeDocument/2006/relationships/hyperlink" Target="http://www.spark-interfax.ru/" TargetMode="External"/><Relationship Id="rId253" Type="http://schemas.openxmlformats.org/officeDocument/2006/relationships/hyperlink" Target="http://www.spark-interfax.ru/" TargetMode="External"/><Relationship Id="rId460" Type="http://schemas.openxmlformats.org/officeDocument/2006/relationships/hyperlink" Target="http://www.spark-interfax.ru/" TargetMode="External"/><Relationship Id="rId698" Type="http://schemas.openxmlformats.org/officeDocument/2006/relationships/hyperlink" Target="http://www.spark-interfax.ru/" TargetMode="External"/><Relationship Id="rId919" Type="http://schemas.openxmlformats.org/officeDocument/2006/relationships/hyperlink" Target="http://www.spark-interfax.ru/" TargetMode="External"/><Relationship Id="rId1090" Type="http://schemas.openxmlformats.org/officeDocument/2006/relationships/hyperlink" Target="http://www.spark-interfax.ru/" TargetMode="External"/><Relationship Id="rId1104" Type="http://schemas.openxmlformats.org/officeDocument/2006/relationships/hyperlink" Target="http://www.spark-interfax.ru/" TargetMode="External"/><Relationship Id="rId1311" Type="http://schemas.openxmlformats.org/officeDocument/2006/relationships/hyperlink" Target="http://www.spark-interfax.ru/" TargetMode="External"/><Relationship Id="rId1549" Type="http://schemas.openxmlformats.org/officeDocument/2006/relationships/hyperlink" Target="http://www.spark-interfax.ru/" TargetMode="External"/><Relationship Id="rId1756" Type="http://schemas.openxmlformats.org/officeDocument/2006/relationships/hyperlink" Target="http://www.spark-interfax.ru/" TargetMode="External"/><Relationship Id="rId1963" Type="http://schemas.openxmlformats.org/officeDocument/2006/relationships/hyperlink" Target="http://www.spark-interfax.ru/" TargetMode="External"/><Relationship Id="rId2141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113" Type="http://schemas.openxmlformats.org/officeDocument/2006/relationships/hyperlink" Target="http://www.spark-interfax.ru/" TargetMode="External"/><Relationship Id="rId320" Type="http://schemas.openxmlformats.org/officeDocument/2006/relationships/hyperlink" Target="http://www.spark-interfax.ru/" TargetMode="External"/><Relationship Id="rId558" Type="http://schemas.openxmlformats.org/officeDocument/2006/relationships/hyperlink" Target="http://www.spark-interfax.ru/" TargetMode="External"/><Relationship Id="rId765" Type="http://schemas.openxmlformats.org/officeDocument/2006/relationships/hyperlink" Target="http://www.spark-interfax.ru/" TargetMode="External"/><Relationship Id="rId972" Type="http://schemas.openxmlformats.org/officeDocument/2006/relationships/hyperlink" Target="http://www.spark-interfax.ru/" TargetMode="External"/><Relationship Id="rId1188" Type="http://schemas.openxmlformats.org/officeDocument/2006/relationships/hyperlink" Target="http://www.spark-interfax.ru/" TargetMode="External"/><Relationship Id="rId1395" Type="http://schemas.openxmlformats.org/officeDocument/2006/relationships/hyperlink" Target="http://www.spark-interfax.ru/" TargetMode="External"/><Relationship Id="rId1409" Type="http://schemas.openxmlformats.org/officeDocument/2006/relationships/hyperlink" Target="http://www.spark-interfax.ru/" TargetMode="External"/><Relationship Id="rId1616" Type="http://schemas.openxmlformats.org/officeDocument/2006/relationships/hyperlink" Target="http://www.spark-interfax.ru/" TargetMode="External"/><Relationship Id="rId1823" Type="http://schemas.openxmlformats.org/officeDocument/2006/relationships/hyperlink" Target="http://www.spark-interfax.ru/" TargetMode="External"/><Relationship Id="rId2001" Type="http://schemas.openxmlformats.org/officeDocument/2006/relationships/hyperlink" Target="http://www.spark-interfax.ru/" TargetMode="External"/><Relationship Id="rId197" Type="http://schemas.openxmlformats.org/officeDocument/2006/relationships/hyperlink" Target="http://www.spark-interfax.ru/" TargetMode="External"/><Relationship Id="rId418" Type="http://schemas.openxmlformats.org/officeDocument/2006/relationships/hyperlink" Target="http://www.spark-interfax.ru/" TargetMode="External"/><Relationship Id="rId625" Type="http://schemas.openxmlformats.org/officeDocument/2006/relationships/hyperlink" Target="http://www.spark-interfax.ru/" TargetMode="External"/><Relationship Id="rId832" Type="http://schemas.openxmlformats.org/officeDocument/2006/relationships/hyperlink" Target="http://www.spark-interfax.ru/" TargetMode="External"/><Relationship Id="rId1048" Type="http://schemas.openxmlformats.org/officeDocument/2006/relationships/hyperlink" Target="http://www.spark-interfax.ru/" TargetMode="External"/><Relationship Id="rId1255" Type="http://schemas.openxmlformats.org/officeDocument/2006/relationships/hyperlink" Target="http://www.spark-interfax.ru/" TargetMode="External"/><Relationship Id="rId1462" Type="http://schemas.openxmlformats.org/officeDocument/2006/relationships/hyperlink" Target="http://www.spark-interfax.ru/" TargetMode="External"/><Relationship Id="rId2085" Type="http://schemas.openxmlformats.org/officeDocument/2006/relationships/hyperlink" Target="http://www.spark-interfax.ru/" TargetMode="External"/><Relationship Id="rId264" Type="http://schemas.openxmlformats.org/officeDocument/2006/relationships/hyperlink" Target="http://www.spark-interfax.ru/" TargetMode="External"/><Relationship Id="rId471" Type="http://schemas.openxmlformats.org/officeDocument/2006/relationships/hyperlink" Target="http://www.spark-interfax.ru/" TargetMode="External"/><Relationship Id="rId1115" Type="http://schemas.openxmlformats.org/officeDocument/2006/relationships/hyperlink" Target="http://www.spark-interfax.ru/" TargetMode="External"/><Relationship Id="rId1322" Type="http://schemas.openxmlformats.org/officeDocument/2006/relationships/hyperlink" Target="http://www.spark-interfax.ru/" TargetMode="External"/><Relationship Id="rId1767" Type="http://schemas.openxmlformats.org/officeDocument/2006/relationships/hyperlink" Target="http://www.spark-interfax.ru/" TargetMode="External"/><Relationship Id="rId1974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Relationship Id="rId124" Type="http://schemas.openxmlformats.org/officeDocument/2006/relationships/hyperlink" Target="http://www.spark-interfax.ru/" TargetMode="External"/><Relationship Id="rId569" Type="http://schemas.openxmlformats.org/officeDocument/2006/relationships/hyperlink" Target="http://www.spark-interfax.ru/" TargetMode="External"/><Relationship Id="rId776" Type="http://schemas.openxmlformats.org/officeDocument/2006/relationships/hyperlink" Target="http://www.spark-interfax.ru/" TargetMode="External"/><Relationship Id="rId983" Type="http://schemas.openxmlformats.org/officeDocument/2006/relationships/hyperlink" Target="http://www.spark-interfax.ru/" TargetMode="External"/><Relationship Id="rId1199" Type="http://schemas.openxmlformats.org/officeDocument/2006/relationships/hyperlink" Target="http://www.spark-interfax.ru/" TargetMode="External"/><Relationship Id="rId1627" Type="http://schemas.openxmlformats.org/officeDocument/2006/relationships/hyperlink" Target="http://www.spark-interfax.ru/" TargetMode="External"/><Relationship Id="rId1834" Type="http://schemas.openxmlformats.org/officeDocument/2006/relationships/hyperlink" Target="http://www.spark-interfax.ru/" TargetMode="External"/><Relationship Id="rId331" Type="http://schemas.openxmlformats.org/officeDocument/2006/relationships/hyperlink" Target="http://www.spark-interfax.ru/" TargetMode="External"/><Relationship Id="rId429" Type="http://schemas.openxmlformats.org/officeDocument/2006/relationships/hyperlink" Target="http://www.spark-interfax.ru/" TargetMode="External"/><Relationship Id="rId636" Type="http://schemas.openxmlformats.org/officeDocument/2006/relationships/hyperlink" Target="http://www.spark-interfax.ru/" TargetMode="External"/><Relationship Id="rId1059" Type="http://schemas.openxmlformats.org/officeDocument/2006/relationships/hyperlink" Target="http://www.spark-interfax.ru/" TargetMode="External"/><Relationship Id="rId1266" Type="http://schemas.openxmlformats.org/officeDocument/2006/relationships/hyperlink" Target="http://www.spark-interfax.ru/" TargetMode="External"/><Relationship Id="rId1473" Type="http://schemas.openxmlformats.org/officeDocument/2006/relationships/hyperlink" Target="http://www.spark-interfax.ru/" TargetMode="External"/><Relationship Id="rId2012" Type="http://schemas.openxmlformats.org/officeDocument/2006/relationships/hyperlink" Target="http://www.spark-interfax.ru/" TargetMode="External"/><Relationship Id="rId2096" Type="http://schemas.openxmlformats.org/officeDocument/2006/relationships/hyperlink" Target="http://www.spark-interfax.ru/" TargetMode="External"/><Relationship Id="rId843" Type="http://schemas.openxmlformats.org/officeDocument/2006/relationships/hyperlink" Target="http://www.spark-interfax.ru/" TargetMode="External"/><Relationship Id="rId1126" Type="http://schemas.openxmlformats.org/officeDocument/2006/relationships/hyperlink" Target="http://www.spark-interfax.ru/" TargetMode="External"/><Relationship Id="rId1680" Type="http://schemas.openxmlformats.org/officeDocument/2006/relationships/hyperlink" Target="http://www.spark-interfax.ru/" TargetMode="External"/><Relationship Id="rId1778" Type="http://schemas.openxmlformats.org/officeDocument/2006/relationships/hyperlink" Target="http://www.spark-interfax.ru/" TargetMode="External"/><Relationship Id="rId1901" Type="http://schemas.openxmlformats.org/officeDocument/2006/relationships/hyperlink" Target="http://www.spark-interfax.ru/" TargetMode="External"/><Relationship Id="rId1985" Type="http://schemas.openxmlformats.org/officeDocument/2006/relationships/hyperlink" Target="http://www.spark-interfax.ru/" TargetMode="External"/><Relationship Id="rId275" Type="http://schemas.openxmlformats.org/officeDocument/2006/relationships/hyperlink" Target="http://www.spark-interfax.ru/" TargetMode="External"/><Relationship Id="rId482" Type="http://schemas.openxmlformats.org/officeDocument/2006/relationships/hyperlink" Target="http://www.spark-interfax.ru/" TargetMode="External"/><Relationship Id="rId703" Type="http://schemas.openxmlformats.org/officeDocument/2006/relationships/hyperlink" Target="http://www.spark-interfax.ru/" TargetMode="External"/><Relationship Id="rId910" Type="http://schemas.openxmlformats.org/officeDocument/2006/relationships/hyperlink" Target="http://www.spark-interfax.ru/" TargetMode="External"/><Relationship Id="rId1333" Type="http://schemas.openxmlformats.org/officeDocument/2006/relationships/hyperlink" Target="http://www.spark-interfax.ru/" TargetMode="External"/><Relationship Id="rId1540" Type="http://schemas.openxmlformats.org/officeDocument/2006/relationships/hyperlink" Target="http://www.spark-interfax.ru/" TargetMode="External"/><Relationship Id="rId1638" Type="http://schemas.openxmlformats.org/officeDocument/2006/relationships/hyperlink" Target="http://www.spark-interfax.ru/" TargetMode="External"/><Relationship Id="rId135" Type="http://schemas.openxmlformats.org/officeDocument/2006/relationships/hyperlink" Target="http://www.spark-interfax.ru/" TargetMode="External"/><Relationship Id="rId342" Type="http://schemas.openxmlformats.org/officeDocument/2006/relationships/hyperlink" Target="http://www.spark-interfax.ru/" TargetMode="External"/><Relationship Id="rId787" Type="http://schemas.openxmlformats.org/officeDocument/2006/relationships/hyperlink" Target="http://www.spark-interfax.ru/" TargetMode="External"/><Relationship Id="rId994" Type="http://schemas.openxmlformats.org/officeDocument/2006/relationships/hyperlink" Target="http://www.spark-interfax.ru/" TargetMode="External"/><Relationship Id="rId1400" Type="http://schemas.openxmlformats.org/officeDocument/2006/relationships/hyperlink" Target="http://www.spark-interfax.ru/" TargetMode="External"/><Relationship Id="rId1845" Type="http://schemas.openxmlformats.org/officeDocument/2006/relationships/hyperlink" Target="http://www.spark-interfax.ru/" TargetMode="External"/><Relationship Id="rId2023" Type="http://schemas.openxmlformats.org/officeDocument/2006/relationships/hyperlink" Target="http://www.spark-interfax.ru/" TargetMode="External"/><Relationship Id="rId202" Type="http://schemas.openxmlformats.org/officeDocument/2006/relationships/hyperlink" Target="http://www.spark-interfax.ru/" TargetMode="External"/><Relationship Id="rId647" Type="http://schemas.openxmlformats.org/officeDocument/2006/relationships/hyperlink" Target="http://www.spark-interfax.ru/" TargetMode="External"/><Relationship Id="rId854" Type="http://schemas.openxmlformats.org/officeDocument/2006/relationships/hyperlink" Target="http://www.spark-interfax.ru/" TargetMode="External"/><Relationship Id="rId1277" Type="http://schemas.openxmlformats.org/officeDocument/2006/relationships/hyperlink" Target="http://www.spark-interfax.ru/" TargetMode="External"/><Relationship Id="rId1484" Type="http://schemas.openxmlformats.org/officeDocument/2006/relationships/hyperlink" Target="http://www.spark-interfax.ru/" TargetMode="External"/><Relationship Id="rId1691" Type="http://schemas.openxmlformats.org/officeDocument/2006/relationships/hyperlink" Target="http://www.spark-interfax.ru/" TargetMode="External"/><Relationship Id="rId1705" Type="http://schemas.openxmlformats.org/officeDocument/2006/relationships/hyperlink" Target="http://www.spark-interfax.ru/" TargetMode="External"/><Relationship Id="rId1912" Type="http://schemas.openxmlformats.org/officeDocument/2006/relationships/hyperlink" Target="http://www.spark-interfax.ru/" TargetMode="External"/><Relationship Id="rId286" Type="http://schemas.openxmlformats.org/officeDocument/2006/relationships/hyperlink" Target="http://www.spark-interfax.ru/" TargetMode="External"/><Relationship Id="rId493" Type="http://schemas.openxmlformats.org/officeDocument/2006/relationships/hyperlink" Target="http://www.spark-interfax.ru/" TargetMode="External"/><Relationship Id="rId507" Type="http://schemas.openxmlformats.org/officeDocument/2006/relationships/hyperlink" Target="http://www.spark-interfax.ru/" TargetMode="External"/><Relationship Id="rId714" Type="http://schemas.openxmlformats.org/officeDocument/2006/relationships/hyperlink" Target="http://www.spark-interfax.ru/" TargetMode="External"/><Relationship Id="rId921" Type="http://schemas.openxmlformats.org/officeDocument/2006/relationships/hyperlink" Target="http://www.spark-interfax.ru/" TargetMode="External"/><Relationship Id="rId1137" Type="http://schemas.openxmlformats.org/officeDocument/2006/relationships/hyperlink" Target="http://www.spark-interfax.ru/" TargetMode="External"/><Relationship Id="rId1344" Type="http://schemas.openxmlformats.org/officeDocument/2006/relationships/hyperlink" Target="http://www.spark-interfax.ru/" TargetMode="External"/><Relationship Id="rId1551" Type="http://schemas.openxmlformats.org/officeDocument/2006/relationships/hyperlink" Target="http://www.spark-interfax.ru/" TargetMode="External"/><Relationship Id="rId1789" Type="http://schemas.openxmlformats.org/officeDocument/2006/relationships/hyperlink" Target="http://www.spark-interfax.ru/" TargetMode="External"/><Relationship Id="rId1996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146" Type="http://schemas.openxmlformats.org/officeDocument/2006/relationships/hyperlink" Target="http://www.spark-interfax.ru/" TargetMode="External"/><Relationship Id="rId353" Type="http://schemas.openxmlformats.org/officeDocument/2006/relationships/hyperlink" Target="http://www.spark-interfax.ru/" TargetMode="External"/><Relationship Id="rId560" Type="http://schemas.openxmlformats.org/officeDocument/2006/relationships/hyperlink" Target="http://www.spark-interfax.ru/" TargetMode="External"/><Relationship Id="rId798" Type="http://schemas.openxmlformats.org/officeDocument/2006/relationships/hyperlink" Target="http://www.spark-interfax.ru/" TargetMode="External"/><Relationship Id="rId1190" Type="http://schemas.openxmlformats.org/officeDocument/2006/relationships/hyperlink" Target="http://www.spark-interfax.ru/" TargetMode="External"/><Relationship Id="rId1204" Type="http://schemas.openxmlformats.org/officeDocument/2006/relationships/hyperlink" Target="http://www.spark-interfax.ru/" TargetMode="External"/><Relationship Id="rId1411" Type="http://schemas.openxmlformats.org/officeDocument/2006/relationships/hyperlink" Target="http://www.spark-interfax.ru/" TargetMode="External"/><Relationship Id="rId1649" Type="http://schemas.openxmlformats.org/officeDocument/2006/relationships/hyperlink" Target="http://www.spark-interfax.ru/" TargetMode="External"/><Relationship Id="rId1856" Type="http://schemas.openxmlformats.org/officeDocument/2006/relationships/hyperlink" Target="http://www.spark-interfax.ru/" TargetMode="External"/><Relationship Id="rId2034" Type="http://schemas.openxmlformats.org/officeDocument/2006/relationships/hyperlink" Target="http://www.spark-interfax.ru/" TargetMode="External"/><Relationship Id="rId213" Type="http://schemas.openxmlformats.org/officeDocument/2006/relationships/hyperlink" Target="http://www.spark-interfax.ru/" TargetMode="External"/><Relationship Id="rId420" Type="http://schemas.openxmlformats.org/officeDocument/2006/relationships/hyperlink" Target="http://www.spark-interfax.ru/" TargetMode="External"/><Relationship Id="rId658" Type="http://schemas.openxmlformats.org/officeDocument/2006/relationships/hyperlink" Target="http://www.spark-interfax.ru/" TargetMode="External"/><Relationship Id="rId865" Type="http://schemas.openxmlformats.org/officeDocument/2006/relationships/hyperlink" Target="http://www.spark-interfax.ru/" TargetMode="External"/><Relationship Id="rId1050" Type="http://schemas.openxmlformats.org/officeDocument/2006/relationships/hyperlink" Target="http://www.spark-interfax.ru/" TargetMode="External"/><Relationship Id="rId1288" Type="http://schemas.openxmlformats.org/officeDocument/2006/relationships/hyperlink" Target="http://www.spark-interfax.ru/" TargetMode="External"/><Relationship Id="rId1495" Type="http://schemas.openxmlformats.org/officeDocument/2006/relationships/hyperlink" Target="http://www.spark-interfax.ru/" TargetMode="External"/><Relationship Id="rId1509" Type="http://schemas.openxmlformats.org/officeDocument/2006/relationships/hyperlink" Target="http://www.spark-interfax.ru/" TargetMode="External"/><Relationship Id="rId1716" Type="http://schemas.openxmlformats.org/officeDocument/2006/relationships/hyperlink" Target="http://www.spark-interfax.ru/" TargetMode="External"/><Relationship Id="rId1923" Type="http://schemas.openxmlformats.org/officeDocument/2006/relationships/hyperlink" Target="http://www.spark-interfax.ru/" TargetMode="External"/><Relationship Id="rId2101" Type="http://schemas.openxmlformats.org/officeDocument/2006/relationships/hyperlink" Target="http://www.spark-interfax.ru/" TargetMode="External"/><Relationship Id="rId297" Type="http://schemas.openxmlformats.org/officeDocument/2006/relationships/hyperlink" Target="http://www.spark-interfax.ru/" TargetMode="External"/><Relationship Id="rId518" Type="http://schemas.openxmlformats.org/officeDocument/2006/relationships/hyperlink" Target="http://www.spark-interfax.ru/" TargetMode="External"/><Relationship Id="rId725" Type="http://schemas.openxmlformats.org/officeDocument/2006/relationships/hyperlink" Target="http://www.spark-interfax.ru/" TargetMode="External"/><Relationship Id="rId932" Type="http://schemas.openxmlformats.org/officeDocument/2006/relationships/hyperlink" Target="http://www.spark-interfax.ru/" TargetMode="External"/><Relationship Id="rId1148" Type="http://schemas.openxmlformats.org/officeDocument/2006/relationships/hyperlink" Target="http://www.spark-interfax.ru/" TargetMode="External"/><Relationship Id="rId1355" Type="http://schemas.openxmlformats.org/officeDocument/2006/relationships/hyperlink" Target="http://www.spark-interfax.ru/" TargetMode="External"/><Relationship Id="rId1562" Type="http://schemas.openxmlformats.org/officeDocument/2006/relationships/hyperlink" Target="http://www.spark-interfax.ru/" TargetMode="External"/><Relationship Id="rId157" Type="http://schemas.openxmlformats.org/officeDocument/2006/relationships/hyperlink" Target="http://www.spark-interfax.ru/" TargetMode="External"/><Relationship Id="rId364" Type="http://schemas.openxmlformats.org/officeDocument/2006/relationships/hyperlink" Target="http://www.spark-interfax.ru/" TargetMode="External"/><Relationship Id="rId1008" Type="http://schemas.openxmlformats.org/officeDocument/2006/relationships/hyperlink" Target="http://www.spark-interfax.ru/" TargetMode="External"/><Relationship Id="rId1215" Type="http://schemas.openxmlformats.org/officeDocument/2006/relationships/hyperlink" Target="http://www.spark-interfax.ru/" TargetMode="External"/><Relationship Id="rId1422" Type="http://schemas.openxmlformats.org/officeDocument/2006/relationships/hyperlink" Target="http://www.spark-interfax.ru/" TargetMode="External"/><Relationship Id="rId1867" Type="http://schemas.openxmlformats.org/officeDocument/2006/relationships/hyperlink" Target="http://www.spark-interfax.ru/" TargetMode="External"/><Relationship Id="rId2045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571" Type="http://schemas.openxmlformats.org/officeDocument/2006/relationships/hyperlink" Target="http://www.spark-interfax.ru/" TargetMode="External"/><Relationship Id="rId669" Type="http://schemas.openxmlformats.org/officeDocument/2006/relationships/hyperlink" Target="http://www.spark-interfax.ru/" TargetMode="External"/><Relationship Id="rId876" Type="http://schemas.openxmlformats.org/officeDocument/2006/relationships/hyperlink" Target="http://www.spark-interfax.ru/" TargetMode="External"/><Relationship Id="rId1299" Type="http://schemas.openxmlformats.org/officeDocument/2006/relationships/hyperlink" Target="http://www.spark-interfax.ru/" TargetMode="External"/><Relationship Id="rId1727" Type="http://schemas.openxmlformats.org/officeDocument/2006/relationships/hyperlink" Target="http://www.spark-interfax.ru/" TargetMode="External"/><Relationship Id="rId1934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224" Type="http://schemas.openxmlformats.org/officeDocument/2006/relationships/hyperlink" Target="http://www.spark-interfax.ru/" TargetMode="External"/><Relationship Id="rId431" Type="http://schemas.openxmlformats.org/officeDocument/2006/relationships/hyperlink" Target="http://www.spark-interfax.ru/" TargetMode="External"/><Relationship Id="rId529" Type="http://schemas.openxmlformats.org/officeDocument/2006/relationships/hyperlink" Target="http://www.spark-interfax.ru/" TargetMode="External"/><Relationship Id="rId736" Type="http://schemas.openxmlformats.org/officeDocument/2006/relationships/hyperlink" Target="http://www.spark-interfax.ru/" TargetMode="External"/><Relationship Id="rId1061" Type="http://schemas.openxmlformats.org/officeDocument/2006/relationships/hyperlink" Target="http://www.spark-interfax.ru/" TargetMode="External"/><Relationship Id="rId1159" Type="http://schemas.openxmlformats.org/officeDocument/2006/relationships/hyperlink" Target="http://www.spark-interfax.ru/" TargetMode="External"/><Relationship Id="rId1366" Type="http://schemas.openxmlformats.org/officeDocument/2006/relationships/hyperlink" Target="http://www.spark-interfax.ru/" TargetMode="External"/><Relationship Id="rId2112" Type="http://schemas.openxmlformats.org/officeDocument/2006/relationships/hyperlink" Target="http://www.spark-interfax.ru/" TargetMode="External"/><Relationship Id="rId168" Type="http://schemas.openxmlformats.org/officeDocument/2006/relationships/hyperlink" Target="http://www.spark-interfax.ru/" TargetMode="External"/><Relationship Id="rId943" Type="http://schemas.openxmlformats.org/officeDocument/2006/relationships/hyperlink" Target="http://www.spark-interfax.ru/" TargetMode="External"/><Relationship Id="rId1019" Type="http://schemas.openxmlformats.org/officeDocument/2006/relationships/hyperlink" Target="http://www.spark-interfax.ru/" TargetMode="External"/><Relationship Id="rId1573" Type="http://schemas.openxmlformats.org/officeDocument/2006/relationships/hyperlink" Target="http://www.spark-interfax.ru/" TargetMode="External"/><Relationship Id="rId1780" Type="http://schemas.openxmlformats.org/officeDocument/2006/relationships/hyperlink" Target="http://www.spark-interfax.ru/" TargetMode="External"/><Relationship Id="rId1878" Type="http://schemas.openxmlformats.org/officeDocument/2006/relationships/hyperlink" Target="http://www.spark-interfax.ru/" TargetMode="External"/><Relationship Id="rId72" Type="http://schemas.openxmlformats.org/officeDocument/2006/relationships/hyperlink" Target="http://www.spark-interfax.ru/" TargetMode="External"/><Relationship Id="rId375" Type="http://schemas.openxmlformats.org/officeDocument/2006/relationships/hyperlink" Target="http://www.spark-interfax.ru/" TargetMode="External"/><Relationship Id="rId582" Type="http://schemas.openxmlformats.org/officeDocument/2006/relationships/hyperlink" Target="http://www.spark-interfax.ru/" TargetMode="External"/><Relationship Id="rId803" Type="http://schemas.openxmlformats.org/officeDocument/2006/relationships/hyperlink" Target="http://www.spark-interfax.ru/" TargetMode="External"/><Relationship Id="rId1226" Type="http://schemas.openxmlformats.org/officeDocument/2006/relationships/hyperlink" Target="http://www.spark-interfax.ru/" TargetMode="External"/><Relationship Id="rId1433" Type="http://schemas.openxmlformats.org/officeDocument/2006/relationships/hyperlink" Target="http://www.spark-interfax.ru/" TargetMode="External"/><Relationship Id="rId1640" Type="http://schemas.openxmlformats.org/officeDocument/2006/relationships/hyperlink" Target="http://www.spark-interfax.ru/" TargetMode="External"/><Relationship Id="rId1738" Type="http://schemas.openxmlformats.org/officeDocument/2006/relationships/hyperlink" Target="http://www.spark-interfax.ru/" TargetMode="External"/><Relationship Id="rId2056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35" Type="http://schemas.openxmlformats.org/officeDocument/2006/relationships/hyperlink" Target="http://www.spark-interfax.ru/" TargetMode="External"/><Relationship Id="rId442" Type="http://schemas.openxmlformats.org/officeDocument/2006/relationships/hyperlink" Target="http://www.spark-interfax.ru/" TargetMode="External"/><Relationship Id="rId887" Type="http://schemas.openxmlformats.org/officeDocument/2006/relationships/hyperlink" Target="http://www.spark-interfax.ru/" TargetMode="External"/><Relationship Id="rId1072" Type="http://schemas.openxmlformats.org/officeDocument/2006/relationships/hyperlink" Target="http://www.spark-interfax.ru/" TargetMode="External"/><Relationship Id="rId1500" Type="http://schemas.openxmlformats.org/officeDocument/2006/relationships/hyperlink" Target="http://www.spark-interfax.ru/" TargetMode="External"/><Relationship Id="rId1945" Type="http://schemas.openxmlformats.org/officeDocument/2006/relationships/hyperlink" Target="http://www.spark-interfax.ru/" TargetMode="External"/><Relationship Id="rId2123" Type="http://schemas.openxmlformats.org/officeDocument/2006/relationships/hyperlink" Target="http://www.spark-interfax.ru/" TargetMode="External"/><Relationship Id="rId302" Type="http://schemas.openxmlformats.org/officeDocument/2006/relationships/hyperlink" Target="http://www.spark-interfax.ru/" TargetMode="External"/><Relationship Id="rId747" Type="http://schemas.openxmlformats.org/officeDocument/2006/relationships/hyperlink" Target="http://www.spark-interfax.ru/" TargetMode="External"/><Relationship Id="rId954" Type="http://schemas.openxmlformats.org/officeDocument/2006/relationships/hyperlink" Target="http://www.spark-interfax.ru/" TargetMode="External"/><Relationship Id="rId1377" Type="http://schemas.openxmlformats.org/officeDocument/2006/relationships/hyperlink" Target="http://www.spark-interfax.ru/" TargetMode="External"/><Relationship Id="rId1584" Type="http://schemas.openxmlformats.org/officeDocument/2006/relationships/hyperlink" Target="http://www.spark-interfax.ru/" TargetMode="External"/><Relationship Id="rId1791" Type="http://schemas.openxmlformats.org/officeDocument/2006/relationships/hyperlink" Target="http://www.spark-interfax.ru/" TargetMode="External"/><Relationship Id="rId1805" Type="http://schemas.openxmlformats.org/officeDocument/2006/relationships/hyperlink" Target="http://www.spark-interfax.ru/" TargetMode="External"/><Relationship Id="rId83" Type="http://schemas.openxmlformats.org/officeDocument/2006/relationships/hyperlink" Target="http://www.spark-interfax.ru/" TargetMode="External"/><Relationship Id="rId179" Type="http://schemas.openxmlformats.org/officeDocument/2006/relationships/hyperlink" Target="http://www.spark-interfax.ru/" TargetMode="External"/><Relationship Id="rId386" Type="http://schemas.openxmlformats.org/officeDocument/2006/relationships/hyperlink" Target="http://www.spark-interfax.ru/" TargetMode="External"/><Relationship Id="rId593" Type="http://schemas.openxmlformats.org/officeDocument/2006/relationships/hyperlink" Target="http://www.spark-interfax.ru/" TargetMode="External"/><Relationship Id="rId607" Type="http://schemas.openxmlformats.org/officeDocument/2006/relationships/hyperlink" Target="http://www.spark-interfax.ru/" TargetMode="External"/><Relationship Id="rId814" Type="http://schemas.openxmlformats.org/officeDocument/2006/relationships/hyperlink" Target="http://www.spark-interfax.ru/" TargetMode="External"/><Relationship Id="rId1237" Type="http://schemas.openxmlformats.org/officeDocument/2006/relationships/hyperlink" Target="http://www.spark-interfax.ru/" TargetMode="External"/><Relationship Id="rId1444" Type="http://schemas.openxmlformats.org/officeDocument/2006/relationships/hyperlink" Target="http://www.spark-interfax.ru/" TargetMode="External"/><Relationship Id="rId1651" Type="http://schemas.openxmlformats.org/officeDocument/2006/relationships/hyperlink" Target="http://www.spark-interfax.ru/" TargetMode="External"/><Relationship Id="rId1889" Type="http://schemas.openxmlformats.org/officeDocument/2006/relationships/hyperlink" Target="http://www.spark-interfax.ru/" TargetMode="External"/><Relationship Id="rId2067" Type="http://schemas.openxmlformats.org/officeDocument/2006/relationships/hyperlink" Target="http://www.spark-interfax.ru/" TargetMode="External"/><Relationship Id="rId246" Type="http://schemas.openxmlformats.org/officeDocument/2006/relationships/hyperlink" Target="http://www.spark-interfax.ru/" TargetMode="External"/><Relationship Id="rId453" Type="http://schemas.openxmlformats.org/officeDocument/2006/relationships/hyperlink" Target="http://www.spark-interfax.ru/" TargetMode="External"/><Relationship Id="rId660" Type="http://schemas.openxmlformats.org/officeDocument/2006/relationships/hyperlink" Target="http://www.spark-interfax.ru/" TargetMode="External"/><Relationship Id="rId898" Type="http://schemas.openxmlformats.org/officeDocument/2006/relationships/hyperlink" Target="http://www.spark-interfax.ru/" TargetMode="External"/><Relationship Id="rId1083" Type="http://schemas.openxmlformats.org/officeDocument/2006/relationships/hyperlink" Target="http://www.spark-interfax.ru/" TargetMode="External"/><Relationship Id="rId1290" Type="http://schemas.openxmlformats.org/officeDocument/2006/relationships/hyperlink" Target="http://www.spark-interfax.ru/" TargetMode="External"/><Relationship Id="rId1304" Type="http://schemas.openxmlformats.org/officeDocument/2006/relationships/hyperlink" Target="http://www.spark-interfax.ru/" TargetMode="External"/><Relationship Id="rId1511" Type="http://schemas.openxmlformats.org/officeDocument/2006/relationships/hyperlink" Target="http://www.spark-interfax.ru/" TargetMode="External"/><Relationship Id="rId1749" Type="http://schemas.openxmlformats.org/officeDocument/2006/relationships/hyperlink" Target="http://www.spark-interfax.ru/" TargetMode="External"/><Relationship Id="rId1956" Type="http://schemas.openxmlformats.org/officeDocument/2006/relationships/hyperlink" Target="http://www.spark-interfax.ru/" TargetMode="External"/><Relationship Id="rId2134" Type="http://schemas.openxmlformats.org/officeDocument/2006/relationships/hyperlink" Target="http://www.spark-interfax.ru/" TargetMode="External"/><Relationship Id="rId106" Type="http://schemas.openxmlformats.org/officeDocument/2006/relationships/hyperlink" Target="http://www.spark-interfax.ru/" TargetMode="External"/><Relationship Id="rId313" Type="http://schemas.openxmlformats.org/officeDocument/2006/relationships/hyperlink" Target="http://www.spark-interfax.ru/" TargetMode="External"/><Relationship Id="rId758" Type="http://schemas.openxmlformats.org/officeDocument/2006/relationships/hyperlink" Target="http://www.spark-interfax.ru/" TargetMode="External"/><Relationship Id="rId965" Type="http://schemas.openxmlformats.org/officeDocument/2006/relationships/hyperlink" Target="http://www.spark-interfax.ru/" TargetMode="External"/><Relationship Id="rId1150" Type="http://schemas.openxmlformats.org/officeDocument/2006/relationships/hyperlink" Target="http://www.spark-interfax.ru/" TargetMode="External"/><Relationship Id="rId1388" Type="http://schemas.openxmlformats.org/officeDocument/2006/relationships/hyperlink" Target="http://www.spark-interfax.ru/" TargetMode="External"/><Relationship Id="rId1595" Type="http://schemas.openxmlformats.org/officeDocument/2006/relationships/hyperlink" Target="http://www.spark-interfax.ru/" TargetMode="External"/><Relationship Id="rId1609" Type="http://schemas.openxmlformats.org/officeDocument/2006/relationships/hyperlink" Target="http://www.spark-interfax.ru/" TargetMode="External"/><Relationship Id="rId181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94" Type="http://schemas.openxmlformats.org/officeDocument/2006/relationships/hyperlink" Target="http://www.spark-interfax.ru/" TargetMode="External"/><Relationship Id="rId397" Type="http://schemas.openxmlformats.org/officeDocument/2006/relationships/hyperlink" Target="http://www.spark-interfax.ru/" TargetMode="External"/><Relationship Id="rId520" Type="http://schemas.openxmlformats.org/officeDocument/2006/relationships/hyperlink" Target="http://www.spark-interfax.ru/" TargetMode="External"/><Relationship Id="rId618" Type="http://schemas.openxmlformats.org/officeDocument/2006/relationships/hyperlink" Target="http://www.spark-interfax.ru/" TargetMode="External"/><Relationship Id="rId825" Type="http://schemas.openxmlformats.org/officeDocument/2006/relationships/hyperlink" Target="http://www.spark-interfax.ru/" TargetMode="External"/><Relationship Id="rId1248" Type="http://schemas.openxmlformats.org/officeDocument/2006/relationships/hyperlink" Target="http://www.spark-interfax.ru/" TargetMode="External"/><Relationship Id="rId1455" Type="http://schemas.openxmlformats.org/officeDocument/2006/relationships/hyperlink" Target="http://www.spark-interfax.ru/" TargetMode="External"/><Relationship Id="rId1662" Type="http://schemas.openxmlformats.org/officeDocument/2006/relationships/hyperlink" Target="http://www.spark-interfax.ru/" TargetMode="External"/><Relationship Id="rId2078" Type="http://schemas.openxmlformats.org/officeDocument/2006/relationships/hyperlink" Target="http://www.spark-interfax.ru/" TargetMode="External"/><Relationship Id="rId257" Type="http://schemas.openxmlformats.org/officeDocument/2006/relationships/hyperlink" Target="http://www.spark-interfax.ru/" TargetMode="External"/><Relationship Id="rId464" Type="http://schemas.openxmlformats.org/officeDocument/2006/relationships/hyperlink" Target="http://www.spark-interfax.ru/" TargetMode="External"/><Relationship Id="rId1010" Type="http://schemas.openxmlformats.org/officeDocument/2006/relationships/hyperlink" Target="http://www.spark-interfax.ru/" TargetMode="External"/><Relationship Id="rId1094" Type="http://schemas.openxmlformats.org/officeDocument/2006/relationships/hyperlink" Target="http://www.spark-interfax.ru/" TargetMode="External"/><Relationship Id="rId1108" Type="http://schemas.openxmlformats.org/officeDocument/2006/relationships/hyperlink" Target="http://www.spark-interfax.ru/" TargetMode="External"/><Relationship Id="rId1315" Type="http://schemas.openxmlformats.org/officeDocument/2006/relationships/hyperlink" Target="http://www.spark-interfax.ru/" TargetMode="External"/><Relationship Id="rId1967" Type="http://schemas.openxmlformats.org/officeDocument/2006/relationships/hyperlink" Target="http://www.spark-interfax.ru/" TargetMode="External"/><Relationship Id="rId117" Type="http://schemas.openxmlformats.org/officeDocument/2006/relationships/hyperlink" Target="http://www.spark-interfax.ru/" TargetMode="External"/><Relationship Id="rId671" Type="http://schemas.openxmlformats.org/officeDocument/2006/relationships/hyperlink" Target="http://www.spark-interfax.ru/" TargetMode="External"/><Relationship Id="rId769" Type="http://schemas.openxmlformats.org/officeDocument/2006/relationships/hyperlink" Target="http://www.spark-interfax.ru/" TargetMode="External"/><Relationship Id="rId976" Type="http://schemas.openxmlformats.org/officeDocument/2006/relationships/hyperlink" Target="http://www.spark-interfax.ru/" TargetMode="External"/><Relationship Id="rId1399" Type="http://schemas.openxmlformats.org/officeDocument/2006/relationships/hyperlink" Target="http://www.spark-interfax.ru/" TargetMode="External"/><Relationship Id="rId324" Type="http://schemas.openxmlformats.org/officeDocument/2006/relationships/hyperlink" Target="http://www.spark-interfax.ru/" TargetMode="External"/><Relationship Id="rId531" Type="http://schemas.openxmlformats.org/officeDocument/2006/relationships/hyperlink" Target="http://www.spark-interfax.ru/" TargetMode="External"/><Relationship Id="rId629" Type="http://schemas.openxmlformats.org/officeDocument/2006/relationships/hyperlink" Target="http://www.spark-interfax.ru/" TargetMode="External"/><Relationship Id="rId1161" Type="http://schemas.openxmlformats.org/officeDocument/2006/relationships/hyperlink" Target="http://www.spark-interfax.ru/" TargetMode="External"/><Relationship Id="rId1259" Type="http://schemas.openxmlformats.org/officeDocument/2006/relationships/hyperlink" Target="http://www.spark-interfax.ru/" TargetMode="External"/><Relationship Id="rId1466" Type="http://schemas.openxmlformats.org/officeDocument/2006/relationships/hyperlink" Target="http://www.spark-interfax.ru/" TargetMode="External"/><Relationship Id="rId2005" Type="http://schemas.openxmlformats.org/officeDocument/2006/relationships/hyperlink" Target="http://www.spark-interfax.ru/" TargetMode="External"/><Relationship Id="rId836" Type="http://schemas.openxmlformats.org/officeDocument/2006/relationships/hyperlink" Target="http://www.spark-interfax.ru/" TargetMode="External"/><Relationship Id="rId1021" Type="http://schemas.openxmlformats.org/officeDocument/2006/relationships/hyperlink" Target="http://www.spark-interfax.ru/" TargetMode="External"/><Relationship Id="rId1119" Type="http://schemas.openxmlformats.org/officeDocument/2006/relationships/hyperlink" Target="http://www.spark-interfax.ru/" TargetMode="External"/><Relationship Id="rId1673" Type="http://schemas.openxmlformats.org/officeDocument/2006/relationships/hyperlink" Target="http://www.spark-interfax.ru/" TargetMode="External"/><Relationship Id="rId1880" Type="http://schemas.openxmlformats.org/officeDocument/2006/relationships/hyperlink" Target="http://www.spark-interfax.ru/" TargetMode="External"/><Relationship Id="rId1978" Type="http://schemas.openxmlformats.org/officeDocument/2006/relationships/hyperlink" Target="http://www.spark-interfax.ru/" TargetMode="External"/><Relationship Id="rId903" Type="http://schemas.openxmlformats.org/officeDocument/2006/relationships/hyperlink" Target="http://www.spark-interfax.ru/" TargetMode="External"/><Relationship Id="rId1326" Type="http://schemas.openxmlformats.org/officeDocument/2006/relationships/hyperlink" Target="http://www.spark-interfax.ru/" TargetMode="External"/><Relationship Id="rId1533" Type="http://schemas.openxmlformats.org/officeDocument/2006/relationships/hyperlink" Target="http://www.spark-interfax.ru/" TargetMode="External"/><Relationship Id="rId1740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1600" Type="http://schemas.openxmlformats.org/officeDocument/2006/relationships/hyperlink" Target="http://www.spark-interfax.ru/" TargetMode="External"/><Relationship Id="rId1838" Type="http://schemas.openxmlformats.org/officeDocument/2006/relationships/hyperlink" Target="http://www.spark-interfax.ru/" TargetMode="External"/><Relationship Id="rId181" Type="http://schemas.openxmlformats.org/officeDocument/2006/relationships/hyperlink" Target="http://www.spark-interfax.ru/" TargetMode="External"/><Relationship Id="rId1905" Type="http://schemas.openxmlformats.org/officeDocument/2006/relationships/hyperlink" Target="http://www.spark-interfax.ru/" TargetMode="External"/><Relationship Id="rId279" Type="http://schemas.openxmlformats.org/officeDocument/2006/relationships/hyperlink" Target="http://www.spark-interfax.ru/" TargetMode="External"/><Relationship Id="rId486" Type="http://schemas.openxmlformats.org/officeDocument/2006/relationships/hyperlink" Target="http://www.spark-interfax.ru/" TargetMode="External"/><Relationship Id="rId693" Type="http://schemas.openxmlformats.org/officeDocument/2006/relationships/hyperlink" Target="http://www.spark-interfax.ru/" TargetMode="External"/><Relationship Id="rId139" Type="http://schemas.openxmlformats.org/officeDocument/2006/relationships/hyperlink" Target="http://www.spark-interfax.ru/" TargetMode="External"/><Relationship Id="rId346" Type="http://schemas.openxmlformats.org/officeDocument/2006/relationships/hyperlink" Target="http://www.spark-interfax.ru/" TargetMode="External"/><Relationship Id="rId553" Type="http://schemas.openxmlformats.org/officeDocument/2006/relationships/hyperlink" Target="http://www.spark-interfax.ru/" TargetMode="External"/><Relationship Id="rId760" Type="http://schemas.openxmlformats.org/officeDocument/2006/relationships/hyperlink" Target="http://www.spark-interfax.ru/" TargetMode="External"/><Relationship Id="rId998" Type="http://schemas.openxmlformats.org/officeDocument/2006/relationships/hyperlink" Target="http://www.spark-interfax.ru/" TargetMode="External"/><Relationship Id="rId1183" Type="http://schemas.openxmlformats.org/officeDocument/2006/relationships/hyperlink" Target="http://www.spark-interfax.ru/" TargetMode="External"/><Relationship Id="rId1390" Type="http://schemas.openxmlformats.org/officeDocument/2006/relationships/hyperlink" Target="http://www.spark-interfax.ru/" TargetMode="External"/><Relationship Id="rId2027" Type="http://schemas.openxmlformats.org/officeDocument/2006/relationships/hyperlink" Target="http://www.spark-interfax.ru/" TargetMode="External"/><Relationship Id="rId206" Type="http://schemas.openxmlformats.org/officeDocument/2006/relationships/hyperlink" Target="http://www.spark-interfax.ru/" TargetMode="External"/><Relationship Id="rId413" Type="http://schemas.openxmlformats.org/officeDocument/2006/relationships/hyperlink" Target="http://www.spark-interfax.ru/" TargetMode="External"/><Relationship Id="rId858" Type="http://schemas.openxmlformats.org/officeDocument/2006/relationships/hyperlink" Target="http://www.spark-interfax.ru/" TargetMode="External"/><Relationship Id="rId1043" Type="http://schemas.openxmlformats.org/officeDocument/2006/relationships/hyperlink" Target="http://www.spark-interfax.ru/" TargetMode="External"/><Relationship Id="rId1488" Type="http://schemas.openxmlformats.org/officeDocument/2006/relationships/hyperlink" Target="http://www.spark-interfax.ru/" TargetMode="External"/><Relationship Id="rId1695" Type="http://schemas.openxmlformats.org/officeDocument/2006/relationships/hyperlink" Target="http://www.spark-interfax.ru/" TargetMode="External"/><Relationship Id="rId620" Type="http://schemas.openxmlformats.org/officeDocument/2006/relationships/hyperlink" Target="http://www.spark-interfax.ru/" TargetMode="External"/><Relationship Id="rId718" Type="http://schemas.openxmlformats.org/officeDocument/2006/relationships/hyperlink" Target="http://www.spark-interfax.ru/" TargetMode="External"/><Relationship Id="rId925" Type="http://schemas.openxmlformats.org/officeDocument/2006/relationships/hyperlink" Target="http://www.spark-interfax.ru/" TargetMode="External"/><Relationship Id="rId1250" Type="http://schemas.openxmlformats.org/officeDocument/2006/relationships/hyperlink" Target="http://www.spark-interfax.ru/" TargetMode="External"/><Relationship Id="rId1348" Type="http://schemas.openxmlformats.org/officeDocument/2006/relationships/hyperlink" Target="http://www.spark-interfax.ru/" TargetMode="External"/><Relationship Id="rId1555" Type="http://schemas.openxmlformats.org/officeDocument/2006/relationships/hyperlink" Target="http://www.spark-interfax.ru/" TargetMode="External"/><Relationship Id="rId1762" Type="http://schemas.openxmlformats.org/officeDocument/2006/relationships/hyperlink" Target="http://www.spark-interfax.ru/" TargetMode="External"/><Relationship Id="rId1110" Type="http://schemas.openxmlformats.org/officeDocument/2006/relationships/hyperlink" Target="http://www.spark-interfax.ru/" TargetMode="External"/><Relationship Id="rId1208" Type="http://schemas.openxmlformats.org/officeDocument/2006/relationships/hyperlink" Target="http://www.spark-interfax.ru/" TargetMode="External"/><Relationship Id="rId1415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1622" Type="http://schemas.openxmlformats.org/officeDocument/2006/relationships/hyperlink" Target="http://www.spark-interfax.ru/" TargetMode="External"/><Relationship Id="rId1927" Type="http://schemas.openxmlformats.org/officeDocument/2006/relationships/hyperlink" Target="http://www.spark-interfax.ru/" TargetMode="External"/><Relationship Id="rId2091" Type="http://schemas.openxmlformats.org/officeDocument/2006/relationships/hyperlink" Target="http://www.spark-interfax.ru/" TargetMode="External"/><Relationship Id="rId270" Type="http://schemas.openxmlformats.org/officeDocument/2006/relationships/hyperlink" Target="http://www.spark-interfax.ru/" TargetMode="External"/><Relationship Id="rId130" Type="http://schemas.openxmlformats.org/officeDocument/2006/relationships/hyperlink" Target="http://www.spark-interfax.ru/" TargetMode="External"/><Relationship Id="rId368" Type="http://schemas.openxmlformats.org/officeDocument/2006/relationships/hyperlink" Target="http://www.spark-interfax.ru/" TargetMode="External"/><Relationship Id="rId575" Type="http://schemas.openxmlformats.org/officeDocument/2006/relationships/hyperlink" Target="http://www.spark-interfax.ru/" TargetMode="External"/><Relationship Id="rId782" Type="http://schemas.openxmlformats.org/officeDocument/2006/relationships/hyperlink" Target="http://www.spark-interfax.ru/" TargetMode="External"/><Relationship Id="rId2049" Type="http://schemas.openxmlformats.org/officeDocument/2006/relationships/hyperlink" Target="http://www.spark-interfax.ru/" TargetMode="External"/><Relationship Id="rId228" Type="http://schemas.openxmlformats.org/officeDocument/2006/relationships/hyperlink" Target="http://www.spark-interfax.ru/" TargetMode="External"/><Relationship Id="rId435" Type="http://schemas.openxmlformats.org/officeDocument/2006/relationships/hyperlink" Target="http://www.spark-interfax.ru/" TargetMode="External"/><Relationship Id="rId642" Type="http://schemas.openxmlformats.org/officeDocument/2006/relationships/hyperlink" Target="http://www.spark-interfax.ru/" TargetMode="External"/><Relationship Id="rId1065" Type="http://schemas.openxmlformats.org/officeDocument/2006/relationships/hyperlink" Target="http://www.spark-interfax.ru/" TargetMode="External"/><Relationship Id="rId1272" Type="http://schemas.openxmlformats.org/officeDocument/2006/relationships/hyperlink" Target="http://www.spark-interfax.ru/" TargetMode="External"/><Relationship Id="rId2116" Type="http://schemas.openxmlformats.org/officeDocument/2006/relationships/hyperlink" Target="http://www.spark-interfax.ru/" TargetMode="External"/><Relationship Id="rId502" Type="http://schemas.openxmlformats.org/officeDocument/2006/relationships/hyperlink" Target="http://www.spark-interfax.ru/" TargetMode="External"/><Relationship Id="rId947" Type="http://schemas.openxmlformats.org/officeDocument/2006/relationships/hyperlink" Target="http://www.spark-interfax.ru/" TargetMode="External"/><Relationship Id="rId1132" Type="http://schemas.openxmlformats.org/officeDocument/2006/relationships/hyperlink" Target="http://www.spark-interfax.ru/" TargetMode="External"/><Relationship Id="rId1577" Type="http://schemas.openxmlformats.org/officeDocument/2006/relationships/hyperlink" Target="http://www.spark-interfax.ru/" TargetMode="External"/><Relationship Id="rId1784" Type="http://schemas.openxmlformats.org/officeDocument/2006/relationships/hyperlink" Target="http://www.spark-interfax.ru/" TargetMode="External"/><Relationship Id="rId1991" Type="http://schemas.openxmlformats.org/officeDocument/2006/relationships/hyperlink" Target="http://www.spark-interfax.ru/" TargetMode="External"/><Relationship Id="rId76" Type="http://schemas.openxmlformats.org/officeDocument/2006/relationships/hyperlink" Target="http://www.spark-interfax.ru/" TargetMode="External"/><Relationship Id="rId807" Type="http://schemas.openxmlformats.org/officeDocument/2006/relationships/hyperlink" Target="http://www.spark-interfax.ru/" TargetMode="External"/><Relationship Id="rId1437" Type="http://schemas.openxmlformats.org/officeDocument/2006/relationships/hyperlink" Target="http://www.spark-interfax.ru/" TargetMode="External"/><Relationship Id="rId1644" Type="http://schemas.openxmlformats.org/officeDocument/2006/relationships/hyperlink" Target="http://www.spark-interfax.ru/" TargetMode="External"/><Relationship Id="rId1851" Type="http://schemas.openxmlformats.org/officeDocument/2006/relationships/hyperlink" Target="http://www.spark-interfax.ru/" TargetMode="External"/><Relationship Id="rId1504" Type="http://schemas.openxmlformats.org/officeDocument/2006/relationships/hyperlink" Target="http://www.spark-interfax.ru/" TargetMode="External"/><Relationship Id="rId1711" Type="http://schemas.openxmlformats.org/officeDocument/2006/relationships/hyperlink" Target="http://www.spark-interfax.ru/" TargetMode="External"/><Relationship Id="rId1949" Type="http://schemas.openxmlformats.org/officeDocument/2006/relationships/hyperlink" Target="http://www.spark-interfax.ru/" TargetMode="External"/><Relationship Id="rId292" Type="http://schemas.openxmlformats.org/officeDocument/2006/relationships/hyperlink" Target="http://www.spark-interfax.ru/" TargetMode="External"/><Relationship Id="rId1809" Type="http://schemas.openxmlformats.org/officeDocument/2006/relationships/hyperlink" Target="http://www.spark-interfax.ru/" TargetMode="External"/><Relationship Id="rId597" Type="http://schemas.openxmlformats.org/officeDocument/2006/relationships/hyperlink" Target="http://www.spark-interfax.ru/" TargetMode="External"/><Relationship Id="rId152" Type="http://schemas.openxmlformats.org/officeDocument/2006/relationships/hyperlink" Target="http://www.spark-interfax.ru/" TargetMode="External"/><Relationship Id="rId457" Type="http://schemas.openxmlformats.org/officeDocument/2006/relationships/hyperlink" Target="http://www.spark-interfax.ru/" TargetMode="External"/><Relationship Id="rId1087" Type="http://schemas.openxmlformats.org/officeDocument/2006/relationships/hyperlink" Target="http://www.spark-interfax.ru/" TargetMode="External"/><Relationship Id="rId1294" Type="http://schemas.openxmlformats.org/officeDocument/2006/relationships/hyperlink" Target="http://www.spark-interfax.ru/" TargetMode="External"/><Relationship Id="rId2040" Type="http://schemas.openxmlformats.org/officeDocument/2006/relationships/hyperlink" Target="http://www.spark-interfax.ru/" TargetMode="External"/><Relationship Id="rId2138" Type="http://schemas.openxmlformats.org/officeDocument/2006/relationships/hyperlink" Target="http://www.spark-interfax.ru/" TargetMode="External"/><Relationship Id="rId664" Type="http://schemas.openxmlformats.org/officeDocument/2006/relationships/hyperlink" Target="http://www.spark-interfax.ru/" TargetMode="External"/><Relationship Id="rId871" Type="http://schemas.openxmlformats.org/officeDocument/2006/relationships/hyperlink" Target="http://www.spark-interfax.ru/" TargetMode="External"/><Relationship Id="rId969" Type="http://schemas.openxmlformats.org/officeDocument/2006/relationships/hyperlink" Target="http://www.spark-interfax.ru/" TargetMode="External"/><Relationship Id="rId1599" Type="http://schemas.openxmlformats.org/officeDocument/2006/relationships/hyperlink" Target="http://www.spark-interfax.ru/" TargetMode="External"/><Relationship Id="rId317" Type="http://schemas.openxmlformats.org/officeDocument/2006/relationships/hyperlink" Target="http://www.spark-interfax.ru/" TargetMode="External"/><Relationship Id="rId524" Type="http://schemas.openxmlformats.org/officeDocument/2006/relationships/hyperlink" Target="http://www.spark-interfax.ru/" TargetMode="External"/><Relationship Id="rId731" Type="http://schemas.openxmlformats.org/officeDocument/2006/relationships/hyperlink" Target="http://www.spark-interfax.ru/" TargetMode="External"/><Relationship Id="rId1154" Type="http://schemas.openxmlformats.org/officeDocument/2006/relationships/hyperlink" Target="http://www.spark-interfax.ru/" TargetMode="External"/><Relationship Id="rId1361" Type="http://schemas.openxmlformats.org/officeDocument/2006/relationships/hyperlink" Target="http://www.spark-interfax.ru/" TargetMode="External"/><Relationship Id="rId1459" Type="http://schemas.openxmlformats.org/officeDocument/2006/relationships/hyperlink" Target="http://www.spark-interfax.ru/" TargetMode="External"/><Relationship Id="rId98" Type="http://schemas.openxmlformats.org/officeDocument/2006/relationships/hyperlink" Target="http://www.spark-interfax.ru/" TargetMode="External"/><Relationship Id="rId829" Type="http://schemas.openxmlformats.org/officeDocument/2006/relationships/hyperlink" Target="http://www.spark-interfax.ru/" TargetMode="External"/><Relationship Id="rId1014" Type="http://schemas.openxmlformats.org/officeDocument/2006/relationships/hyperlink" Target="http://www.spark-interfax.ru/" TargetMode="External"/><Relationship Id="rId1221" Type="http://schemas.openxmlformats.org/officeDocument/2006/relationships/hyperlink" Target="http://www.spark-interfax.ru/" TargetMode="External"/><Relationship Id="rId1666" Type="http://schemas.openxmlformats.org/officeDocument/2006/relationships/hyperlink" Target="http://www.spark-interfax.ru/" TargetMode="External"/><Relationship Id="rId1873" Type="http://schemas.openxmlformats.org/officeDocument/2006/relationships/hyperlink" Target="http://www.spark-interfax.ru/" TargetMode="External"/><Relationship Id="rId1319" Type="http://schemas.openxmlformats.org/officeDocument/2006/relationships/hyperlink" Target="http://www.spark-interfax.ru/" TargetMode="External"/><Relationship Id="rId1526" Type="http://schemas.openxmlformats.org/officeDocument/2006/relationships/hyperlink" Target="http://www.spark-interfax.ru/" TargetMode="External"/><Relationship Id="rId1733" Type="http://schemas.openxmlformats.org/officeDocument/2006/relationships/hyperlink" Target="http://www.spark-interfax.ru/" TargetMode="External"/><Relationship Id="rId1940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1800" Type="http://schemas.openxmlformats.org/officeDocument/2006/relationships/hyperlink" Target="http://www.spark-interfax.ru/" TargetMode="External"/><Relationship Id="rId174" Type="http://schemas.openxmlformats.org/officeDocument/2006/relationships/hyperlink" Target="http://www.spark-interfax.ru/" TargetMode="External"/><Relationship Id="rId381" Type="http://schemas.openxmlformats.org/officeDocument/2006/relationships/hyperlink" Target="http://www.spark-interfax.ru/" TargetMode="External"/><Relationship Id="rId2062" Type="http://schemas.openxmlformats.org/officeDocument/2006/relationships/hyperlink" Target="http://www.spark-interfax.ru/" TargetMode="External"/><Relationship Id="rId241" Type="http://schemas.openxmlformats.org/officeDocument/2006/relationships/hyperlink" Target="http://www.spark-interfax.ru/" TargetMode="External"/><Relationship Id="rId479" Type="http://schemas.openxmlformats.org/officeDocument/2006/relationships/hyperlink" Target="http://www.spark-interfax.ru/" TargetMode="External"/><Relationship Id="rId686" Type="http://schemas.openxmlformats.org/officeDocument/2006/relationships/hyperlink" Target="http://www.spark-interfax.ru/" TargetMode="External"/><Relationship Id="rId893" Type="http://schemas.openxmlformats.org/officeDocument/2006/relationships/hyperlink" Target="http://www.spark-interfax.ru/" TargetMode="External"/><Relationship Id="rId339" Type="http://schemas.openxmlformats.org/officeDocument/2006/relationships/hyperlink" Target="http://www.spark-interfax.ru/" TargetMode="External"/><Relationship Id="rId546" Type="http://schemas.openxmlformats.org/officeDocument/2006/relationships/hyperlink" Target="http://www.spark-interfax.ru/" TargetMode="External"/><Relationship Id="rId753" Type="http://schemas.openxmlformats.org/officeDocument/2006/relationships/hyperlink" Target="http://www.spark-interfax.ru/" TargetMode="External"/><Relationship Id="rId1176" Type="http://schemas.openxmlformats.org/officeDocument/2006/relationships/hyperlink" Target="http://www.spark-interfax.ru/" TargetMode="External"/><Relationship Id="rId1383" Type="http://schemas.openxmlformats.org/officeDocument/2006/relationships/hyperlink" Target="http://www.spark-interfax.ru/" TargetMode="External"/><Relationship Id="rId101" Type="http://schemas.openxmlformats.org/officeDocument/2006/relationships/hyperlink" Target="http://www.spark-interfax.ru/" TargetMode="External"/><Relationship Id="rId406" Type="http://schemas.openxmlformats.org/officeDocument/2006/relationships/hyperlink" Target="http://www.spark-interfax.ru/" TargetMode="External"/><Relationship Id="rId960" Type="http://schemas.openxmlformats.org/officeDocument/2006/relationships/hyperlink" Target="http://www.spark-interfax.ru/" TargetMode="External"/><Relationship Id="rId1036" Type="http://schemas.openxmlformats.org/officeDocument/2006/relationships/hyperlink" Target="http://www.spark-interfax.ru/" TargetMode="External"/><Relationship Id="rId1243" Type="http://schemas.openxmlformats.org/officeDocument/2006/relationships/hyperlink" Target="http://www.spark-interfax.ru/" TargetMode="External"/><Relationship Id="rId1590" Type="http://schemas.openxmlformats.org/officeDocument/2006/relationships/hyperlink" Target="http://www.spark-interfax.ru/" TargetMode="External"/><Relationship Id="rId1688" Type="http://schemas.openxmlformats.org/officeDocument/2006/relationships/hyperlink" Target="http://www.spark-interfax.ru/" TargetMode="External"/><Relationship Id="rId1895" Type="http://schemas.openxmlformats.org/officeDocument/2006/relationships/hyperlink" Target="http://www.spark-interfax.ru/" TargetMode="External"/><Relationship Id="rId613" Type="http://schemas.openxmlformats.org/officeDocument/2006/relationships/hyperlink" Target="http://www.spark-interfax.ru/" TargetMode="External"/><Relationship Id="rId820" Type="http://schemas.openxmlformats.org/officeDocument/2006/relationships/hyperlink" Target="http://www.spark-interfax.ru/" TargetMode="External"/><Relationship Id="rId918" Type="http://schemas.openxmlformats.org/officeDocument/2006/relationships/hyperlink" Target="http://www.spark-interfax.ru/" TargetMode="External"/><Relationship Id="rId1450" Type="http://schemas.openxmlformats.org/officeDocument/2006/relationships/hyperlink" Target="http://www.spark-interfax.ru/" TargetMode="External"/><Relationship Id="rId1548" Type="http://schemas.openxmlformats.org/officeDocument/2006/relationships/hyperlink" Target="http://www.spark-interfax.ru/" TargetMode="External"/><Relationship Id="rId1755" Type="http://schemas.openxmlformats.org/officeDocument/2006/relationships/hyperlink" Target="http://www.spark-interfax.ru/" TargetMode="External"/><Relationship Id="rId1103" Type="http://schemas.openxmlformats.org/officeDocument/2006/relationships/hyperlink" Target="http://www.spark-interfax.ru/" TargetMode="External"/><Relationship Id="rId1310" Type="http://schemas.openxmlformats.org/officeDocument/2006/relationships/hyperlink" Target="http://www.spark-interfax.ru/" TargetMode="External"/><Relationship Id="rId1408" Type="http://schemas.openxmlformats.org/officeDocument/2006/relationships/hyperlink" Target="http://www.spark-interfax.ru/" TargetMode="External"/><Relationship Id="rId1962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1615" Type="http://schemas.openxmlformats.org/officeDocument/2006/relationships/hyperlink" Target="http://www.spark-interfax.ru/" TargetMode="External"/><Relationship Id="rId1822" Type="http://schemas.openxmlformats.org/officeDocument/2006/relationships/hyperlink" Target="http://www.spark-interfax.ru/" TargetMode="External"/><Relationship Id="rId196" Type="http://schemas.openxmlformats.org/officeDocument/2006/relationships/hyperlink" Target="http://www.spark-interfax.ru/" TargetMode="External"/><Relationship Id="rId2084" Type="http://schemas.openxmlformats.org/officeDocument/2006/relationships/hyperlink" Target="http://www.spark-interfax.ru/" TargetMode="External"/><Relationship Id="rId263" Type="http://schemas.openxmlformats.org/officeDocument/2006/relationships/hyperlink" Target="http://www.spark-interfax.ru/" TargetMode="External"/><Relationship Id="rId470" Type="http://schemas.openxmlformats.org/officeDocument/2006/relationships/hyperlink" Target="http://www.spark-interfax.ru/" TargetMode="External"/><Relationship Id="rId123" Type="http://schemas.openxmlformats.org/officeDocument/2006/relationships/hyperlink" Target="http://www.spark-interfax.ru/" TargetMode="External"/><Relationship Id="rId330" Type="http://schemas.openxmlformats.org/officeDocument/2006/relationships/hyperlink" Target="http://www.spark-interfax.ru/" TargetMode="External"/><Relationship Id="rId568" Type="http://schemas.openxmlformats.org/officeDocument/2006/relationships/hyperlink" Target="http://www.spark-interfax.ru/" TargetMode="External"/><Relationship Id="rId775" Type="http://schemas.openxmlformats.org/officeDocument/2006/relationships/hyperlink" Target="http://www.spark-interfax.ru/" TargetMode="External"/><Relationship Id="rId982" Type="http://schemas.openxmlformats.org/officeDocument/2006/relationships/hyperlink" Target="http://www.spark-interfax.ru/" TargetMode="External"/><Relationship Id="rId1198" Type="http://schemas.openxmlformats.org/officeDocument/2006/relationships/hyperlink" Target="http://www.spark-interfax.ru/" TargetMode="External"/><Relationship Id="rId2011" Type="http://schemas.openxmlformats.org/officeDocument/2006/relationships/hyperlink" Target="http://www.spark-interfax.ru/" TargetMode="External"/><Relationship Id="rId428" Type="http://schemas.openxmlformats.org/officeDocument/2006/relationships/hyperlink" Target="http://www.spark-interfax.ru/" TargetMode="External"/><Relationship Id="rId635" Type="http://schemas.openxmlformats.org/officeDocument/2006/relationships/hyperlink" Target="http://www.spark-interfax.ru/" TargetMode="External"/><Relationship Id="rId842" Type="http://schemas.openxmlformats.org/officeDocument/2006/relationships/hyperlink" Target="http://www.spark-interfax.ru/" TargetMode="External"/><Relationship Id="rId1058" Type="http://schemas.openxmlformats.org/officeDocument/2006/relationships/hyperlink" Target="http://www.spark-interfax.ru/" TargetMode="External"/><Relationship Id="rId1265" Type="http://schemas.openxmlformats.org/officeDocument/2006/relationships/hyperlink" Target="http://www.spark-interfax.ru/" TargetMode="External"/><Relationship Id="rId1472" Type="http://schemas.openxmlformats.org/officeDocument/2006/relationships/hyperlink" Target="http://www.spark-interfax.ru/" TargetMode="External"/><Relationship Id="rId2109" Type="http://schemas.openxmlformats.org/officeDocument/2006/relationships/hyperlink" Target="http://www.spark-interfax.ru/" TargetMode="External"/><Relationship Id="rId702" Type="http://schemas.openxmlformats.org/officeDocument/2006/relationships/hyperlink" Target="http://www.spark-interfax.ru/" TargetMode="External"/><Relationship Id="rId1125" Type="http://schemas.openxmlformats.org/officeDocument/2006/relationships/hyperlink" Target="http://www.spark-interfax.ru/" TargetMode="External"/><Relationship Id="rId1332" Type="http://schemas.openxmlformats.org/officeDocument/2006/relationships/hyperlink" Target="http://www.spark-interfax.ru/" TargetMode="External"/><Relationship Id="rId1777" Type="http://schemas.openxmlformats.org/officeDocument/2006/relationships/hyperlink" Target="http://www.spark-interfax.ru/" TargetMode="External"/><Relationship Id="rId1984" Type="http://schemas.openxmlformats.org/officeDocument/2006/relationships/hyperlink" Target="http://www.spark-interfax.ru/" TargetMode="External"/><Relationship Id="rId69" Type="http://schemas.openxmlformats.org/officeDocument/2006/relationships/hyperlink" Target="http://www.spark-interfax.ru/" TargetMode="External"/><Relationship Id="rId1637" Type="http://schemas.openxmlformats.org/officeDocument/2006/relationships/hyperlink" Target="http://www.spark-interfax.ru/" TargetMode="External"/><Relationship Id="rId1844" Type="http://schemas.openxmlformats.org/officeDocument/2006/relationships/hyperlink" Target="http://www.spark-interfax.ru/" TargetMode="External"/><Relationship Id="rId1704" Type="http://schemas.openxmlformats.org/officeDocument/2006/relationships/hyperlink" Target="http://www.spark-interfax.ru/" TargetMode="External"/><Relationship Id="rId285" Type="http://schemas.openxmlformats.org/officeDocument/2006/relationships/hyperlink" Target="http://www.spark-interfax.ru/" TargetMode="External"/><Relationship Id="rId1911" Type="http://schemas.openxmlformats.org/officeDocument/2006/relationships/hyperlink" Target="http://www.spark-interfax.ru/" TargetMode="External"/><Relationship Id="rId492" Type="http://schemas.openxmlformats.org/officeDocument/2006/relationships/hyperlink" Target="http://www.spark-interfax.ru/" TargetMode="External"/><Relationship Id="rId797" Type="http://schemas.openxmlformats.org/officeDocument/2006/relationships/hyperlink" Target="http://www.spark-interfax.ru/" TargetMode="External"/><Relationship Id="rId145" Type="http://schemas.openxmlformats.org/officeDocument/2006/relationships/hyperlink" Target="http://www.spark-interfax.ru/" TargetMode="External"/><Relationship Id="rId352" Type="http://schemas.openxmlformats.org/officeDocument/2006/relationships/hyperlink" Target="http://www.spark-interfax.ru/" TargetMode="External"/><Relationship Id="rId1287" Type="http://schemas.openxmlformats.org/officeDocument/2006/relationships/hyperlink" Target="http://www.spark-interfax.ru/" TargetMode="External"/><Relationship Id="rId2033" Type="http://schemas.openxmlformats.org/officeDocument/2006/relationships/hyperlink" Target="http://www.spark-interfax.ru/" TargetMode="External"/><Relationship Id="rId212" Type="http://schemas.openxmlformats.org/officeDocument/2006/relationships/hyperlink" Target="http://www.spark-interfax.ru/" TargetMode="External"/><Relationship Id="rId657" Type="http://schemas.openxmlformats.org/officeDocument/2006/relationships/hyperlink" Target="http://www.spark-interfax.ru/" TargetMode="External"/><Relationship Id="rId864" Type="http://schemas.openxmlformats.org/officeDocument/2006/relationships/hyperlink" Target="http://www.spark-interfax.ru/" TargetMode="External"/><Relationship Id="rId1494" Type="http://schemas.openxmlformats.org/officeDocument/2006/relationships/hyperlink" Target="http://www.spark-interfax.ru/" TargetMode="External"/><Relationship Id="rId1799" Type="http://schemas.openxmlformats.org/officeDocument/2006/relationships/hyperlink" Target="http://www.spark-interfax.ru/" TargetMode="External"/><Relationship Id="rId2100" Type="http://schemas.openxmlformats.org/officeDocument/2006/relationships/hyperlink" Target="http://www.spark-interfax.ru/" TargetMode="External"/><Relationship Id="rId517" Type="http://schemas.openxmlformats.org/officeDocument/2006/relationships/hyperlink" Target="http://www.spark-interfax.ru/" TargetMode="External"/><Relationship Id="rId724" Type="http://schemas.openxmlformats.org/officeDocument/2006/relationships/hyperlink" Target="http://www.spark-interfax.ru/" TargetMode="External"/><Relationship Id="rId931" Type="http://schemas.openxmlformats.org/officeDocument/2006/relationships/hyperlink" Target="http://www.spark-interfax.ru/" TargetMode="External"/><Relationship Id="rId1147" Type="http://schemas.openxmlformats.org/officeDocument/2006/relationships/hyperlink" Target="http://www.spark-interfax.ru/" TargetMode="External"/><Relationship Id="rId1354" Type="http://schemas.openxmlformats.org/officeDocument/2006/relationships/hyperlink" Target="http://www.spark-interfax.ru/" TargetMode="External"/><Relationship Id="rId1561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1007" Type="http://schemas.openxmlformats.org/officeDocument/2006/relationships/hyperlink" Target="http://www.spark-interfax.ru/" TargetMode="External"/><Relationship Id="rId1214" Type="http://schemas.openxmlformats.org/officeDocument/2006/relationships/hyperlink" Target="http://www.spark-interfax.ru/" TargetMode="External"/><Relationship Id="rId1421" Type="http://schemas.openxmlformats.org/officeDocument/2006/relationships/hyperlink" Target="http://www.spark-interfax.ru/" TargetMode="External"/><Relationship Id="rId1659" Type="http://schemas.openxmlformats.org/officeDocument/2006/relationships/hyperlink" Target="http://www.spark-interfax.ru/" TargetMode="External"/><Relationship Id="rId1866" Type="http://schemas.openxmlformats.org/officeDocument/2006/relationships/hyperlink" Target="http://www.spark-interfax.ru/" TargetMode="External"/><Relationship Id="rId1519" Type="http://schemas.openxmlformats.org/officeDocument/2006/relationships/hyperlink" Target="http://www.spark-interfax.ru/" TargetMode="External"/><Relationship Id="rId1726" Type="http://schemas.openxmlformats.org/officeDocument/2006/relationships/hyperlink" Target="http://www.spark-interfax.ru/" TargetMode="External"/><Relationship Id="rId193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167" Type="http://schemas.openxmlformats.org/officeDocument/2006/relationships/hyperlink" Target="http://www.spark-interfax.ru/" TargetMode="External"/><Relationship Id="rId374" Type="http://schemas.openxmlformats.org/officeDocument/2006/relationships/hyperlink" Target="http://www.spark-interfax.ru/" TargetMode="External"/><Relationship Id="rId581" Type="http://schemas.openxmlformats.org/officeDocument/2006/relationships/hyperlink" Target="http://www.spark-interfax.ru/" TargetMode="External"/><Relationship Id="rId2055" Type="http://schemas.openxmlformats.org/officeDocument/2006/relationships/hyperlink" Target="http://www.spark-interfax.ru/" TargetMode="External"/><Relationship Id="rId234" Type="http://schemas.openxmlformats.org/officeDocument/2006/relationships/hyperlink" Target="http://www.spark-interfax.ru/" TargetMode="External"/><Relationship Id="rId679" Type="http://schemas.openxmlformats.org/officeDocument/2006/relationships/hyperlink" Target="http://www.spark-interfax.ru/" TargetMode="External"/><Relationship Id="rId886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441" Type="http://schemas.openxmlformats.org/officeDocument/2006/relationships/hyperlink" Target="http://www.spark-interfax.ru/" TargetMode="External"/><Relationship Id="rId539" Type="http://schemas.openxmlformats.org/officeDocument/2006/relationships/hyperlink" Target="http://www.spark-interfax.ru/" TargetMode="External"/><Relationship Id="rId746" Type="http://schemas.openxmlformats.org/officeDocument/2006/relationships/hyperlink" Target="http://www.spark-interfax.ru/" TargetMode="External"/><Relationship Id="rId1071" Type="http://schemas.openxmlformats.org/officeDocument/2006/relationships/hyperlink" Target="http://www.spark-interfax.ru/" TargetMode="External"/><Relationship Id="rId1169" Type="http://schemas.openxmlformats.org/officeDocument/2006/relationships/hyperlink" Target="http://www.spark-interfax.ru/" TargetMode="External"/><Relationship Id="rId1376" Type="http://schemas.openxmlformats.org/officeDocument/2006/relationships/hyperlink" Target="http://www.spark-interfax.ru/" TargetMode="External"/><Relationship Id="rId1583" Type="http://schemas.openxmlformats.org/officeDocument/2006/relationships/hyperlink" Target="http://www.spark-interfax.ru/" TargetMode="External"/><Relationship Id="rId2122" Type="http://schemas.openxmlformats.org/officeDocument/2006/relationships/hyperlink" Target="http://www.spark-interfax.ru/" TargetMode="External"/><Relationship Id="rId301" Type="http://schemas.openxmlformats.org/officeDocument/2006/relationships/hyperlink" Target="http://www.spark-interfax.ru/" TargetMode="External"/><Relationship Id="rId953" Type="http://schemas.openxmlformats.org/officeDocument/2006/relationships/hyperlink" Target="http://www.spark-interfax.ru/" TargetMode="External"/><Relationship Id="rId1029" Type="http://schemas.openxmlformats.org/officeDocument/2006/relationships/hyperlink" Target="http://www.spark-interfax.ru/" TargetMode="External"/><Relationship Id="rId1236" Type="http://schemas.openxmlformats.org/officeDocument/2006/relationships/hyperlink" Target="http://www.spark-interfax.ru/" TargetMode="External"/><Relationship Id="rId1790" Type="http://schemas.openxmlformats.org/officeDocument/2006/relationships/hyperlink" Target="http://www.spark-interfax.ru/" TargetMode="External"/><Relationship Id="rId1888" Type="http://schemas.openxmlformats.org/officeDocument/2006/relationships/hyperlink" Target="http://www.spark-interfax.ru/" TargetMode="External"/><Relationship Id="rId82" Type="http://schemas.openxmlformats.org/officeDocument/2006/relationships/hyperlink" Target="http://www.spark-interfax.ru/" TargetMode="External"/><Relationship Id="rId606" Type="http://schemas.openxmlformats.org/officeDocument/2006/relationships/hyperlink" Target="http://www.spark-interfax.ru/" TargetMode="External"/><Relationship Id="rId813" Type="http://schemas.openxmlformats.org/officeDocument/2006/relationships/hyperlink" Target="http://www.spark-interfax.ru/" TargetMode="External"/><Relationship Id="rId1443" Type="http://schemas.openxmlformats.org/officeDocument/2006/relationships/hyperlink" Target="http://www.spark-interfax.ru/" TargetMode="External"/><Relationship Id="rId1650" Type="http://schemas.openxmlformats.org/officeDocument/2006/relationships/hyperlink" Target="http://www.spark-interfax.ru/" TargetMode="External"/><Relationship Id="rId1748" Type="http://schemas.openxmlformats.org/officeDocument/2006/relationships/hyperlink" Target="http://www.spark-interfax.ru/" TargetMode="External"/><Relationship Id="rId1303" Type="http://schemas.openxmlformats.org/officeDocument/2006/relationships/hyperlink" Target="http://www.spark-interfax.ru/" TargetMode="External"/><Relationship Id="rId1510" Type="http://schemas.openxmlformats.org/officeDocument/2006/relationships/hyperlink" Target="http://www.spark-interfax.ru/" TargetMode="External"/><Relationship Id="rId1955" Type="http://schemas.openxmlformats.org/officeDocument/2006/relationships/hyperlink" Target="http://www.spark-interfax.ru/" TargetMode="External"/><Relationship Id="rId1608" Type="http://schemas.openxmlformats.org/officeDocument/2006/relationships/hyperlink" Target="http://www.spark-interfax.ru/" TargetMode="External"/><Relationship Id="rId1815" Type="http://schemas.openxmlformats.org/officeDocument/2006/relationships/hyperlink" Target="http://www.spark-interfax.ru/" TargetMode="External"/><Relationship Id="rId189" Type="http://schemas.openxmlformats.org/officeDocument/2006/relationships/hyperlink" Target="http://www.spark-interfax.ru/" TargetMode="External"/><Relationship Id="rId396" Type="http://schemas.openxmlformats.org/officeDocument/2006/relationships/hyperlink" Target="http://www.spark-interfax.ru/" TargetMode="External"/><Relationship Id="rId2077" Type="http://schemas.openxmlformats.org/officeDocument/2006/relationships/hyperlink" Target="http://www.spark-interfax.ru/" TargetMode="External"/><Relationship Id="rId256" Type="http://schemas.openxmlformats.org/officeDocument/2006/relationships/hyperlink" Target="http://www.spark-interfax.ru/" TargetMode="External"/><Relationship Id="rId463" Type="http://schemas.openxmlformats.org/officeDocument/2006/relationships/hyperlink" Target="http://www.spark-interfax.ru/" TargetMode="External"/><Relationship Id="rId670" Type="http://schemas.openxmlformats.org/officeDocument/2006/relationships/hyperlink" Target="http://www.spark-interfax.ru/" TargetMode="External"/><Relationship Id="rId1093" Type="http://schemas.openxmlformats.org/officeDocument/2006/relationships/hyperlink" Target="http://www.spark-interfax.ru/" TargetMode="External"/><Relationship Id="rId2144" Type="http://schemas.openxmlformats.org/officeDocument/2006/relationships/printerSettings" Target="../printerSettings/printerSettings1.bin"/><Relationship Id="rId116" Type="http://schemas.openxmlformats.org/officeDocument/2006/relationships/hyperlink" Target="http://www.spark-interfax.ru/" TargetMode="External"/><Relationship Id="rId323" Type="http://schemas.openxmlformats.org/officeDocument/2006/relationships/hyperlink" Target="http://www.spark-interfax.ru/" TargetMode="External"/><Relationship Id="rId530" Type="http://schemas.openxmlformats.org/officeDocument/2006/relationships/hyperlink" Target="http://www.spark-interfax.ru/" TargetMode="External"/><Relationship Id="rId768" Type="http://schemas.openxmlformats.org/officeDocument/2006/relationships/hyperlink" Target="http://www.spark-interfax.ru/" TargetMode="External"/><Relationship Id="rId975" Type="http://schemas.openxmlformats.org/officeDocument/2006/relationships/hyperlink" Target="http://www.spark-interfax.ru/" TargetMode="External"/><Relationship Id="rId1160" Type="http://schemas.openxmlformats.org/officeDocument/2006/relationships/hyperlink" Target="http://www.spark-interfax.ru/" TargetMode="External"/><Relationship Id="rId1398" Type="http://schemas.openxmlformats.org/officeDocument/2006/relationships/hyperlink" Target="http://www.spark-interfax.ru/" TargetMode="External"/><Relationship Id="rId2004" Type="http://schemas.openxmlformats.org/officeDocument/2006/relationships/hyperlink" Target="http://www.spark-interfax.ru/" TargetMode="External"/><Relationship Id="rId628" Type="http://schemas.openxmlformats.org/officeDocument/2006/relationships/hyperlink" Target="http://www.spark-interfax.ru/" TargetMode="External"/><Relationship Id="rId835" Type="http://schemas.openxmlformats.org/officeDocument/2006/relationships/hyperlink" Target="http://www.spark-interfax.ru/" TargetMode="External"/><Relationship Id="rId1258" Type="http://schemas.openxmlformats.org/officeDocument/2006/relationships/hyperlink" Target="http://www.spark-interfax.ru/" TargetMode="External"/><Relationship Id="rId1465" Type="http://schemas.openxmlformats.org/officeDocument/2006/relationships/hyperlink" Target="http://www.spark-interfax.ru/" TargetMode="External"/><Relationship Id="rId1672" Type="http://schemas.openxmlformats.org/officeDocument/2006/relationships/hyperlink" Target="http://www.spark-interfax.ru/" TargetMode="External"/><Relationship Id="rId1020" Type="http://schemas.openxmlformats.org/officeDocument/2006/relationships/hyperlink" Target="http://www.spark-interfax.ru/" TargetMode="External"/><Relationship Id="rId1118" Type="http://schemas.openxmlformats.org/officeDocument/2006/relationships/hyperlink" Target="http://www.spark-interfax.ru/" TargetMode="External"/><Relationship Id="rId1325" Type="http://schemas.openxmlformats.org/officeDocument/2006/relationships/hyperlink" Target="http://www.spark-interfax.ru/" TargetMode="External"/><Relationship Id="rId1532" Type="http://schemas.openxmlformats.org/officeDocument/2006/relationships/hyperlink" Target="http://www.spark-interfax.ru/" TargetMode="External"/><Relationship Id="rId1977" Type="http://schemas.openxmlformats.org/officeDocument/2006/relationships/hyperlink" Target="http://www.spark-interfax.ru/" TargetMode="External"/><Relationship Id="rId902" Type="http://schemas.openxmlformats.org/officeDocument/2006/relationships/hyperlink" Target="http://www.spark-interfax.ru/" TargetMode="External"/><Relationship Id="rId1837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2099" Type="http://schemas.openxmlformats.org/officeDocument/2006/relationships/hyperlink" Target="http://www.spark-interfax.ru/" TargetMode="External"/><Relationship Id="rId180" Type="http://schemas.openxmlformats.org/officeDocument/2006/relationships/hyperlink" Target="http://www.spark-interfax.ru/" TargetMode="External"/><Relationship Id="rId278" Type="http://schemas.openxmlformats.org/officeDocument/2006/relationships/hyperlink" Target="http://www.spark-interfax.ru/" TargetMode="External"/><Relationship Id="rId1904" Type="http://schemas.openxmlformats.org/officeDocument/2006/relationships/hyperlink" Target="http://www.spark-interfax.ru/" TargetMode="External"/><Relationship Id="rId485" Type="http://schemas.openxmlformats.org/officeDocument/2006/relationships/hyperlink" Target="http://www.spark-interfax.ru/" TargetMode="External"/><Relationship Id="rId692" Type="http://schemas.openxmlformats.org/officeDocument/2006/relationships/hyperlink" Target="http://www.spark-interfax.ru/" TargetMode="External"/><Relationship Id="rId138" Type="http://schemas.openxmlformats.org/officeDocument/2006/relationships/hyperlink" Target="http://www.spark-interfax.ru/" TargetMode="External"/><Relationship Id="rId345" Type="http://schemas.openxmlformats.org/officeDocument/2006/relationships/hyperlink" Target="http://www.spark-interfax.ru/" TargetMode="External"/><Relationship Id="rId552" Type="http://schemas.openxmlformats.org/officeDocument/2006/relationships/hyperlink" Target="http://www.spark-interfax.ru/" TargetMode="External"/><Relationship Id="rId997" Type="http://schemas.openxmlformats.org/officeDocument/2006/relationships/hyperlink" Target="http://www.spark-interfax.ru/" TargetMode="External"/><Relationship Id="rId1182" Type="http://schemas.openxmlformats.org/officeDocument/2006/relationships/hyperlink" Target="http://www.spark-interfax.ru/" TargetMode="External"/><Relationship Id="rId2026" Type="http://schemas.openxmlformats.org/officeDocument/2006/relationships/hyperlink" Target="http://www.spark-interfax.ru/" TargetMode="External"/><Relationship Id="rId205" Type="http://schemas.openxmlformats.org/officeDocument/2006/relationships/hyperlink" Target="http://www.spark-interfax.ru/" TargetMode="External"/><Relationship Id="rId412" Type="http://schemas.openxmlformats.org/officeDocument/2006/relationships/hyperlink" Target="http://www.spark-interfax.ru/" TargetMode="External"/><Relationship Id="rId857" Type="http://schemas.openxmlformats.org/officeDocument/2006/relationships/hyperlink" Target="http://www.spark-interfax.ru/" TargetMode="External"/><Relationship Id="rId1042" Type="http://schemas.openxmlformats.org/officeDocument/2006/relationships/hyperlink" Target="http://www.spark-interfax.ru/" TargetMode="External"/><Relationship Id="rId1487" Type="http://schemas.openxmlformats.org/officeDocument/2006/relationships/hyperlink" Target="http://www.spark-interfax.ru/" TargetMode="External"/><Relationship Id="rId1694" Type="http://schemas.openxmlformats.org/officeDocument/2006/relationships/hyperlink" Target="http://www.spark-interfax.ru/" TargetMode="External"/><Relationship Id="rId717" Type="http://schemas.openxmlformats.org/officeDocument/2006/relationships/hyperlink" Target="http://www.spark-interfax.ru/" TargetMode="External"/><Relationship Id="rId924" Type="http://schemas.openxmlformats.org/officeDocument/2006/relationships/hyperlink" Target="http://www.spark-interfax.ru/" TargetMode="External"/><Relationship Id="rId1347" Type="http://schemas.openxmlformats.org/officeDocument/2006/relationships/hyperlink" Target="http://www.spark-interfax.ru/" TargetMode="External"/><Relationship Id="rId1554" Type="http://schemas.openxmlformats.org/officeDocument/2006/relationships/hyperlink" Target="http://www.spark-interfax.ru/" TargetMode="External"/><Relationship Id="rId1761" Type="http://schemas.openxmlformats.org/officeDocument/2006/relationships/hyperlink" Target="http://www.spark-interfax.ru/" TargetMode="External"/><Relationship Id="rId1999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1207" Type="http://schemas.openxmlformats.org/officeDocument/2006/relationships/hyperlink" Target="http://www.spark-interfax.ru/" TargetMode="External"/><Relationship Id="rId1414" Type="http://schemas.openxmlformats.org/officeDocument/2006/relationships/hyperlink" Target="http://www.spark-interfax.ru/" TargetMode="External"/><Relationship Id="rId1621" Type="http://schemas.openxmlformats.org/officeDocument/2006/relationships/hyperlink" Target="http://www.spark-interfax.ru/" TargetMode="External"/><Relationship Id="rId1859" Type="http://schemas.openxmlformats.org/officeDocument/2006/relationships/hyperlink" Target="http://www.spark-interfax.ru/" TargetMode="External"/><Relationship Id="rId1719" Type="http://schemas.openxmlformats.org/officeDocument/2006/relationships/hyperlink" Target="http://www.spark-interfax.ru/" TargetMode="External"/><Relationship Id="rId1926" Type="http://schemas.openxmlformats.org/officeDocument/2006/relationships/hyperlink" Target="http://www.spark-interfax.ru/" TargetMode="External"/><Relationship Id="rId2090" Type="http://schemas.openxmlformats.org/officeDocument/2006/relationships/hyperlink" Target="http://www.spark-interfax.ru/" TargetMode="External"/><Relationship Id="rId367" Type="http://schemas.openxmlformats.org/officeDocument/2006/relationships/hyperlink" Target="http://www.spark-interfax.ru/" TargetMode="External"/><Relationship Id="rId574" Type="http://schemas.openxmlformats.org/officeDocument/2006/relationships/hyperlink" Target="http://www.spark-interfax.ru/" TargetMode="External"/><Relationship Id="rId2048" Type="http://schemas.openxmlformats.org/officeDocument/2006/relationships/hyperlink" Target="http://www.spark-interfax.ru/" TargetMode="External"/><Relationship Id="rId227" Type="http://schemas.openxmlformats.org/officeDocument/2006/relationships/hyperlink" Target="http://www.spark-interfax.ru/" TargetMode="External"/><Relationship Id="rId781" Type="http://schemas.openxmlformats.org/officeDocument/2006/relationships/hyperlink" Target="http://www.spark-interfax.ru/" TargetMode="External"/><Relationship Id="rId879" Type="http://schemas.openxmlformats.org/officeDocument/2006/relationships/hyperlink" Target="http://www.spark-interfax.ru/" TargetMode="External"/><Relationship Id="rId434" Type="http://schemas.openxmlformats.org/officeDocument/2006/relationships/hyperlink" Target="http://www.spark-interfax.ru/" TargetMode="External"/><Relationship Id="rId641" Type="http://schemas.openxmlformats.org/officeDocument/2006/relationships/hyperlink" Target="http://www.spark-interfax.ru/" TargetMode="External"/><Relationship Id="rId739" Type="http://schemas.openxmlformats.org/officeDocument/2006/relationships/hyperlink" Target="http://www.spark-interfax.ru/" TargetMode="External"/><Relationship Id="rId1064" Type="http://schemas.openxmlformats.org/officeDocument/2006/relationships/hyperlink" Target="http://www.spark-interfax.ru/" TargetMode="External"/><Relationship Id="rId1271" Type="http://schemas.openxmlformats.org/officeDocument/2006/relationships/hyperlink" Target="http://www.spark-interfax.ru/" TargetMode="External"/><Relationship Id="rId1369" Type="http://schemas.openxmlformats.org/officeDocument/2006/relationships/hyperlink" Target="http://www.spark-interfax.ru/" TargetMode="External"/><Relationship Id="rId1576" Type="http://schemas.openxmlformats.org/officeDocument/2006/relationships/hyperlink" Target="http://www.spark-interfax.ru/" TargetMode="External"/><Relationship Id="rId2115" Type="http://schemas.openxmlformats.org/officeDocument/2006/relationships/hyperlink" Target="http://www.spark-interfax.ru/" TargetMode="External"/><Relationship Id="rId501" Type="http://schemas.openxmlformats.org/officeDocument/2006/relationships/hyperlink" Target="http://www.spark-interfax.ru/" TargetMode="External"/><Relationship Id="rId946" Type="http://schemas.openxmlformats.org/officeDocument/2006/relationships/hyperlink" Target="http://www.spark-interfax.ru/" TargetMode="External"/><Relationship Id="rId1131" Type="http://schemas.openxmlformats.org/officeDocument/2006/relationships/hyperlink" Target="http://www.spark-interfax.ru/" TargetMode="External"/><Relationship Id="rId1229" Type="http://schemas.openxmlformats.org/officeDocument/2006/relationships/hyperlink" Target="http://www.spark-interfax.ru/" TargetMode="External"/><Relationship Id="rId1783" Type="http://schemas.openxmlformats.org/officeDocument/2006/relationships/hyperlink" Target="http://www.spark-interfax.ru/" TargetMode="External"/><Relationship Id="rId1990" Type="http://schemas.openxmlformats.org/officeDocument/2006/relationships/hyperlink" Target="http://www.spark-interfax.ru/" TargetMode="External"/><Relationship Id="rId75" Type="http://schemas.openxmlformats.org/officeDocument/2006/relationships/hyperlink" Target="http://www.spark-interfax.ru/" TargetMode="External"/><Relationship Id="rId806" Type="http://schemas.openxmlformats.org/officeDocument/2006/relationships/hyperlink" Target="http://www.spark-interfax.ru/" TargetMode="External"/><Relationship Id="rId1436" Type="http://schemas.openxmlformats.org/officeDocument/2006/relationships/hyperlink" Target="http://www.spark-interfax.ru/" TargetMode="External"/><Relationship Id="rId1643" Type="http://schemas.openxmlformats.org/officeDocument/2006/relationships/hyperlink" Target="http://www.spark-interfax.ru/" TargetMode="External"/><Relationship Id="rId1850" Type="http://schemas.openxmlformats.org/officeDocument/2006/relationships/hyperlink" Target="http://www.spark-interfax.ru/" TargetMode="External"/><Relationship Id="rId1503" Type="http://schemas.openxmlformats.org/officeDocument/2006/relationships/hyperlink" Target="http://www.spark-interfax.ru/" TargetMode="External"/><Relationship Id="rId1710" Type="http://schemas.openxmlformats.org/officeDocument/2006/relationships/hyperlink" Target="http://www.spark-interfax.ru/" TargetMode="External"/><Relationship Id="rId1948" Type="http://schemas.openxmlformats.org/officeDocument/2006/relationships/hyperlink" Target="http://www.spark-interfax.ru/" TargetMode="External"/><Relationship Id="rId291" Type="http://schemas.openxmlformats.org/officeDocument/2006/relationships/hyperlink" Target="http://www.spark-interfax.ru/" TargetMode="External"/><Relationship Id="rId1808" Type="http://schemas.openxmlformats.org/officeDocument/2006/relationships/hyperlink" Target="http://www.spark-interfax.ru/" TargetMode="External"/><Relationship Id="rId151" Type="http://schemas.openxmlformats.org/officeDocument/2006/relationships/hyperlink" Target="http://www.spark-interfax.ru/" TargetMode="External"/><Relationship Id="rId389" Type="http://schemas.openxmlformats.org/officeDocument/2006/relationships/hyperlink" Target="http://www.spark-interfax.ru/" TargetMode="External"/><Relationship Id="rId596" Type="http://schemas.openxmlformats.org/officeDocument/2006/relationships/hyperlink" Target="http://www.spark-interfax.ru/" TargetMode="External"/><Relationship Id="rId249" Type="http://schemas.openxmlformats.org/officeDocument/2006/relationships/hyperlink" Target="http://www.spark-interfax.ru/" TargetMode="External"/><Relationship Id="rId456" Type="http://schemas.openxmlformats.org/officeDocument/2006/relationships/hyperlink" Target="http://www.spark-interfax.ru/" TargetMode="External"/><Relationship Id="rId663" Type="http://schemas.openxmlformats.org/officeDocument/2006/relationships/hyperlink" Target="http://www.spark-interfax.ru/" TargetMode="External"/><Relationship Id="rId870" Type="http://schemas.openxmlformats.org/officeDocument/2006/relationships/hyperlink" Target="http://www.spark-interfax.ru/" TargetMode="External"/><Relationship Id="rId1086" Type="http://schemas.openxmlformats.org/officeDocument/2006/relationships/hyperlink" Target="http://www.spark-interfax.ru/" TargetMode="External"/><Relationship Id="rId1293" Type="http://schemas.openxmlformats.org/officeDocument/2006/relationships/hyperlink" Target="http://www.spark-interfax.ru/" TargetMode="External"/><Relationship Id="rId2137" Type="http://schemas.openxmlformats.org/officeDocument/2006/relationships/hyperlink" Target="http://www.spark-interfax.ru/" TargetMode="External"/><Relationship Id="rId109" Type="http://schemas.openxmlformats.org/officeDocument/2006/relationships/hyperlink" Target="http://www.spark-interfax.ru/" TargetMode="External"/><Relationship Id="rId316" Type="http://schemas.openxmlformats.org/officeDocument/2006/relationships/hyperlink" Target="http://www.spark-interfax.ru/" TargetMode="External"/><Relationship Id="rId523" Type="http://schemas.openxmlformats.org/officeDocument/2006/relationships/hyperlink" Target="http://www.spark-interfax.ru/" TargetMode="External"/><Relationship Id="rId968" Type="http://schemas.openxmlformats.org/officeDocument/2006/relationships/hyperlink" Target="http://www.spark-interfax.ru/" TargetMode="External"/><Relationship Id="rId1153" Type="http://schemas.openxmlformats.org/officeDocument/2006/relationships/hyperlink" Target="http://www.spark-interfax.ru/" TargetMode="External"/><Relationship Id="rId1598" Type="http://schemas.openxmlformats.org/officeDocument/2006/relationships/hyperlink" Target="http://www.spark-interfax.ru/" TargetMode="External"/><Relationship Id="rId97" Type="http://schemas.openxmlformats.org/officeDocument/2006/relationships/hyperlink" Target="http://www.spark-interfax.ru/" TargetMode="External"/><Relationship Id="rId730" Type="http://schemas.openxmlformats.org/officeDocument/2006/relationships/hyperlink" Target="http://www.spark-interfax.ru/" TargetMode="External"/><Relationship Id="rId828" Type="http://schemas.openxmlformats.org/officeDocument/2006/relationships/hyperlink" Target="http://www.spark-interfax.ru/" TargetMode="External"/><Relationship Id="rId1013" Type="http://schemas.openxmlformats.org/officeDocument/2006/relationships/hyperlink" Target="http://www.spark-interfax.ru/" TargetMode="External"/><Relationship Id="rId1360" Type="http://schemas.openxmlformats.org/officeDocument/2006/relationships/hyperlink" Target="http://www.spark-interfax.ru/" TargetMode="External"/><Relationship Id="rId1458" Type="http://schemas.openxmlformats.org/officeDocument/2006/relationships/hyperlink" Target="http://www.spark-interfax.ru/" TargetMode="External"/><Relationship Id="rId1665" Type="http://schemas.openxmlformats.org/officeDocument/2006/relationships/hyperlink" Target="http://www.spark-interfax.ru/" TargetMode="External"/><Relationship Id="rId1872" Type="http://schemas.openxmlformats.org/officeDocument/2006/relationships/hyperlink" Target="http://www.spark-interfax.ru/" TargetMode="External"/><Relationship Id="rId1220" Type="http://schemas.openxmlformats.org/officeDocument/2006/relationships/hyperlink" Target="http://www.spark-interfax.ru/" TargetMode="External"/><Relationship Id="rId1318" Type="http://schemas.openxmlformats.org/officeDocument/2006/relationships/hyperlink" Target="http://www.spark-interfax.ru/" TargetMode="External"/><Relationship Id="rId1525" Type="http://schemas.openxmlformats.org/officeDocument/2006/relationships/hyperlink" Target="http://www.spark-interfax.ru/" TargetMode="External"/><Relationship Id="rId1732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173" Type="http://schemas.openxmlformats.org/officeDocument/2006/relationships/hyperlink" Target="http://www.spark-interfax.ru/" TargetMode="External"/><Relationship Id="rId380" Type="http://schemas.openxmlformats.org/officeDocument/2006/relationships/hyperlink" Target="http://www.spark-interfax.ru/" TargetMode="External"/><Relationship Id="rId2061" Type="http://schemas.openxmlformats.org/officeDocument/2006/relationships/hyperlink" Target="http://www.spark-interfax.ru/" TargetMode="External"/><Relationship Id="rId240" Type="http://schemas.openxmlformats.org/officeDocument/2006/relationships/hyperlink" Target="http://www.spark-interfax.ru/" TargetMode="External"/><Relationship Id="rId478" Type="http://schemas.openxmlformats.org/officeDocument/2006/relationships/hyperlink" Target="http://www.spark-interfax.ru/" TargetMode="External"/><Relationship Id="rId685" Type="http://schemas.openxmlformats.org/officeDocument/2006/relationships/hyperlink" Target="http://www.spark-interfax.ru/" TargetMode="External"/><Relationship Id="rId892" Type="http://schemas.openxmlformats.org/officeDocument/2006/relationships/hyperlink" Target="http://www.spark-interfax.ru/" TargetMode="External"/><Relationship Id="rId100" Type="http://schemas.openxmlformats.org/officeDocument/2006/relationships/hyperlink" Target="http://www.spark-interfax.ru/" TargetMode="External"/><Relationship Id="rId338" Type="http://schemas.openxmlformats.org/officeDocument/2006/relationships/hyperlink" Target="http://www.spark-interfax.ru/" TargetMode="External"/><Relationship Id="rId545" Type="http://schemas.openxmlformats.org/officeDocument/2006/relationships/hyperlink" Target="http://www.spark-interfax.ru/" TargetMode="External"/><Relationship Id="rId752" Type="http://schemas.openxmlformats.org/officeDocument/2006/relationships/hyperlink" Target="http://www.spark-interfax.ru/" TargetMode="External"/><Relationship Id="rId1175" Type="http://schemas.openxmlformats.org/officeDocument/2006/relationships/hyperlink" Target="http://www.spark-interfax.ru/" TargetMode="External"/><Relationship Id="rId1382" Type="http://schemas.openxmlformats.org/officeDocument/2006/relationships/hyperlink" Target="http://www.spark-interfax.ru/" TargetMode="External"/><Relationship Id="rId2019" Type="http://schemas.openxmlformats.org/officeDocument/2006/relationships/hyperlink" Target="http://www.spark-interfax.ru/" TargetMode="External"/><Relationship Id="rId405" Type="http://schemas.openxmlformats.org/officeDocument/2006/relationships/hyperlink" Target="http://www.spark-interfax.ru/" TargetMode="External"/><Relationship Id="rId612" Type="http://schemas.openxmlformats.org/officeDocument/2006/relationships/hyperlink" Target="http://www.spark-interfax.ru/" TargetMode="External"/><Relationship Id="rId1035" Type="http://schemas.openxmlformats.org/officeDocument/2006/relationships/hyperlink" Target="http://www.spark-interfax.ru/" TargetMode="External"/><Relationship Id="rId1242" Type="http://schemas.openxmlformats.org/officeDocument/2006/relationships/hyperlink" Target="http://www.spark-interfax.ru/" TargetMode="External"/><Relationship Id="rId1687" Type="http://schemas.openxmlformats.org/officeDocument/2006/relationships/hyperlink" Target="http://www.spark-interfax.ru/" TargetMode="External"/><Relationship Id="rId1894" Type="http://schemas.openxmlformats.org/officeDocument/2006/relationships/hyperlink" Target="http://www.spark-interfax.ru/" TargetMode="External"/><Relationship Id="rId917" Type="http://schemas.openxmlformats.org/officeDocument/2006/relationships/hyperlink" Target="http://www.spark-interfax.ru/" TargetMode="External"/><Relationship Id="rId1102" Type="http://schemas.openxmlformats.org/officeDocument/2006/relationships/hyperlink" Target="http://www.spark-interfax.ru/" TargetMode="External"/><Relationship Id="rId1547" Type="http://schemas.openxmlformats.org/officeDocument/2006/relationships/hyperlink" Target="http://www.spark-interfax.ru/" TargetMode="External"/><Relationship Id="rId1754" Type="http://schemas.openxmlformats.org/officeDocument/2006/relationships/hyperlink" Target="http://www.spark-interfax.ru/" TargetMode="External"/><Relationship Id="rId1961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1407" Type="http://schemas.openxmlformats.org/officeDocument/2006/relationships/hyperlink" Target="http://www.spark-interfax.ru/" TargetMode="External"/><Relationship Id="rId1614" Type="http://schemas.openxmlformats.org/officeDocument/2006/relationships/hyperlink" Target="http://www.spark-interfax.ru/" TargetMode="External"/><Relationship Id="rId1821" Type="http://schemas.openxmlformats.org/officeDocument/2006/relationships/hyperlink" Target="http://www.spark-interfax.ru/" TargetMode="External"/><Relationship Id="rId195" Type="http://schemas.openxmlformats.org/officeDocument/2006/relationships/hyperlink" Target="http://www.spark-interfax.ru/" TargetMode="External"/><Relationship Id="rId1919" Type="http://schemas.openxmlformats.org/officeDocument/2006/relationships/hyperlink" Target="http://www.spark-interfax.ru/" TargetMode="External"/><Relationship Id="rId2083" Type="http://schemas.openxmlformats.org/officeDocument/2006/relationships/hyperlink" Target="http://www.spark-interfax.ru/" TargetMode="External"/><Relationship Id="rId262" Type="http://schemas.openxmlformats.org/officeDocument/2006/relationships/hyperlink" Target="http://www.spark-interfax.ru/" TargetMode="External"/><Relationship Id="rId567" Type="http://schemas.openxmlformats.org/officeDocument/2006/relationships/hyperlink" Target="http://www.spark-interfax.ru/" TargetMode="External"/><Relationship Id="rId1197" Type="http://schemas.openxmlformats.org/officeDocument/2006/relationships/hyperlink" Target="http://www.spark-interfax.ru/" TargetMode="External"/><Relationship Id="rId122" Type="http://schemas.openxmlformats.org/officeDocument/2006/relationships/hyperlink" Target="http://www.spark-interfax.ru/" TargetMode="External"/><Relationship Id="rId774" Type="http://schemas.openxmlformats.org/officeDocument/2006/relationships/hyperlink" Target="http://www.spark-interfax.ru/" TargetMode="External"/><Relationship Id="rId981" Type="http://schemas.openxmlformats.org/officeDocument/2006/relationships/hyperlink" Target="http://www.spark-interfax.ru/" TargetMode="External"/><Relationship Id="rId1057" Type="http://schemas.openxmlformats.org/officeDocument/2006/relationships/hyperlink" Target="http://www.spark-interfax.ru/" TargetMode="External"/><Relationship Id="rId2010" Type="http://schemas.openxmlformats.org/officeDocument/2006/relationships/hyperlink" Target="http://www.spark-interfax.ru/" TargetMode="External"/><Relationship Id="rId427" Type="http://schemas.openxmlformats.org/officeDocument/2006/relationships/hyperlink" Target="http://www.spark-interfax.ru/" TargetMode="External"/><Relationship Id="rId634" Type="http://schemas.openxmlformats.org/officeDocument/2006/relationships/hyperlink" Target="http://www.spark-interfax.ru/" TargetMode="External"/><Relationship Id="rId841" Type="http://schemas.openxmlformats.org/officeDocument/2006/relationships/hyperlink" Target="http://www.spark-interfax.ru/" TargetMode="External"/><Relationship Id="rId1264" Type="http://schemas.openxmlformats.org/officeDocument/2006/relationships/hyperlink" Target="http://www.spark-interfax.ru/" TargetMode="External"/><Relationship Id="rId1471" Type="http://schemas.openxmlformats.org/officeDocument/2006/relationships/hyperlink" Target="http://www.spark-interfax.ru/" TargetMode="External"/><Relationship Id="rId1569" Type="http://schemas.openxmlformats.org/officeDocument/2006/relationships/hyperlink" Target="http://www.spark-interfax.ru/" TargetMode="External"/><Relationship Id="rId2108" Type="http://schemas.openxmlformats.org/officeDocument/2006/relationships/hyperlink" Target="http://www.spark-interfax.ru/" TargetMode="External"/><Relationship Id="rId701" Type="http://schemas.openxmlformats.org/officeDocument/2006/relationships/hyperlink" Target="http://www.spark-interfax.ru/" TargetMode="External"/><Relationship Id="rId939" Type="http://schemas.openxmlformats.org/officeDocument/2006/relationships/hyperlink" Target="http://www.spark-interfax.ru/" TargetMode="External"/><Relationship Id="rId1124" Type="http://schemas.openxmlformats.org/officeDocument/2006/relationships/hyperlink" Target="http://www.spark-interfax.ru/" TargetMode="External"/><Relationship Id="rId1331" Type="http://schemas.openxmlformats.org/officeDocument/2006/relationships/hyperlink" Target="http://www.spark-interfax.ru/" TargetMode="External"/><Relationship Id="rId1776" Type="http://schemas.openxmlformats.org/officeDocument/2006/relationships/hyperlink" Target="http://www.spark-interfax.ru/" TargetMode="External"/><Relationship Id="rId1983" Type="http://schemas.openxmlformats.org/officeDocument/2006/relationships/hyperlink" Target="http://www.spark-interfax.ru/" TargetMode="External"/><Relationship Id="rId68" Type="http://schemas.openxmlformats.org/officeDocument/2006/relationships/hyperlink" Target="http://www.spark-interfax.ru/" TargetMode="External"/><Relationship Id="rId1429" Type="http://schemas.openxmlformats.org/officeDocument/2006/relationships/hyperlink" Target="http://www.spark-interfax.ru/" TargetMode="External"/><Relationship Id="rId1636" Type="http://schemas.openxmlformats.org/officeDocument/2006/relationships/hyperlink" Target="http://www.spark-interfax.ru/" TargetMode="External"/><Relationship Id="rId1843" Type="http://schemas.openxmlformats.org/officeDocument/2006/relationships/hyperlink" Target="http://www.spark-interfax.ru/" TargetMode="External"/><Relationship Id="rId1703" Type="http://schemas.openxmlformats.org/officeDocument/2006/relationships/hyperlink" Target="http://www.spark-interfax.ru/" TargetMode="External"/><Relationship Id="rId1910" Type="http://schemas.openxmlformats.org/officeDocument/2006/relationships/hyperlink" Target="http://www.spark-interfax.ru/" TargetMode="External"/><Relationship Id="rId284" Type="http://schemas.openxmlformats.org/officeDocument/2006/relationships/hyperlink" Target="http://www.spark-interfax.ru/" TargetMode="External"/><Relationship Id="rId491" Type="http://schemas.openxmlformats.org/officeDocument/2006/relationships/hyperlink" Target="http://www.spark-interfax.ru/" TargetMode="External"/><Relationship Id="rId144" Type="http://schemas.openxmlformats.org/officeDocument/2006/relationships/hyperlink" Target="http://www.spark-interfax.ru/" TargetMode="External"/><Relationship Id="rId589" Type="http://schemas.openxmlformats.org/officeDocument/2006/relationships/hyperlink" Target="http://www.spark-interfax.ru/" TargetMode="External"/><Relationship Id="rId796" Type="http://schemas.openxmlformats.org/officeDocument/2006/relationships/hyperlink" Target="http://www.spark-interfax.ru/" TargetMode="External"/><Relationship Id="rId351" Type="http://schemas.openxmlformats.org/officeDocument/2006/relationships/hyperlink" Target="http://www.spark-interfax.ru/" TargetMode="External"/><Relationship Id="rId449" Type="http://schemas.openxmlformats.org/officeDocument/2006/relationships/hyperlink" Target="http://www.spark-interfax.ru/" TargetMode="External"/><Relationship Id="rId656" Type="http://schemas.openxmlformats.org/officeDocument/2006/relationships/hyperlink" Target="http://www.spark-interfax.ru/" TargetMode="External"/><Relationship Id="rId863" Type="http://schemas.openxmlformats.org/officeDocument/2006/relationships/hyperlink" Target="http://www.spark-interfax.ru/" TargetMode="External"/><Relationship Id="rId1079" Type="http://schemas.openxmlformats.org/officeDocument/2006/relationships/hyperlink" Target="http://www.spark-interfax.ru/" TargetMode="External"/><Relationship Id="rId1286" Type="http://schemas.openxmlformats.org/officeDocument/2006/relationships/hyperlink" Target="http://www.spark-interfax.ru/" TargetMode="External"/><Relationship Id="rId1493" Type="http://schemas.openxmlformats.org/officeDocument/2006/relationships/hyperlink" Target="http://www.spark-interfax.ru/" TargetMode="External"/><Relationship Id="rId2032" Type="http://schemas.openxmlformats.org/officeDocument/2006/relationships/hyperlink" Target="http://www.spark-interfax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2184"/>
  <sheetViews>
    <sheetView tabSelected="1" workbookViewId="0">
      <selection activeCell="J121" sqref="J121"/>
    </sheetView>
  </sheetViews>
  <sheetFormatPr defaultRowHeight="14.5" x14ac:dyDescent="0.35"/>
  <cols>
    <col min="1" max="1" width="6" customWidth="1"/>
    <col min="2" max="2" width="28.81640625" style="7" customWidth="1"/>
    <col min="3" max="3" width="24.90625" customWidth="1"/>
    <col min="4" max="6" width="9.08984375" customWidth="1"/>
    <col min="7" max="8" width="32" style="7" hidden="1" customWidth="1"/>
    <col min="9" max="9" width="17.90625" customWidth="1"/>
    <col min="10" max="12" width="28.08984375" customWidth="1"/>
    <col min="13" max="16" width="31.7265625" customWidth="1"/>
    <col min="17" max="17" width="12.81640625" style="28" customWidth="1"/>
    <col min="18" max="32" width="32" style="7" customWidth="1"/>
    <col min="33" max="33" width="29.08984375" customWidth="1"/>
    <col min="34" max="34" width="23.81640625" customWidth="1"/>
    <col min="35" max="35" width="22.90625" customWidth="1"/>
    <col min="36" max="36" width="19.453125" customWidth="1"/>
    <col min="37" max="40" width="9.08984375" style="17" customWidth="1"/>
    <col min="41" max="42" width="9.08984375" style="20" customWidth="1"/>
    <col min="43" max="43" width="9.08984375" customWidth="1"/>
    <col min="44" max="44" width="20.26953125" customWidth="1"/>
    <col min="45" max="998" width="9.08984375" customWidth="1"/>
  </cols>
  <sheetData>
    <row r="1" spans="1:44" ht="72.5" x14ac:dyDescent="0.35">
      <c r="A1" s="4" t="s">
        <v>0</v>
      </c>
      <c r="B1" s="8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6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15" t="s">
        <v>5008</v>
      </c>
      <c r="AL1" s="15" t="s">
        <v>5007</v>
      </c>
      <c r="AM1" s="15" t="s">
        <v>5006</v>
      </c>
      <c r="AN1" s="15" t="s">
        <v>5005</v>
      </c>
      <c r="AO1" s="31" t="s">
        <v>5012</v>
      </c>
      <c r="AP1" s="36"/>
      <c r="AQ1" s="21"/>
      <c r="AR1" s="21"/>
    </row>
    <row r="2" spans="1:44" ht="58" hidden="1" x14ac:dyDescent="0.35">
      <c r="A2" s="5">
        <v>1</v>
      </c>
      <c r="B2" s="9" t="s">
        <v>36</v>
      </c>
      <c r="C2" s="6" t="s">
        <v>37</v>
      </c>
      <c r="D2" s="2">
        <v>16</v>
      </c>
      <c r="E2" s="2">
        <v>99</v>
      </c>
      <c r="F2" s="2"/>
      <c r="G2" s="10" t="s">
        <v>38</v>
      </c>
      <c r="H2" s="10" t="s">
        <v>39</v>
      </c>
      <c r="I2" s="2"/>
      <c r="J2" s="2">
        <v>2415000</v>
      </c>
      <c r="K2" s="2">
        <v>2655000</v>
      </c>
      <c r="L2" s="2">
        <v>1659000</v>
      </c>
      <c r="M2" s="2"/>
      <c r="N2" s="2">
        <v>-986000</v>
      </c>
      <c r="O2" s="2">
        <v>-1030000</v>
      </c>
      <c r="P2" s="2">
        <v>-2489000</v>
      </c>
      <c r="Q2" s="11"/>
      <c r="R2" s="11">
        <v>4935000</v>
      </c>
      <c r="S2" s="11">
        <v>3557000</v>
      </c>
      <c r="T2" s="11">
        <v>2295000</v>
      </c>
      <c r="U2" s="11"/>
      <c r="V2" s="11">
        <v>-6712000</v>
      </c>
      <c r="W2" s="11">
        <v>-5465000</v>
      </c>
      <c r="X2" s="11">
        <v>-4810000</v>
      </c>
      <c r="Y2" s="11"/>
      <c r="Z2" s="11"/>
      <c r="AA2" s="11"/>
      <c r="AB2" s="11"/>
      <c r="AC2" s="11"/>
      <c r="AD2" s="11">
        <v>-1247000</v>
      </c>
      <c r="AE2" s="11">
        <v>-655000</v>
      </c>
      <c r="AF2" s="11">
        <v>-2043000</v>
      </c>
      <c r="AG2" s="2"/>
      <c r="AH2" s="2">
        <v>-5302000</v>
      </c>
      <c r="AI2" s="2">
        <v>-4055000</v>
      </c>
      <c r="AJ2" s="2">
        <v>-3400000</v>
      </c>
      <c r="AK2"/>
      <c r="AL2"/>
      <c r="AM2"/>
      <c r="AN2"/>
      <c r="AO2"/>
      <c r="AP2" s="22"/>
    </row>
    <row r="3" spans="1:44" ht="101.5" hidden="1" x14ac:dyDescent="0.35">
      <c r="A3" s="5">
        <v>2</v>
      </c>
      <c r="B3" s="9" t="s">
        <v>40</v>
      </c>
      <c r="C3" s="6" t="s">
        <v>41</v>
      </c>
      <c r="D3" s="2">
        <v>4</v>
      </c>
      <c r="E3" s="2"/>
      <c r="F3" s="2"/>
      <c r="G3" s="10" t="s">
        <v>42</v>
      </c>
      <c r="H3" s="10" t="s">
        <v>39</v>
      </c>
      <c r="I3" s="2"/>
      <c r="J3" s="2"/>
      <c r="K3" s="2"/>
      <c r="L3" s="2"/>
      <c r="M3" s="2"/>
      <c r="N3" s="2"/>
      <c r="O3" s="2"/>
      <c r="P3" s="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2"/>
      <c r="AH3" s="2"/>
      <c r="AI3" s="2"/>
      <c r="AJ3" s="2"/>
      <c r="AK3"/>
      <c r="AL3"/>
      <c r="AM3"/>
      <c r="AN3"/>
      <c r="AO3"/>
      <c r="AP3" s="22"/>
    </row>
    <row r="4" spans="1:44" ht="48.5" hidden="1" customHeight="1" x14ac:dyDescent="0.35">
      <c r="A4" s="5">
        <v>389</v>
      </c>
      <c r="B4" s="9" t="s">
        <v>933</v>
      </c>
      <c r="C4" s="6" t="s">
        <v>934</v>
      </c>
      <c r="D4" s="2">
        <v>1</v>
      </c>
      <c r="E4" s="2">
        <v>42</v>
      </c>
      <c r="F4" s="2">
        <v>86</v>
      </c>
      <c r="G4" s="10"/>
      <c r="H4" s="10" t="s">
        <v>84</v>
      </c>
      <c r="I4" s="14">
        <v>12981247957000</v>
      </c>
      <c r="J4" s="2">
        <v>12249735124000</v>
      </c>
      <c r="K4" s="2">
        <v>10848419141000</v>
      </c>
      <c r="L4" s="2">
        <v>10035651782000</v>
      </c>
      <c r="M4" s="2">
        <v>2068936359000</v>
      </c>
      <c r="N4" s="2">
        <v>1961022595000</v>
      </c>
      <c r="O4" s="2">
        <v>2005998224000</v>
      </c>
      <c r="P4" s="2">
        <v>1951098161000</v>
      </c>
      <c r="Q4" s="27">
        <v>4334293477000</v>
      </c>
      <c r="R4" s="11">
        <v>3990280172000</v>
      </c>
      <c r="S4" s="11">
        <v>3933335313000</v>
      </c>
      <c r="T4" s="11">
        <v>3659150757000</v>
      </c>
      <c r="U4" s="11">
        <v>4172472437000</v>
      </c>
      <c r="V4" s="11">
        <v>3936832017000</v>
      </c>
      <c r="W4" s="11">
        <v>3916294772000</v>
      </c>
      <c r="X4" s="11">
        <v>3427213881000</v>
      </c>
      <c r="Y4" s="11"/>
      <c r="Z4" s="11"/>
      <c r="AA4" s="11"/>
      <c r="AB4" s="11"/>
      <c r="AC4" s="11">
        <v>403522806000</v>
      </c>
      <c r="AD4" s="11">
        <v>188980016000</v>
      </c>
      <c r="AE4" s="11">
        <v>628311221000</v>
      </c>
      <c r="AF4" s="11">
        <v>556340354000</v>
      </c>
      <c r="AG4" s="2">
        <v>9322338840000</v>
      </c>
      <c r="AH4" s="2">
        <v>9089213120000</v>
      </c>
      <c r="AI4" s="2">
        <v>8370771548000</v>
      </c>
      <c r="AJ4" s="2">
        <v>7883934625000</v>
      </c>
      <c r="AK4" s="16">
        <f>AC4/Q4</f>
        <v>9.3100019216811325E-2</v>
      </c>
      <c r="AL4" s="16">
        <f>AD4/R4</f>
        <v>4.7360086974865184E-2</v>
      </c>
      <c r="AM4" s="16">
        <f>AE4/S4</f>
        <v>0.15974006053421869</v>
      </c>
      <c r="AN4" s="16">
        <f>AF4/T4</f>
        <v>0.15204083978658547</v>
      </c>
      <c r="AO4" s="30">
        <f>IF(AK4&lt;AN4,0,1)</f>
        <v>0</v>
      </c>
      <c r="AP4" s="30"/>
      <c r="AR4" s="23" t="s">
        <v>5011</v>
      </c>
    </row>
    <row r="5" spans="1:44" ht="29" hidden="1" x14ac:dyDescent="0.35">
      <c r="A5" s="5">
        <v>4</v>
      </c>
      <c r="B5" s="9" t="s">
        <v>45</v>
      </c>
      <c r="C5" s="6" t="s">
        <v>46</v>
      </c>
      <c r="D5" s="2">
        <v>49</v>
      </c>
      <c r="E5" s="2"/>
      <c r="F5" s="2"/>
      <c r="G5" s="10" t="s">
        <v>47</v>
      </c>
      <c r="H5" s="10" t="s">
        <v>39</v>
      </c>
      <c r="I5" s="2"/>
      <c r="J5" s="2"/>
      <c r="K5" s="2"/>
      <c r="L5" s="2"/>
      <c r="M5" s="2"/>
      <c r="N5" s="2"/>
      <c r="O5" s="2"/>
      <c r="P5" s="2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"/>
      <c r="AH5" s="2"/>
      <c r="AI5" s="2"/>
      <c r="AJ5" s="2"/>
      <c r="AK5"/>
      <c r="AL5"/>
      <c r="AM5"/>
      <c r="AN5"/>
      <c r="AO5"/>
      <c r="AP5" s="22"/>
    </row>
    <row r="6" spans="1:44" hidden="1" x14ac:dyDescent="0.35">
      <c r="A6" s="5">
        <v>1543</v>
      </c>
      <c r="B6" s="9" t="s">
        <v>3595</v>
      </c>
      <c r="C6" s="6" t="s">
        <v>3596</v>
      </c>
      <c r="D6" s="2">
        <v>1</v>
      </c>
      <c r="E6" s="2">
        <v>44</v>
      </c>
      <c r="F6" s="2">
        <v>55</v>
      </c>
      <c r="G6" s="10"/>
      <c r="H6" s="10" t="s">
        <v>39</v>
      </c>
      <c r="I6" s="14">
        <v>5057111000000</v>
      </c>
      <c r="J6" s="2">
        <v>4846744000000</v>
      </c>
      <c r="K6" s="2">
        <v>4577538000000</v>
      </c>
      <c r="L6" s="2">
        <v>4330803000000</v>
      </c>
      <c r="M6" s="2">
        <v>83656000000</v>
      </c>
      <c r="N6" s="2">
        <v>58569000000</v>
      </c>
      <c r="O6" s="2">
        <v>58864000000</v>
      </c>
      <c r="P6" s="2">
        <v>67535000000</v>
      </c>
      <c r="Q6" s="27">
        <v>1510757000000</v>
      </c>
      <c r="R6" s="11">
        <v>1401729000000</v>
      </c>
      <c r="S6" s="11">
        <v>1376582000000</v>
      </c>
      <c r="T6" s="11">
        <v>1366015000000</v>
      </c>
      <c r="U6" s="11">
        <v>277171000000</v>
      </c>
      <c r="V6" s="11">
        <v>274342000000</v>
      </c>
      <c r="W6" s="11">
        <v>307009000000</v>
      </c>
      <c r="X6" s="11">
        <v>303653000000</v>
      </c>
      <c r="Y6" s="11"/>
      <c r="Z6" s="11"/>
      <c r="AA6" s="11"/>
      <c r="AB6" s="11"/>
      <c r="AC6" s="11">
        <v>318000000</v>
      </c>
      <c r="AD6" s="11">
        <v>-44078000000</v>
      </c>
      <c r="AE6" s="11">
        <v>740000000</v>
      </c>
      <c r="AF6" s="11">
        <v>14110000000</v>
      </c>
      <c r="AG6" s="2">
        <v>3578080000000</v>
      </c>
      <c r="AH6" s="2">
        <v>3553400000000</v>
      </c>
      <c r="AI6" s="2">
        <v>3547634000000</v>
      </c>
      <c r="AJ6" s="2">
        <v>3488930000000</v>
      </c>
      <c r="AK6" s="16">
        <f t="shared" ref="AK6:AN6" si="0">AC6/Q6</f>
        <v>2.1049050244347701E-4</v>
      </c>
      <c r="AL6" s="16">
        <f t="shared" si="0"/>
        <v>-3.1445450582815934E-2</v>
      </c>
      <c r="AM6" s="16">
        <f t="shared" si="0"/>
        <v>5.3756332713924778E-4</v>
      </c>
      <c r="AN6" s="16">
        <f t="shared" si="0"/>
        <v>1.0329315563884731E-2</v>
      </c>
      <c r="AO6"/>
      <c r="AP6" s="22"/>
      <c r="AR6" s="24"/>
    </row>
    <row r="7" spans="1:44" ht="29" hidden="1" x14ac:dyDescent="0.35">
      <c r="A7" s="5">
        <v>1298</v>
      </c>
      <c r="B7" s="9" t="s">
        <v>3030</v>
      </c>
      <c r="C7" s="6" t="s">
        <v>3031</v>
      </c>
      <c r="D7" s="2">
        <v>1</v>
      </c>
      <c r="E7" s="2">
        <v>34</v>
      </c>
      <c r="F7" s="2"/>
      <c r="G7" s="10"/>
      <c r="H7" s="10" t="s">
        <v>404</v>
      </c>
      <c r="I7" s="14">
        <v>2547961000</v>
      </c>
      <c r="J7" s="2">
        <v>1619600000</v>
      </c>
      <c r="K7" s="2">
        <v>1509542000</v>
      </c>
      <c r="L7" s="2"/>
      <c r="M7" s="2">
        <v>334944000</v>
      </c>
      <c r="N7" s="2">
        <v>109726000</v>
      </c>
      <c r="O7" s="2">
        <v>106049000</v>
      </c>
      <c r="P7" s="2"/>
      <c r="Q7" s="27">
        <v>4565110000</v>
      </c>
      <c r="R7" s="11">
        <v>1535868000</v>
      </c>
      <c r="S7" s="11">
        <v>1064032000</v>
      </c>
      <c r="T7" s="11"/>
      <c r="U7" s="11">
        <v>193231000</v>
      </c>
      <c r="V7" s="11">
        <v>17135000</v>
      </c>
      <c r="W7" s="11">
        <v>22733000</v>
      </c>
      <c r="X7" s="11"/>
      <c r="Y7" s="11"/>
      <c r="Z7" s="11"/>
      <c r="AA7" s="11"/>
      <c r="AB7" s="11"/>
      <c r="AC7" s="11">
        <v>183784000</v>
      </c>
      <c r="AD7" s="11">
        <v>8561000</v>
      </c>
      <c r="AE7" s="11">
        <v>13325000</v>
      </c>
      <c r="AF7" s="11"/>
      <c r="AG7" s="2">
        <v>1516871000</v>
      </c>
      <c r="AH7" s="2">
        <v>1337634000</v>
      </c>
      <c r="AI7" s="2">
        <v>1334009000</v>
      </c>
      <c r="AJ7" s="2"/>
      <c r="AK7" s="16">
        <f t="shared" ref="AK7:AN11" si="1">AC7/Q7</f>
        <v>4.0258394649855096E-2</v>
      </c>
      <c r="AL7" s="16">
        <f t="shared" si="1"/>
        <v>5.5740467279740188E-3</v>
      </c>
      <c r="AM7" s="16">
        <f t="shared" si="1"/>
        <v>1.25231196054254E-2</v>
      </c>
      <c r="AN7" s="16" t="e">
        <f t="shared" si="1"/>
        <v>#DIV/0!</v>
      </c>
      <c r="AO7" s="29" t="e">
        <f>IF(AK7&lt;AN7,0,(AK7+AL7)/2)</f>
        <v>#DIV/0!</v>
      </c>
      <c r="AP7" s="29"/>
      <c r="AR7" s="13"/>
    </row>
    <row r="8" spans="1:44" hidden="1" x14ac:dyDescent="0.35">
      <c r="A8" s="5">
        <v>245</v>
      </c>
      <c r="B8" s="9" t="s">
        <v>599</v>
      </c>
      <c r="C8" s="6" t="s">
        <v>600</v>
      </c>
      <c r="D8" s="2">
        <v>1</v>
      </c>
      <c r="E8" s="2">
        <v>46</v>
      </c>
      <c r="F8" s="2">
        <v>88</v>
      </c>
      <c r="G8" s="10"/>
      <c r="H8" s="10" t="s">
        <v>39</v>
      </c>
      <c r="I8" s="14">
        <v>186544805000</v>
      </c>
      <c r="J8" s="2">
        <v>145880279000</v>
      </c>
      <c r="K8" s="2">
        <v>108874045000</v>
      </c>
      <c r="L8" s="2">
        <v>107575958000</v>
      </c>
      <c r="M8" s="2">
        <v>49995239000</v>
      </c>
      <c r="N8" s="2">
        <v>45863277000</v>
      </c>
      <c r="O8" s="2">
        <v>40671921000</v>
      </c>
      <c r="P8" s="2">
        <v>35350771000</v>
      </c>
      <c r="Q8" s="27">
        <v>366307485000</v>
      </c>
      <c r="R8" s="11">
        <v>240307725000</v>
      </c>
      <c r="S8" s="11">
        <v>206277137000</v>
      </c>
      <c r="T8" s="11">
        <v>177906209000</v>
      </c>
      <c r="U8" s="11">
        <v>47936722000</v>
      </c>
      <c r="V8" s="11">
        <v>61376387000</v>
      </c>
      <c r="W8" s="11">
        <v>53834441000</v>
      </c>
      <c r="X8" s="11">
        <v>49444733000</v>
      </c>
      <c r="Y8" s="11"/>
      <c r="Z8" s="11"/>
      <c r="AA8" s="11"/>
      <c r="AB8" s="11"/>
      <c r="AC8" s="11">
        <v>-18927841000</v>
      </c>
      <c r="AD8" s="11">
        <v>13149221000</v>
      </c>
      <c r="AE8" s="11">
        <v>11096946000</v>
      </c>
      <c r="AF8" s="11">
        <v>4939290000</v>
      </c>
      <c r="AG8" s="2">
        <v>49754749000</v>
      </c>
      <c r="AH8" s="2">
        <v>63544610000</v>
      </c>
      <c r="AI8" s="2">
        <v>56087585000</v>
      </c>
      <c r="AJ8" s="2">
        <v>51705728000</v>
      </c>
      <c r="AK8" s="16">
        <f t="shared" si="1"/>
        <v>-5.1672001733734707E-2</v>
      </c>
      <c r="AL8" s="16">
        <f t="shared" si="1"/>
        <v>5.4718261762080264E-2</v>
      </c>
      <c r="AM8" s="16">
        <f t="shared" si="1"/>
        <v>5.3796296387417862E-2</v>
      </c>
      <c r="AN8" s="16">
        <f t="shared" si="1"/>
        <v>2.7763449222843031E-2</v>
      </c>
      <c r="AO8" s="12"/>
      <c r="AP8" s="22"/>
      <c r="AR8" s="24"/>
    </row>
    <row r="9" spans="1:44" hidden="1" x14ac:dyDescent="0.35">
      <c r="A9" s="5">
        <v>187</v>
      </c>
      <c r="B9" s="9" t="s">
        <v>465</v>
      </c>
      <c r="C9" s="6" t="s">
        <v>466</v>
      </c>
      <c r="D9" s="2">
        <v>1</v>
      </c>
      <c r="E9" s="2">
        <v>26</v>
      </c>
      <c r="F9" s="2">
        <v>93</v>
      </c>
      <c r="G9" s="10"/>
      <c r="H9" s="10" t="s">
        <v>404</v>
      </c>
      <c r="I9" s="14">
        <v>598606700000</v>
      </c>
      <c r="J9" s="2">
        <v>500991914000</v>
      </c>
      <c r="K9" s="2">
        <v>420320909000</v>
      </c>
      <c r="L9" s="2">
        <v>372110047000</v>
      </c>
      <c r="M9" s="2">
        <v>122759443000</v>
      </c>
      <c r="N9" s="2">
        <v>96122179000</v>
      </c>
      <c r="O9" s="2">
        <v>76019741000</v>
      </c>
      <c r="P9" s="2">
        <v>71566927000</v>
      </c>
      <c r="Q9" s="27">
        <v>185276834000</v>
      </c>
      <c r="R9" s="11">
        <v>159174480000</v>
      </c>
      <c r="S9" s="11">
        <v>138224744000</v>
      </c>
      <c r="T9" s="11">
        <v>129477947000</v>
      </c>
      <c r="U9" s="11">
        <v>186819435000</v>
      </c>
      <c r="V9" s="11">
        <v>188154782000</v>
      </c>
      <c r="W9" s="11">
        <v>183547340000</v>
      </c>
      <c r="X9" s="11">
        <v>155746280000</v>
      </c>
      <c r="Y9" s="11"/>
      <c r="Z9" s="11"/>
      <c r="AA9" s="11"/>
      <c r="AB9" s="11"/>
      <c r="AC9" s="11">
        <v>21229498000</v>
      </c>
      <c r="AD9" s="11">
        <v>23469167000</v>
      </c>
      <c r="AE9" s="11">
        <v>35600710000</v>
      </c>
      <c r="AF9" s="11">
        <v>39657349000</v>
      </c>
      <c r="AG9" s="2">
        <v>307756315000</v>
      </c>
      <c r="AH9" s="2">
        <v>250027039000</v>
      </c>
      <c r="AI9" s="2">
        <v>245809555000</v>
      </c>
      <c r="AJ9" s="2">
        <v>218543906000</v>
      </c>
      <c r="AK9" s="16">
        <f t="shared" si="1"/>
        <v>0.11458258186773636</v>
      </c>
      <c r="AL9" s="16">
        <f t="shared" si="1"/>
        <v>0.14744302604286819</v>
      </c>
      <c r="AM9" s="16">
        <f t="shared" si="1"/>
        <v>0.25755670779176848</v>
      </c>
      <c r="AN9" s="16">
        <f t="shared" si="1"/>
        <v>0.30628651379527977</v>
      </c>
      <c r="AO9" s="19">
        <f>IF(AK9&lt;AN9,0,1)</f>
        <v>0</v>
      </c>
      <c r="AP9" s="19"/>
      <c r="AR9" s="24"/>
    </row>
    <row r="10" spans="1:44" hidden="1" x14ac:dyDescent="0.35">
      <c r="A10" s="5">
        <v>20</v>
      </c>
      <c r="B10" s="9" t="s">
        <v>85</v>
      </c>
      <c r="C10" s="6" t="s">
        <v>86</v>
      </c>
      <c r="D10" s="2">
        <v>1</v>
      </c>
      <c r="E10" s="2">
        <v>53</v>
      </c>
      <c r="F10" s="2"/>
      <c r="G10" s="10"/>
      <c r="H10" s="10" t="s">
        <v>39</v>
      </c>
      <c r="I10" s="14">
        <v>3525817000</v>
      </c>
      <c r="J10" s="2">
        <v>3525817000</v>
      </c>
      <c r="K10" s="2">
        <v>5054597000</v>
      </c>
      <c r="L10" s="2"/>
      <c r="M10" s="2">
        <v>196719000</v>
      </c>
      <c r="N10" s="2">
        <v>196719000</v>
      </c>
      <c r="O10" s="2">
        <v>196551000</v>
      </c>
      <c r="P10" s="2"/>
      <c r="Q10" s="27">
        <v>3930267000</v>
      </c>
      <c r="R10" s="11">
        <v>3930267000</v>
      </c>
      <c r="S10" s="11">
        <v>3574263000</v>
      </c>
      <c r="T10" s="11"/>
      <c r="U10" s="11">
        <v>535653000</v>
      </c>
      <c r="V10" s="11">
        <v>535653000</v>
      </c>
      <c r="W10" s="11">
        <v>440004000</v>
      </c>
      <c r="X10" s="11"/>
      <c r="Y10" s="11"/>
      <c r="Z10" s="11"/>
      <c r="AA10" s="11"/>
      <c r="AB10" s="11"/>
      <c r="AC10" s="11">
        <v>130224000</v>
      </c>
      <c r="AD10" s="11">
        <v>130224000</v>
      </c>
      <c r="AE10" s="11">
        <v>112254000</v>
      </c>
      <c r="AF10" s="11"/>
      <c r="AG10" s="2">
        <v>1455199000</v>
      </c>
      <c r="AH10" s="2">
        <v>1455199000</v>
      </c>
      <c r="AI10" s="2">
        <v>1290015000</v>
      </c>
      <c r="AJ10" s="2"/>
      <c r="AK10" s="16">
        <f t="shared" si="1"/>
        <v>3.3133626799400649E-2</v>
      </c>
      <c r="AL10" s="16">
        <f t="shared" si="1"/>
        <v>3.3133626799400649E-2</v>
      </c>
      <c r="AM10" s="16">
        <f t="shared" si="1"/>
        <v>3.1406194787568793E-2</v>
      </c>
      <c r="AN10" s="16" t="e">
        <f t="shared" si="1"/>
        <v>#DIV/0!</v>
      </c>
      <c r="AO10" s="29" t="e">
        <f>IF(AK10&lt;AN10,0,(AK10+AL10)/2)</f>
        <v>#DIV/0!</v>
      </c>
      <c r="AP10" s="29"/>
      <c r="AQ10" s="13"/>
      <c r="AR10" s="13"/>
    </row>
    <row r="11" spans="1:44" hidden="1" x14ac:dyDescent="0.35">
      <c r="A11" s="5">
        <v>720</v>
      </c>
      <c r="B11" s="9" t="s">
        <v>1724</v>
      </c>
      <c r="C11" s="6" t="s">
        <v>1725</v>
      </c>
      <c r="D11" s="2">
        <v>12</v>
      </c>
      <c r="E11" s="2">
        <v>51</v>
      </c>
      <c r="F11" s="2"/>
      <c r="G11" s="10"/>
      <c r="H11" s="10" t="s">
        <v>68</v>
      </c>
      <c r="I11" s="14">
        <v>4667252000</v>
      </c>
      <c r="J11" s="2">
        <v>3682100000</v>
      </c>
      <c r="K11" s="2">
        <v>2665010000</v>
      </c>
      <c r="L11" s="2"/>
      <c r="M11" s="2">
        <v>133105000</v>
      </c>
      <c r="N11" s="2">
        <v>177982000</v>
      </c>
      <c r="O11" s="2">
        <v>190200000</v>
      </c>
      <c r="P11" s="2"/>
      <c r="Q11" s="27">
        <v>2651649000</v>
      </c>
      <c r="R11" s="11">
        <v>2591013000</v>
      </c>
      <c r="S11" s="11">
        <v>2379942000</v>
      </c>
      <c r="T11" s="11"/>
      <c r="U11" s="11">
        <v>362173000</v>
      </c>
      <c r="V11" s="11">
        <v>288482000</v>
      </c>
      <c r="W11" s="11">
        <v>209177000</v>
      </c>
      <c r="X11" s="11"/>
      <c r="Y11" s="11"/>
      <c r="Z11" s="11"/>
      <c r="AA11" s="11"/>
      <c r="AB11" s="11"/>
      <c r="AC11" s="11">
        <v>120917000</v>
      </c>
      <c r="AD11" s="11">
        <v>128733000</v>
      </c>
      <c r="AE11" s="11">
        <v>116922000</v>
      </c>
      <c r="AF11" s="11"/>
      <c r="AG11" s="2">
        <v>1307519000</v>
      </c>
      <c r="AH11" s="2">
        <v>1233828000</v>
      </c>
      <c r="AI11" s="2">
        <v>645893000</v>
      </c>
      <c r="AJ11" s="2"/>
      <c r="AK11" s="16">
        <f t="shared" si="1"/>
        <v>4.5600680934769267E-2</v>
      </c>
      <c r="AL11" s="16">
        <f t="shared" si="1"/>
        <v>4.9684428445553923E-2</v>
      </c>
      <c r="AM11" s="16">
        <f t="shared" si="1"/>
        <v>4.9128087995421739E-2</v>
      </c>
      <c r="AN11" s="16" t="e">
        <f t="shared" si="1"/>
        <v>#DIV/0!</v>
      </c>
      <c r="AO11" s="29" t="e">
        <f>IF(AK11&lt;AN11,0,(AK11+AL11)/2)</f>
        <v>#DIV/0!</v>
      </c>
      <c r="AP11" s="29"/>
      <c r="AR11" s="13"/>
    </row>
    <row r="12" spans="1:44" ht="87" hidden="1" x14ac:dyDescent="0.35">
      <c r="A12" s="5">
        <v>11</v>
      </c>
      <c r="B12" s="9" t="s">
        <v>60</v>
      </c>
      <c r="C12" s="6" t="s">
        <v>61</v>
      </c>
      <c r="D12" s="2">
        <v>1</v>
      </c>
      <c r="E12" s="2">
        <v>69</v>
      </c>
      <c r="F12" s="2"/>
      <c r="G12" s="10" t="s">
        <v>62</v>
      </c>
      <c r="H12" s="10" t="s">
        <v>39</v>
      </c>
      <c r="I12" s="2">
        <v>218499000</v>
      </c>
      <c r="J12" s="2">
        <v>211729000</v>
      </c>
      <c r="K12" s="2">
        <v>60314000</v>
      </c>
      <c r="L12" s="2">
        <v>54090000</v>
      </c>
      <c r="M12" s="2">
        <v>-10742000</v>
      </c>
      <c r="N12" s="2">
        <v>-14019000</v>
      </c>
      <c r="O12" s="2">
        <v>-5438000</v>
      </c>
      <c r="P12" s="2">
        <v>-19906000</v>
      </c>
      <c r="Q12" s="11">
        <v>30200000</v>
      </c>
      <c r="R12" s="11">
        <v>8789000</v>
      </c>
      <c r="S12" s="11">
        <v>18906000</v>
      </c>
      <c r="T12" s="11">
        <v>47137000</v>
      </c>
      <c r="U12" s="11">
        <v>-72588000</v>
      </c>
      <c r="V12" s="11">
        <v>-81738000</v>
      </c>
      <c r="W12" s="11">
        <v>-43634000</v>
      </c>
      <c r="X12" s="11">
        <v>-38653000</v>
      </c>
      <c r="Y12" s="11"/>
      <c r="Z12" s="11"/>
      <c r="AA12" s="11"/>
      <c r="AB12" s="11"/>
      <c r="AC12" s="11">
        <v>-5055000</v>
      </c>
      <c r="AD12" s="11">
        <v>-13281000</v>
      </c>
      <c r="AE12" s="11">
        <v>-4981000</v>
      </c>
      <c r="AF12" s="11">
        <v>-23956000</v>
      </c>
      <c r="AG12" s="2">
        <v>116922000</v>
      </c>
      <c r="AH12" s="2">
        <v>108489000</v>
      </c>
      <c r="AI12" s="2">
        <v>25609000</v>
      </c>
      <c r="AJ12" s="2">
        <v>30389000</v>
      </c>
      <c r="AK12"/>
      <c r="AL12"/>
      <c r="AM12"/>
      <c r="AN12"/>
      <c r="AO12"/>
      <c r="AP12" s="22"/>
    </row>
    <row r="13" spans="1:44" ht="87" hidden="1" x14ac:dyDescent="0.35">
      <c r="A13" s="5">
        <v>12</v>
      </c>
      <c r="B13" s="9" t="s">
        <v>63</v>
      </c>
      <c r="C13" s="6" t="s">
        <v>64</v>
      </c>
      <c r="D13" s="2">
        <v>5</v>
      </c>
      <c r="E13" s="2">
        <v>73</v>
      </c>
      <c r="F13" s="2"/>
      <c r="G13" s="10" t="s">
        <v>62</v>
      </c>
      <c r="H13" s="10" t="s">
        <v>39</v>
      </c>
      <c r="I13" s="2">
        <v>94023000</v>
      </c>
      <c r="J13" s="2">
        <v>82887000</v>
      </c>
      <c r="K13" s="2">
        <v>48790000</v>
      </c>
      <c r="L13" s="2">
        <v>41022000</v>
      </c>
      <c r="M13" s="2">
        <v>-44000</v>
      </c>
      <c r="N13" s="2">
        <v>-1404000</v>
      </c>
      <c r="O13" s="2">
        <v>17000</v>
      </c>
      <c r="P13" s="2">
        <v>205000</v>
      </c>
      <c r="Q13" s="11">
        <v>291000</v>
      </c>
      <c r="R13" s="11">
        <v>15831000</v>
      </c>
      <c r="S13" s="11">
        <v>51035000</v>
      </c>
      <c r="T13" s="11">
        <v>39739000</v>
      </c>
      <c r="U13" s="11">
        <v>-8283000</v>
      </c>
      <c r="V13" s="11">
        <v>-1939000</v>
      </c>
      <c r="W13" s="11">
        <v>322000</v>
      </c>
      <c r="X13" s="11">
        <v>488000</v>
      </c>
      <c r="Y13" s="11"/>
      <c r="Z13" s="11"/>
      <c r="AA13" s="11"/>
      <c r="AB13" s="11"/>
      <c r="AC13" s="11">
        <v>-6344000</v>
      </c>
      <c r="AD13" s="11">
        <v>-2075000</v>
      </c>
      <c r="AE13" s="11">
        <v>12000</v>
      </c>
      <c r="AF13" s="11">
        <v>108000</v>
      </c>
      <c r="AG13" s="2">
        <v>15974000</v>
      </c>
      <c r="AH13" s="2">
        <v>22318000</v>
      </c>
      <c r="AI13" s="2">
        <v>24579000</v>
      </c>
      <c r="AJ13" s="2">
        <v>24745000</v>
      </c>
      <c r="AK13"/>
      <c r="AL13"/>
      <c r="AM13"/>
      <c r="AN13"/>
      <c r="AO13"/>
      <c r="AP13" s="22"/>
    </row>
    <row r="14" spans="1:44" ht="58" hidden="1" x14ac:dyDescent="0.35">
      <c r="A14" s="5">
        <v>13</v>
      </c>
      <c r="B14" s="9" t="s">
        <v>65</v>
      </c>
      <c r="C14" s="6" t="s">
        <v>66</v>
      </c>
      <c r="D14" s="2"/>
      <c r="E14" s="2"/>
      <c r="F14" s="2"/>
      <c r="G14" s="10" t="s">
        <v>67</v>
      </c>
      <c r="H14" s="10" t="s">
        <v>68</v>
      </c>
      <c r="I14" s="2"/>
      <c r="J14" s="2">
        <v>108685000</v>
      </c>
      <c r="K14" s="2">
        <v>80881000</v>
      </c>
      <c r="L14" s="2">
        <v>77056000</v>
      </c>
      <c r="M14" s="2"/>
      <c r="N14" s="2">
        <v>52401000</v>
      </c>
      <c r="O14" s="2">
        <v>38714000</v>
      </c>
      <c r="P14" s="2">
        <v>37049000</v>
      </c>
      <c r="Q14" s="11"/>
      <c r="R14" s="11">
        <v>170890000</v>
      </c>
      <c r="S14" s="11">
        <v>139516000</v>
      </c>
      <c r="T14" s="11">
        <v>147565000</v>
      </c>
      <c r="U14" s="11"/>
      <c r="V14" s="11">
        <v>3421000</v>
      </c>
      <c r="W14" s="11">
        <v>12838000</v>
      </c>
      <c r="X14" s="11">
        <v>12704000</v>
      </c>
      <c r="Y14" s="11"/>
      <c r="Z14" s="11"/>
      <c r="AA14" s="11"/>
      <c r="AB14" s="11"/>
      <c r="AC14" s="11"/>
      <c r="AD14" s="11">
        <v>1832000</v>
      </c>
      <c r="AE14" s="11">
        <v>284000</v>
      </c>
      <c r="AF14" s="11">
        <v>756000</v>
      </c>
      <c r="AG14" s="2"/>
      <c r="AH14" s="2">
        <v>15342000</v>
      </c>
      <c r="AI14" s="2">
        <v>24759000</v>
      </c>
      <c r="AJ14" s="2">
        <v>24625000</v>
      </c>
      <c r="AK14"/>
      <c r="AL14"/>
      <c r="AM14"/>
      <c r="AN14"/>
      <c r="AO14"/>
      <c r="AP14" s="22"/>
    </row>
    <row r="15" spans="1:44" ht="101.5" hidden="1" x14ac:dyDescent="0.35">
      <c r="A15" s="5">
        <v>14</v>
      </c>
      <c r="B15" s="9" t="s">
        <v>69</v>
      </c>
      <c r="C15" s="6" t="s">
        <v>70</v>
      </c>
      <c r="D15" s="2">
        <v>1</v>
      </c>
      <c r="E15" s="2"/>
      <c r="F15" s="2"/>
      <c r="G15" s="10" t="s">
        <v>71</v>
      </c>
      <c r="H15" s="10" t="s">
        <v>39</v>
      </c>
      <c r="I15" s="2">
        <v>33731000</v>
      </c>
      <c r="J15" s="2">
        <v>34388000</v>
      </c>
      <c r="K15" s="2">
        <v>32338000</v>
      </c>
      <c r="L15" s="2">
        <v>43454000</v>
      </c>
      <c r="M15" s="2">
        <v>1222000</v>
      </c>
      <c r="N15" s="2">
        <v>-6518000</v>
      </c>
      <c r="O15" s="2">
        <v>-18127000</v>
      </c>
      <c r="P15" s="2">
        <v>-13309000</v>
      </c>
      <c r="Q15" s="11">
        <v>2279000</v>
      </c>
      <c r="R15" s="11">
        <v>3227000</v>
      </c>
      <c r="S15" s="11">
        <v>4012000</v>
      </c>
      <c r="T15" s="11">
        <v>7445000</v>
      </c>
      <c r="U15" s="11">
        <v>-39982000</v>
      </c>
      <c r="V15" s="11">
        <v>-33076000</v>
      </c>
      <c r="W15" s="11">
        <v>-25863000</v>
      </c>
      <c r="X15" s="11">
        <v>-12016000</v>
      </c>
      <c r="Y15" s="11"/>
      <c r="Z15" s="11"/>
      <c r="AA15" s="11"/>
      <c r="AB15" s="11"/>
      <c r="AC15" s="11">
        <v>-6906000</v>
      </c>
      <c r="AD15" s="11">
        <v>-7213000</v>
      </c>
      <c r="AE15" s="11">
        <v>-13847000</v>
      </c>
      <c r="AF15" s="11">
        <v>-6293000</v>
      </c>
      <c r="AG15" s="2">
        <v>-8387000</v>
      </c>
      <c r="AH15" s="2">
        <v>-1481000</v>
      </c>
      <c r="AI15" s="2">
        <v>5732000</v>
      </c>
      <c r="AJ15" s="2">
        <v>19579000</v>
      </c>
      <c r="AK15"/>
      <c r="AL15"/>
      <c r="AM15"/>
      <c r="AN15"/>
      <c r="AO15"/>
      <c r="AP15" s="22"/>
    </row>
    <row r="16" spans="1:44" hidden="1" x14ac:dyDescent="0.35">
      <c r="A16" s="5">
        <v>621</v>
      </c>
      <c r="B16" s="9" t="s">
        <v>1487</v>
      </c>
      <c r="C16" s="6" t="s">
        <v>1488</v>
      </c>
      <c r="D16" s="2">
        <v>1</v>
      </c>
      <c r="E16" s="2">
        <v>9</v>
      </c>
      <c r="F16" s="2"/>
      <c r="G16" s="10"/>
      <c r="H16" s="10" t="s">
        <v>68</v>
      </c>
      <c r="I16" s="14">
        <v>721614000</v>
      </c>
      <c r="J16" s="2">
        <v>529936000</v>
      </c>
      <c r="K16" s="2">
        <v>422928000</v>
      </c>
      <c r="L16" s="2"/>
      <c r="M16" s="2">
        <v>359802000</v>
      </c>
      <c r="N16" s="2">
        <v>256583000</v>
      </c>
      <c r="O16" s="2">
        <v>218615000</v>
      </c>
      <c r="P16" s="2"/>
      <c r="Q16" s="27">
        <v>1621278000</v>
      </c>
      <c r="R16" s="11">
        <v>1140633000</v>
      </c>
      <c r="S16" s="11">
        <v>888845000</v>
      </c>
      <c r="T16" s="11"/>
      <c r="U16" s="11">
        <v>580064000</v>
      </c>
      <c r="V16" s="11">
        <v>393490000</v>
      </c>
      <c r="W16" s="11">
        <v>297971000</v>
      </c>
      <c r="X16" s="11"/>
      <c r="Y16" s="11"/>
      <c r="Z16" s="11"/>
      <c r="AA16" s="11"/>
      <c r="AB16" s="11"/>
      <c r="AC16" s="11">
        <v>185111000</v>
      </c>
      <c r="AD16" s="11">
        <v>121256000</v>
      </c>
      <c r="AE16" s="11">
        <v>99754000</v>
      </c>
      <c r="AF16" s="11"/>
      <c r="AG16" s="2">
        <v>615299000</v>
      </c>
      <c r="AH16" s="2">
        <v>462572000</v>
      </c>
      <c r="AI16" s="2">
        <v>367852000</v>
      </c>
      <c r="AJ16" s="2"/>
      <c r="AK16" s="16">
        <f>AC16/Q16</f>
        <v>0.11417597722290687</v>
      </c>
      <c r="AL16" s="16">
        <f>AD16/R16</f>
        <v>0.10630588453954953</v>
      </c>
      <c r="AM16" s="16">
        <f>AE16/S16</f>
        <v>0.11222879129657026</v>
      </c>
      <c r="AN16" s="16" t="e">
        <f>AF16/T16</f>
        <v>#DIV/0!</v>
      </c>
      <c r="AO16" s="29" t="e">
        <f>IF(AK16&lt;AN16,0,(AK16+AL16)/2)</f>
        <v>#DIV/0!</v>
      </c>
      <c r="AP16" s="29"/>
    </row>
    <row r="17" spans="1:44" ht="29" hidden="1" x14ac:dyDescent="0.35">
      <c r="A17" s="5">
        <v>16</v>
      </c>
      <c r="B17" s="9" t="s">
        <v>74</v>
      </c>
      <c r="C17" s="6" t="s">
        <v>75</v>
      </c>
      <c r="D17" s="2">
        <v>12</v>
      </c>
      <c r="E17" s="2">
        <v>80</v>
      </c>
      <c r="F17" s="2"/>
      <c r="G17" s="10" t="s">
        <v>76</v>
      </c>
      <c r="H17" s="10" t="s">
        <v>39</v>
      </c>
      <c r="I17" s="2"/>
      <c r="J17" s="2">
        <v>733530000</v>
      </c>
      <c r="K17" s="2">
        <v>838270000</v>
      </c>
      <c r="L17" s="2"/>
      <c r="M17" s="2"/>
      <c r="N17" s="2">
        <v>-80112000</v>
      </c>
      <c r="O17" s="2">
        <v>-20578000</v>
      </c>
      <c r="P17" s="2"/>
      <c r="Q17" s="11"/>
      <c r="R17" s="11">
        <v>334803000</v>
      </c>
      <c r="S17" s="11">
        <v>421781000</v>
      </c>
      <c r="T17" s="11"/>
      <c r="U17" s="11"/>
      <c r="V17" s="11">
        <v>-95153000</v>
      </c>
      <c r="W17" s="11">
        <v>1705000</v>
      </c>
      <c r="X17" s="11"/>
      <c r="Y17" s="11"/>
      <c r="Z17" s="11"/>
      <c r="AA17" s="11"/>
      <c r="AB17" s="11"/>
      <c r="AC17" s="11"/>
      <c r="AD17" s="11">
        <v>-96858000</v>
      </c>
      <c r="AE17" s="11">
        <v>-11710000</v>
      </c>
      <c r="AF17" s="11"/>
      <c r="AG17" s="2"/>
      <c r="AH17" s="2">
        <v>7122000</v>
      </c>
      <c r="AI17" s="2">
        <v>103987000</v>
      </c>
      <c r="AJ17" s="2"/>
      <c r="AK17"/>
      <c r="AL17"/>
      <c r="AM17"/>
      <c r="AN17"/>
      <c r="AO17"/>
      <c r="AP17" s="22"/>
    </row>
    <row r="18" spans="1:44" ht="58" hidden="1" x14ac:dyDescent="0.35">
      <c r="A18" s="5">
        <v>17</v>
      </c>
      <c r="B18" s="9" t="s">
        <v>77</v>
      </c>
      <c r="C18" s="6" t="s">
        <v>78</v>
      </c>
      <c r="D18" s="2"/>
      <c r="E18" s="2"/>
      <c r="F18" s="2"/>
      <c r="G18" s="10" t="s">
        <v>79</v>
      </c>
      <c r="H18" s="10" t="s">
        <v>68</v>
      </c>
      <c r="I18" s="2"/>
      <c r="J18" s="2">
        <v>83897000</v>
      </c>
      <c r="K18" s="2">
        <v>55281000</v>
      </c>
      <c r="L18" s="2">
        <v>49465000</v>
      </c>
      <c r="M18" s="2"/>
      <c r="N18" s="2">
        <v>17243000</v>
      </c>
      <c r="O18" s="2">
        <v>6196000</v>
      </c>
      <c r="P18" s="2">
        <v>3657000</v>
      </c>
      <c r="Q18" s="11"/>
      <c r="R18" s="11">
        <v>182041000</v>
      </c>
      <c r="S18" s="11">
        <v>81304000</v>
      </c>
      <c r="T18" s="11">
        <v>63949000</v>
      </c>
      <c r="U18" s="11"/>
      <c r="V18" s="11">
        <v>44487000</v>
      </c>
      <c r="W18" s="11">
        <v>34991000</v>
      </c>
      <c r="X18" s="11">
        <v>32382000</v>
      </c>
      <c r="Y18" s="11"/>
      <c r="Z18" s="11"/>
      <c r="AA18" s="11"/>
      <c r="AB18" s="11"/>
      <c r="AC18" s="11"/>
      <c r="AD18" s="11">
        <v>10248000</v>
      </c>
      <c r="AE18" s="11">
        <v>3828000</v>
      </c>
      <c r="AF18" s="11">
        <v>3428000</v>
      </c>
      <c r="AG18" s="2"/>
      <c r="AH18" s="2">
        <v>53954000</v>
      </c>
      <c r="AI18" s="2">
        <v>44458000</v>
      </c>
      <c r="AJ18" s="2">
        <v>41486000</v>
      </c>
      <c r="AK18"/>
      <c r="AL18"/>
      <c r="AM18"/>
      <c r="AN18"/>
      <c r="AO18"/>
      <c r="AP18" s="22"/>
    </row>
    <row r="19" spans="1:44" hidden="1" x14ac:dyDescent="0.35">
      <c r="A19" s="5">
        <v>1071</v>
      </c>
      <c r="B19" s="9" t="s">
        <v>2532</v>
      </c>
      <c r="C19" s="6" t="s">
        <v>2533</v>
      </c>
      <c r="D19" s="2">
        <v>1</v>
      </c>
      <c r="E19" s="2">
        <v>39</v>
      </c>
      <c r="F19" s="2">
        <v>96</v>
      </c>
      <c r="G19" s="10"/>
      <c r="H19" s="10" t="s">
        <v>68</v>
      </c>
      <c r="I19" s="14">
        <v>117869114000</v>
      </c>
      <c r="J19" s="2">
        <v>111392038000</v>
      </c>
      <c r="K19" s="2">
        <v>104988088000</v>
      </c>
      <c r="L19" s="2">
        <v>99113377000</v>
      </c>
      <c r="M19" s="2">
        <v>11297067000</v>
      </c>
      <c r="N19" s="2">
        <v>12757599000</v>
      </c>
      <c r="O19" s="2">
        <v>14815063000</v>
      </c>
      <c r="P19" s="2">
        <v>11484353000</v>
      </c>
      <c r="Q19" s="27">
        <v>79817205000</v>
      </c>
      <c r="R19" s="11">
        <v>86705172000</v>
      </c>
      <c r="S19" s="11">
        <v>92947498000</v>
      </c>
      <c r="T19" s="11">
        <v>69397303000</v>
      </c>
      <c r="U19" s="11">
        <v>18610139000</v>
      </c>
      <c r="V19" s="11">
        <v>18528776000</v>
      </c>
      <c r="W19" s="11">
        <v>15273047000</v>
      </c>
      <c r="X19" s="11">
        <v>15843084000</v>
      </c>
      <c r="Y19" s="11"/>
      <c r="Z19" s="11"/>
      <c r="AA19" s="11"/>
      <c r="AB19" s="11"/>
      <c r="AC19" s="11">
        <v>908987000</v>
      </c>
      <c r="AD19" s="11">
        <v>3325939000</v>
      </c>
      <c r="AE19" s="11">
        <v>292898000</v>
      </c>
      <c r="AF19" s="11">
        <v>3450694000</v>
      </c>
      <c r="AG19" s="2">
        <v>56313109000</v>
      </c>
      <c r="AH19" s="2">
        <v>56231925000</v>
      </c>
      <c r="AI19" s="2">
        <v>52976376000</v>
      </c>
      <c r="AJ19" s="2">
        <v>53546592000</v>
      </c>
      <c r="AK19" s="16">
        <f t="shared" ref="AK19:AN22" si="2">AC19/Q19</f>
        <v>1.1388359188974358E-2</v>
      </c>
      <c r="AL19" s="16">
        <f t="shared" si="2"/>
        <v>3.8359176543701454E-2</v>
      </c>
      <c r="AM19" s="16">
        <f t="shared" si="2"/>
        <v>3.1512198424103895E-3</v>
      </c>
      <c r="AN19" s="16">
        <f t="shared" si="2"/>
        <v>4.9723747909915177E-2</v>
      </c>
      <c r="AO19" s="19">
        <f>IF(AK19&lt;AN19,0,1)</f>
        <v>0</v>
      </c>
      <c r="AP19" s="19"/>
    </row>
    <row r="20" spans="1:44" hidden="1" x14ac:dyDescent="0.35">
      <c r="A20" s="5">
        <v>1811</v>
      </c>
      <c r="B20" s="9" t="s">
        <v>4228</v>
      </c>
      <c r="C20" s="6" t="s">
        <v>4229</v>
      </c>
      <c r="D20" s="2">
        <v>1</v>
      </c>
      <c r="E20" s="2">
        <v>27</v>
      </c>
      <c r="F20" s="2"/>
      <c r="G20" s="10"/>
      <c r="H20" s="10" t="s">
        <v>68</v>
      </c>
      <c r="I20" s="14">
        <v>7768035000</v>
      </c>
      <c r="J20" s="2">
        <v>6428111000</v>
      </c>
      <c r="K20" s="2">
        <v>3330938000</v>
      </c>
      <c r="L20" s="2"/>
      <c r="M20" s="2">
        <v>185378000</v>
      </c>
      <c r="N20" s="2">
        <v>496000</v>
      </c>
      <c r="O20" s="2"/>
      <c r="P20" s="2"/>
      <c r="Q20" s="27">
        <v>1402775000</v>
      </c>
      <c r="R20" s="11">
        <v>1763000</v>
      </c>
      <c r="S20" s="11"/>
      <c r="T20" s="11"/>
      <c r="U20" s="11">
        <v>400505000</v>
      </c>
      <c r="V20" s="11">
        <v>19754000</v>
      </c>
      <c r="W20" s="11">
        <v>-20115000</v>
      </c>
      <c r="X20" s="11"/>
      <c r="Y20" s="11"/>
      <c r="Z20" s="11"/>
      <c r="AA20" s="11"/>
      <c r="AB20" s="11"/>
      <c r="AC20" s="11">
        <v>391836000</v>
      </c>
      <c r="AD20" s="11">
        <v>41967000</v>
      </c>
      <c r="AE20" s="11">
        <v>-20115000</v>
      </c>
      <c r="AF20" s="11"/>
      <c r="AG20" s="2">
        <v>5978666000</v>
      </c>
      <c r="AH20" s="2">
        <v>2422852000</v>
      </c>
      <c r="AI20" s="2">
        <v>-19115000</v>
      </c>
      <c r="AJ20" s="2"/>
      <c r="AK20" s="16">
        <f t="shared" si="2"/>
        <v>0.27932918679046892</v>
      </c>
      <c r="AL20" s="16">
        <f t="shared" si="2"/>
        <v>23.804310833806014</v>
      </c>
      <c r="AM20" s="16" t="e">
        <f t="shared" si="2"/>
        <v>#DIV/0!</v>
      </c>
      <c r="AN20" s="16" t="e">
        <f t="shared" si="2"/>
        <v>#DIV/0!</v>
      </c>
      <c r="AO20" s="29" t="e">
        <f>IF(AK20&lt;AN20,0,(AK20+AL20)/2)</f>
        <v>#DIV/0!</v>
      </c>
      <c r="AP20" s="29"/>
    </row>
    <row r="21" spans="1:44" hidden="1" x14ac:dyDescent="0.35">
      <c r="A21" s="5">
        <v>922</v>
      </c>
      <c r="B21" s="9" t="s">
        <v>2177</v>
      </c>
      <c r="C21" s="6" t="s">
        <v>2178</v>
      </c>
      <c r="D21" s="2">
        <v>1</v>
      </c>
      <c r="E21" s="2">
        <v>33</v>
      </c>
      <c r="F21" s="2">
        <v>100</v>
      </c>
      <c r="G21" s="10"/>
      <c r="H21" s="10" t="s">
        <v>68</v>
      </c>
      <c r="I21" s="14">
        <v>328408063000</v>
      </c>
      <c r="J21" s="2">
        <v>322922127000</v>
      </c>
      <c r="K21" s="2">
        <v>231690683000</v>
      </c>
      <c r="L21" s="2">
        <v>209641067000</v>
      </c>
      <c r="M21" s="2">
        <v>52829709000</v>
      </c>
      <c r="N21" s="2">
        <v>27303531000</v>
      </c>
      <c r="O21" s="2">
        <v>17775520000</v>
      </c>
      <c r="P21" s="2">
        <v>15770308000</v>
      </c>
      <c r="Q21" s="27">
        <v>72463405000</v>
      </c>
      <c r="R21" s="11">
        <v>42142467000</v>
      </c>
      <c r="S21" s="11">
        <v>29384971000</v>
      </c>
      <c r="T21" s="11">
        <v>27691931000</v>
      </c>
      <c r="U21" s="11">
        <v>-147590907000</v>
      </c>
      <c r="V21" s="11">
        <v>-119447619000</v>
      </c>
      <c r="W21" s="11">
        <v>-49247600000</v>
      </c>
      <c r="X21" s="11">
        <v>-46794548000</v>
      </c>
      <c r="Y21" s="11"/>
      <c r="Z21" s="11"/>
      <c r="AA21" s="11"/>
      <c r="AB21" s="11"/>
      <c r="AC21" s="11">
        <v>-28382608000</v>
      </c>
      <c r="AD21" s="11">
        <v>-70666543000</v>
      </c>
      <c r="AE21" s="11">
        <v>-4305999000</v>
      </c>
      <c r="AF21" s="11">
        <v>10609782000</v>
      </c>
      <c r="AG21" s="2">
        <v>-32088558000</v>
      </c>
      <c r="AH21" s="2">
        <v>-13757535000</v>
      </c>
      <c r="AI21" s="2">
        <v>43202993000</v>
      </c>
      <c r="AJ21" s="2">
        <v>42910860000</v>
      </c>
      <c r="AK21" s="16">
        <f t="shared" si="2"/>
        <v>-0.39168195311826709</v>
      </c>
      <c r="AL21" s="16">
        <f t="shared" si="2"/>
        <v>-1.676848747369251</v>
      </c>
      <c r="AM21" s="16">
        <f t="shared" si="2"/>
        <v>-0.14653745957414763</v>
      </c>
      <c r="AN21" s="16">
        <f t="shared" si="2"/>
        <v>0.38313622838363998</v>
      </c>
      <c r="AO21" s="12"/>
      <c r="AP21" s="22"/>
    </row>
    <row r="22" spans="1:44" hidden="1" x14ac:dyDescent="0.35">
      <c r="A22" s="5">
        <v>1545</v>
      </c>
      <c r="B22" s="9" t="s">
        <v>3599</v>
      </c>
      <c r="C22" s="6" t="s">
        <v>3600</v>
      </c>
      <c r="D22" s="2">
        <v>1</v>
      </c>
      <c r="E22" s="2">
        <v>42</v>
      </c>
      <c r="F22" s="2"/>
      <c r="G22" s="10"/>
      <c r="H22" s="10" t="s">
        <v>68</v>
      </c>
      <c r="I22" s="14">
        <v>1757917000</v>
      </c>
      <c r="J22" s="2">
        <v>1909214000</v>
      </c>
      <c r="K22" s="2">
        <v>1363074000</v>
      </c>
      <c r="L22" s="2"/>
      <c r="M22" s="2">
        <v>183171000</v>
      </c>
      <c r="N22" s="2">
        <v>134871000</v>
      </c>
      <c r="O22" s="2">
        <v>118185000</v>
      </c>
      <c r="P22" s="2"/>
      <c r="Q22" s="27">
        <v>1346771000</v>
      </c>
      <c r="R22" s="11">
        <v>1164063000</v>
      </c>
      <c r="S22" s="11">
        <v>1050118000</v>
      </c>
      <c r="T22" s="11"/>
      <c r="U22" s="11">
        <v>178206000</v>
      </c>
      <c r="V22" s="11">
        <v>111734000</v>
      </c>
      <c r="W22" s="11">
        <v>71169000</v>
      </c>
      <c r="X22" s="11"/>
      <c r="Y22" s="11"/>
      <c r="Z22" s="11"/>
      <c r="AA22" s="11"/>
      <c r="AB22" s="11"/>
      <c r="AC22" s="11">
        <v>96619000</v>
      </c>
      <c r="AD22" s="11">
        <v>59800000</v>
      </c>
      <c r="AE22" s="11">
        <v>30584000</v>
      </c>
      <c r="AF22" s="11"/>
      <c r="AG22" s="2">
        <v>975295000</v>
      </c>
      <c r="AH22" s="2">
        <v>905833000</v>
      </c>
      <c r="AI22" s="2">
        <v>863739000</v>
      </c>
      <c r="AJ22" s="2"/>
      <c r="AK22" s="16">
        <f t="shared" si="2"/>
        <v>7.1741224009129981E-2</v>
      </c>
      <c r="AL22" s="16">
        <f t="shared" si="2"/>
        <v>5.1371790014801605E-2</v>
      </c>
      <c r="AM22" s="16">
        <f t="shared" si="2"/>
        <v>2.9124346025875186E-2</v>
      </c>
      <c r="AN22" s="16" t="e">
        <f t="shared" si="2"/>
        <v>#DIV/0!</v>
      </c>
      <c r="AO22" s="29" t="e">
        <f>IF(AK22&lt;AN22,0,(AK22+AL22)/2)</f>
        <v>#DIV/0!</v>
      </c>
      <c r="AP22" s="29"/>
      <c r="AR22" s="13"/>
    </row>
    <row r="23" spans="1:44" ht="101.5" hidden="1" x14ac:dyDescent="0.35">
      <c r="A23" s="5">
        <v>22</v>
      </c>
      <c r="B23" s="9" t="s">
        <v>89</v>
      </c>
      <c r="C23" s="6" t="s">
        <v>90</v>
      </c>
      <c r="D23" s="2">
        <v>5</v>
      </c>
      <c r="E23" s="2">
        <v>42</v>
      </c>
      <c r="F23" s="2"/>
      <c r="G23" s="10" t="s">
        <v>91</v>
      </c>
      <c r="H23" s="10" t="s">
        <v>39</v>
      </c>
      <c r="I23" s="2">
        <v>422436000</v>
      </c>
      <c r="J23" s="2">
        <v>425142000</v>
      </c>
      <c r="K23" s="2">
        <v>455131000</v>
      </c>
      <c r="L23" s="2">
        <v>485136000</v>
      </c>
      <c r="M23" s="2">
        <v>4686000</v>
      </c>
      <c r="N23" s="2">
        <v>2433000</v>
      </c>
      <c r="O23" s="2">
        <v>1783000</v>
      </c>
      <c r="P23" s="2">
        <v>2287000</v>
      </c>
      <c r="Q23" s="11">
        <v>4686000</v>
      </c>
      <c r="R23" s="11">
        <v>2433000</v>
      </c>
      <c r="S23" s="11">
        <v>1783000</v>
      </c>
      <c r="T23" s="11">
        <v>2287000</v>
      </c>
      <c r="U23" s="11">
        <v>-246306000</v>
      </c>
      <c r="V23" s="11">
        <v>-237306000</v>
      </c>
      <c r="W23" s="11">
        <v>-156927000</v>
      </c>
      <c r="X23" s="11">
        <v>-119781000</v>
      </c>
      <c r="Y23" s="11"/>
      <c r="Z23" s="11"/>
      <c r="AA23" s="11"/>
      <c r="AB23" s="11"/>
      <c r="AC23" s="11">
        <v>-9000000</v>
      </c>
      <c r="AD23" s="11">
        <v>-80379000</v>
      </c>
      <c r="AE23" s="11">
        <v>-40070000</v>
      </c>
      <c r="AF23" s="11">
        <v>-33725000</v>
      </c>
      <c r="AG23" s="2">
        <v>248934000</v>
      </c>
      <c r="AH23" s="2">
        <v>257934000</v>
      </c>
      <c r="AI23" s="2">
        <v>338313000</v>
      </c>
      <c r="AJ23" s="2">
        <v>375459000</v>
      </c>
      <c r="AK23"/>
      <c r="AL23"/>
      <c r="AM23"/>
      <c r="AN23"/>
      <c r="AO23"/>
      <c r="AP23" s="22"/>
    </row>
    <row r="24" spans="1:44" hidden="1" x14ac:dyDescent="0.35">
      <c r="A24" s="5">
        <v>403</v>
      </c>
      <c r="B24" s="9" t="s">
        <v>964</v>
      </c>
      <c r="C24" s="6" t="s">
        <v>965</v>
      </c>
      <c r="D24" s="2">
        <v>17</v>
      </c>
      <c r="E24" s="2">
        <v>47</v>
      </c>
      <c r="F24" s="2"/>
      <c r="G24" s="10"/>
      <c r="H24" s="10" t="s">
        <v>68</v>
      </c>
      <c r="I24" s="14">
        <v>2396065000</v>
      </c>
      <c r="J24" s="2">
        <v>1659626000</v>
      </c>
      <c r="K24" s="2">
        <v>1131778000</v>
      </c>
      <c r="L24" s="2"/>
      <c r="M24" s="2">
        <v>400432000</v>
      </c>
      <c r="N24" s="2">
        <v>258049000</v>
      </c>
      <c r="O24" s="2">
        <v>217183000</v>
      </c>
      <c r="P24" s="2"/>
      <c r="Q24" s="27">
        <v>1100715000</v>
      </c>
      <c r="R24" s="11">
        <v>823567000</v>
      </c>
      <c r="S24" s="11">
        <v>730742000</v>
      </c>
      <c r="T24" s="11"/>
      <c r="U24" s="11">
        <v>228768000</v>
      </c>
      <c r="V24" s="11">
        <v>123289000</v>
      </c>
      <c r="W24" s="11">
        <v>80296000</v>
      </c>
      <c r="X24" s="11"/>
      <c r="Y24" s="11"/>
      <c r="Z24" s="11"/>
      <c r="AA24" s="11"/>
      <c r="AB24" s="11"/>
      <c r="AC24" s="11">
        <v>111030000</v>
      </c>
      <c r="AD24" s="11">
        <v>64165000</v>
      </c>
      <c r="AE24" s="11">
        <v>63454000</v>
      </c>
      <c r="AF24" s="11"/>
      <c r="AG24" s="2">
        <v>1079478000</v>
      </c>
      <c r="AH24" s="2">
        <v>1013947000</v>
      </c>
      <c r="AI24" s="2">
        <v>756678000</v>
      </c>
      <c r="AJ24" s="2"/>
      <c r="AK24" s="16">
        <f t="shared" ref="AK24:AN25" si="3">AC24/Q24</f>
        <v>0.100870797617912</v>
      </c>
      <c r="AL24" s="16">
        <f t="shared" si="3"/>
        <v>7.7911086772539453E-2</v>
      </c>
      <c r="AM24" s="16">
        <f t="shared" si="3"/>
        <v>8.6835025220939818E-2</v>
      </c>
      <c r="AN24" s="16" t="e">
        <f t="shared" si="3"/>
        <v>#DIV/0!</v>
      </c>
      <c r="AO24" s="29" t="e">
        <f>IF(AK24&lt;AN24,0,(AK24+AL24)/2)</f>
        <v>#DIV/0!</v>
      </c>
      <c r="AP24" s="29"/>
    </row>
    <row r="25" spans="1:44" hidden="1" x14ac:dyDescent="0.35">
      <c r="A25" s="5">
        <v>1067</v>
      </c>
      <c r="B25" s="9" t="s">
        <v>2522</v>
      </c>
      <c r="C25" s="6" t="s">
        <v>2523</v>
      </c>
      <c r="D25" s="2">
        <v>1</v>
      </c>
      <c r="E25" s="2">
        <v>45</v>
      </c>
      <c r="F25" s="2">
        <v>80</v>
      </c>
      <c r="G25" s="10"/>
      <c r="H25" s="10" t="s">
        <v>68</v>
      </c>
      <c r="I25" s="14">
        <v>63942325000</v>
      </c>
      <c r="J25" s="2">
        <v>66399556000</v>
      </c>
      <c r="K25" s="2">
        <v>65318881000</v>
      </c>
      <c r="L25" s="2">
        <v>60818225000</v>
      </c>
      <c r="M25" s="2">
        <v>3286658000</v>
      </c>
      <c r="N25" s="2">
        <v>2442547000</v>
      </c>
      <c r="O25" s="2">
        <v>2391936000</v>
      </c>
      <c r="P25" s="2">
        <v>4137428000</v>
      </c>
      <c r="Q25" s="27">
        <v>47860392000</v>
      </c>
      <c r="R25" s="11">
        <v>45991192000</v>
      </c>
      <c r="S25" s="11">
        <v>49180086000</v>
      </c>
      <c r="T25" s="11">
        <v>45763581000</v>
      </c>
      <c r="U25" s="11">
        <v>6265065000</v>
      </c>
      <c r="V25" s="11">
        <v>6026857000</v>
      </c>
      <c r="W25" s="11">
        <v>5948849000</v>
      </c>
      <c r="X25" s="11">
        <v>6211063000</v>
      </c>
      <c r="Y25" s="11"/>
      <c r="Z25" s="11"/>
      <c r="AA25" s="11"/>
      <c r="AB25" s="11"/>
      <c r="AC25" s="11">
        <v>242909000</v>
      </c>
      <c r="AD25" s="11">
        <v>44702000</v>
      </c>
      <c r="AE25" s="11">
        <v>54955000</v>
      </c>
      <c r="AF25" s="11">
        <v>1161973000</v>
      </c>
      <c r="AG25" s="2">
        <v>42993898000</v>
      </c>
      <c r="AH25" s="2">
        <v>42700412000</v>
      </c>
      <c r="AI25" s="2">
        <v>42659991000</v>
      </c>
      <c r="AJ25" s="2">
        <v>42909056000</v>
      </c>
      <c r="AK25" s="16">
        <f t="shared" si="3"/>
        <v>5.0753658682946012E-3</v>
      </c>
      <c r="AL25" s="16">
        <f t="shared" si="3"/>
        <v>9.7196871957569615E-4</v>
      </c>
      <c r="AM25" s="16">
        <f t="shared" si="3"/>
        <v>1.1174238288237234E-3</v>
      </c>
      <c r="AN25" s="16">
        <f t="shared" si="3"/>
        <v>2.5390779624522828E-2</v>
      </c>
      <c r="AO25"/>
      <c r="AP25" s="22"/>
    </row>
    <row r="26" spans="1:44" ht="29" hidden="1" x14ac:dyDescent="0.35">
      <c r="A26" s="5">
        <v>25</v>
      </c>
      <c r="B26" s="9" t="s">
        <v>96</v>
      </c>
      <c r="C26" s="6" t="s">
        <v>97</v>
      </c>
      <c r="D26" s="2">
        <v>1</v>
      </c>
      <c r="E26" s="2">
        <v>48</v>
      </c>
      <c r="F26" s="2">
        <v>95</v>
      </c>
      <c r="G26" s="10" t="s">
        <v>98</v>
      </c>
      <c r="H26" s="10" t="s">
        <v>39</v>
      </c>
      <c r="I26" s="2">
        <v>2666519000</v>
      </c>
      <c r="J26" s="2">
        <v>2855593000</v>
      </c>
      <c r="K26" s="2">
        <v>1200524000</v>
      </c>
      <c r="L26" s="2">
        <v>1194508000</v>
      </c>
      <c r="M26" s="2">
        <v>143013000</v>
      </c>
      <c r="N26" s="2">
        <v>122538000</v>
      </c>
      <c r="O26" s="2">
        <v>127855000</v>
      </c>
      <c r="P26" s="2">
        <v>129645000</v>
      </c>
      <c r="Q26" s="11">
        <v>972707000</v>
      </c>
      <c r="R26" s="11">
        <v>698474000</v>
      </c>
      <c r="S26" s="11">
        <v>256411000</v>
      </c>
      <c r="T26" s="11">
        <v>274638000</v>
      </c>
      <c r="U26" s="11">
        <v>-127431000</v>
      </c>
      <c r="V26" s="11">
        <v>16766000</v>
      </c>
      <c r="W26" s="11">
        <v>40864000</v>
      </c>
      <c r="X26" s="11">
        <v>44519000</v>
      </c>
      <c r="Y26" s="11"/>
      <c r="Z26" s="11"/>
      <c r="AA26" s="11"/>
      <c r="AB26" s="11"/>
      <c r="AC26" s="11">
        <v>-144197000</v>
      </c>
      <c r="AD26" s="11">
        <v>-46909000</v>
      </c>
      <c r="AE26" s="11">
        <v>2703000</v>
      </c>
      <c r="AF26" s="11">
        <v>21186000</v>
      </c>
      <c r="AG26" s="2">
        <v>2406621000</v>
      </c>
      <c r="AH26" s="2">
        <v>2550818000</v>
      </c>
      <c r="AI26" s="2">
        <v>1158730000</v>
      </c>
      <c r="AJ26" s="2">
        <v>1161326000</v>
      </c>
      <c r="AK26"/>
      <c r="AL26"/>
      <c r="AM26"/>
      <c r="AN26"/>
      <c r="AO26"/>
      <c r="AP26" s="22"/>
    </row>
    <row r="27" spans="1:44" hidden="1" x14ac:dyDescent="0.35">
      <c r="A27" s="5">
        <v>1776</v>
      </c>
      <c r="B27" s="9" t="s">
        <v>4141</v>
      </c>
      <c r="C27" s="6" t="s">
        <v>4142</v>
      </c>
      <c r="D27" s="2">
        <v>1</v>
      </c>
      <c r="E27" s="2">
        <v>53</v>
      </c>
      <c r="F27" s="2">
        <v>100</v>
      </c>
      <c r="G27" s="10"/>
      <c r="H27" s="10" t="s">
        <v>68</v>
      </c>
      <c r="I27" s="14">
        <v>2693772000</v>
      </c>
      <c r="J27" s="2">
        <v>2481607000</v>
      </c>
      <c r="K27" s="2">
        <v>2211278000</v>
      </c>
      <c r="L27" s="2"/>
      <c r="M27" s="2">
        <v>15811000</v>
      </c>
      <c r="N27" s="2">
        <v>26577000</v>
      </c>
      <c r="O27" s="2">
        <v>24556000</v>
      </c>
      <c r="P27" s="2"/>
      <c r="Q27" s="27">
        <v>664504000</v>
      </c>
      <c r="R27" s="11">
        <v>522104000</v>
      </c>
      <c r="S27" s="11">
        <v>512907000</v>
      </c>
      <c r="T27" s="11"/>
      <c r="U27" s="11">
        <v>211887000</v>
      </c>
      <c r="V27" s="11">
        <v>205901000</v>
      </c>
      <c r="W27" s="11">
        <v>196079000</v>
      </c>
      <c r="X27" s="11"/>
      <c r="Y27" s="11"/>
      <c r="Z27" s="11"/>
      <c r="AA27" s="11"/>
      <c r="AB27" s="11"/>
      <c r="AC27" s="11">
        <v>11276000</v>
      </c>
      <c r="AD27" s="11">
        <v>17631000</v>
      </c>
      <c r="AE27" s="11">
        <v>26032000</v>
      </c>
      <c r="AF27" s="11"/>
      <c r="AG27" s="2">
        <v>1984264000</v>
      </c>
      <c r="AH27" s="2">
        <v>1980596000</v>
      </c>
      <c r="AI27" s="2">
        <v>1962154000</v>
      </c>
      <c r="AJ27" s="2"/>
      <c r="AK27" s="16">
        <f t="shared" ref="AK27:AN29" si="4">AC27/Q27</f>
        <v>1.6969047590383202E-2</v>
      </c>
      <c r="AL27" s="16">
        <f t="shared" si="4"/>
        <v>3.3769134118872869E-2</v>
      </c>
      <c r="AM27" s="16">
        <f t="shared" si="4"/>
        <v>5.0753840364822472E-2</v>
      </c>
      <c r="AN27" s="16" t="e">
        <f t="shared" si="4"/>
        <v>#DIV/0!</v>
      </c>
      <c r="AO27" s="29" t="e">
        <f>IF(AK27&lt;AN27,0,(AK27+AL27)/2)</f>
        <v>#DIV/0!</v>
      </c>
      <c r="AP27" s="29"/>
      <c r="AR27" s="13"/>
    </row>
    <row r="28" spans="1:44" hidden="1" x14ac:dyDescent="0.35">
      <c r="A28" s="5">
        <v>111</v>
      </c>
      <c r="B28" s="9" t="s">
        <v>286</v>
      </c>
      <c r="C28" s="6" t="s">
        <v>287</v>
      </c>
      <c r="D28" s="2">
        <v>3</v>
      </c>
      <c r="E28" s="2">
        <v>15</v>
      </c>
      <c r="F28" s="2"/>
      <c r="G28" s="10"/>
      <c r="H28" s="10" t="s">
        <v>68</v>
      </c>
      <c r="I28" s="14">
        <v>286954000</v>
      </c>
      <c r="J28" s="2">
        <v>236426000</v>
      </c>
      <c r="K28" s="2">
        <v>143069000</v>
      </c>
      <c r="L28" s="2"/>
      <c r="M28" s="2">
        <v>50926000</v>
      </c>
      <c r="N28" s="2">
        <v>77827000</v>
      </c>
      <c r="O28" s="2">
        <v>75551000</v>
      </c>
      <c r="P28" s="2"/>
      <c r="Q28" s="27">
        <v>628058000</v>
      </c>
      <c r="R28" s="11">
        <v>555755000</v>
      </c>
      <c r="S28" s="11">
        <v>453259000</v>
      </c>
      <c r="T28" s="11"/>
      <c r="U28" s="11">
        <v>138816000</v>
      </c>
      <c r="V28" s="11">
        <v>113455000</v>
      </c>
      <c r="W28" s="11">
        <v>67931000</v>
      </c>
      <c r="X28" s="11"/>
      <c r="Y28" s="11"/>
      <c r="Z28" s="11"/>
      <c r="AA28" s="11"/>
      <c r="AB28" s="11"/>
      <c r="AC28" s="11">
        <v>40000000</v>
      </c>
      <c r="AD28" s="11">
        <v>53707000</v>
      </c>
      <c r="AE28" s="11">
        <v>32731000</v>
      </c>
      <c r="AF28" s="11"/>
      <c r="AG28" s="2">
        <v>187858000</v>
      </c>
      <c r="AH28" s="2">
        <v>162497000</v>
      </c>
      <c r="AI28" s="2">
        <v>116973000</v>
      </c>
      <c r="AJ28" s="2"/>
      <c r="AK28" s="16">
        <f t="shared" si="4"/>
        <v>6.3688385467584208E-2</v>
      </c>
      <c r="AL28" s="16">
        <f t="shared" si="4"/>
        <v>9.6637906991390091E-2</v>
      </c>
      <c r="AM28" s="16">
        <f t="shared" si="4"/>
        <v>7.2212576032687714E-2</v>
      </c>
      <c r="AN28" s="16" t="e">
        <f t="shared" si="4"/>
        <v>#DIV/0!</v>
      </c>
      <c r="AO28" s="29" t="e">
        <f>IF(AK28&lt;AN28,0,(AK28+AL28)/2)</f>
        <v>#DIV/0!</v>
      </c>
      <c r="AP28" s="29"/>
      <c r="AR28" s="13"/>
    </row>
    <row r="29" spans="1:44" hidden="1" x14ac:dyDescent="0.35">
      <c r="A29" s="5">
        <v>2064</v>
      </c>
      <c r="B29" s="9" t="s">
        <v>4799</v>
      </c>
      <c r="C29" s="6" t="s">
        <v>4800</v>
      </c>
      <c r="D29" s="2">
        <v>1</v>
      </c>
      <c r="E29" s="2">
        <v>58</v>
      </c>
      <c r="F29" s="2">
        <v>84</v>
      </c>
      <c r="G29" s="10"/>
      <c r="H29" s="10" t="s">
        <v>68</v>
      </c>
      <c r="I29" s="14">
        <v>146409971000</v>
      </c>
      <c r="J29" s="2">
        <v>129585102000</v>
      </c>
      <c r="K29" s="2">
        <v>96423182000</v>
      </c>
      <c r="L29" s="2">
        <v>72007953000</v>
      </c>
      <c r="M29" s="2">
        <v>1959367000</v>
      </c>
      <c r="N29" s="2">
        <v>1152752000</v>
      </c>
      <c r="O29" s="2">
        <v>-521745000</v>
      </c>
      <c r="P29" s="2">
        <v>-3371898000</v>
      </c>
      <c r="Q29" s="27">
        <v>42355523000</v>
      </c>
      <c r="R29" s="11">
        <v>37877959000</v>
      </c>
      <c r="S29" s="11">
        <v>27294522000</v>
      </c>
      <c r="T29" s="11">
        <v>25145661000</v>
      </c>
      <c r="U29" s="11">
        <v>-2923489000</v>
      </c>
      <c r="V29" s="11">
        <v>-2981808000</v>
      </c>
      <c r="W29" s="11">
        <v>-2918320000</v>
      </c>
      <c r="X29" s="11">
        <v>-4489169000</v>
      </c>
      <c r="Y29" s="11"/>
      <c r="Z29" s="11"/>
      <c r="AA29" s="11"/>
      <c r="AB29" s="11"/>
      <c r="AC29" s="11">
        <v>59072000</v>
      </c>
      <c r="AD29" s="11">
        <v>15054000</v>
      </c>
      <c r="AE29" s="11">
        <v>1570849000</v>
      </c>
      <c r="AF29" s="11">
        <v>-3098897000</v>
      </c>
      <c r="AG29" s="2">
        <v>9921518000</v>
      </c>
      <c r="AH29" s="2">
        <v>10049008000</v>
      </c>
      <c r="AI29" s="2">
        <v>8312201000</v>
      </c>
      <c r="AJ29" s="2">
        <v>6746134000</v>
      </c>
      <c r="AK29" s="16">
        <f t="shared" si="4"/>
        <v>1.394670536827039E-3</v>
      </c>
      <c r="AL29" s="16">
        <f t="shared" si="4"/>
        <v>3.9743429681625664E-4</v>
      </c>
      <c r="AM29" s="16">
        <f t="shared" si="4"/>
        <v>5.7551804717444768E-2</v>
      </c>
      <c r="AN29" s="16">
        <f t="shared" si="4"/>
        <v>-0.12323784210723274</v>
      </c>
      <c r="AO29"/>
      <c r="AP29" s="22"/>
    </row>
    <row r="30" spans="1:44" ht="58" hidden="1" x14ac:dyDescent="0.35">
      <c r="A30" s="5">
        <v>29</v>
      </c>
      <c r="B30" s="9" t="s">
        <v>105</v>
      </c>
      <c r="C30" s="6" t="s">
        <v>106</v>
      </c>
      <c r="D30" s="2"/>
      <c r="E30" s="2"/>
      <c r="F30" s="2"/>
      <c r="G30" s="10" t="s">
        <v>107</v>
      </c>
      <c r="H30" s="10" t="s">
        <v>68</v>
      </c>
      <c r="I30" s="2"/>
      <c r="J30" s="2"/>
      <c r="K30" s="2"/>
      <c r="L30" s="2"/>
      <c r="M30" s="2"/>
      <c r="N30" s="2"/>
      <c r="O30" s="2"/>
      <c r="P30" s="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2"/>
      <c r="AH30" s="2"/>
      <c r="AI30" s="2"/>
      <c r="AJ30" s="2"/>
      <c r="AK30"/>
      <c r="AL30"/>
      <c r="AM30"/>
      <c r="AN30"/>
      <c r="AO30"/>
      <c r="AP30" s="22"/>
    </row>
    <row r="31" spans="1:44" hidden="1" x14ac:dyDescent="0.35">
      <c r="A31" s="5">
        <v>946</v>
      </c>
      <c r="B31" s="9" t="s">
        <v>2238</v>
      </c>
      <c r="C31" s="6" t="s">
        <v>2239</v>
      </c>
      <c r="D31" s="2">
        <v>1</v>
      </c>
      <c r="E31" s="2">
        <v>52</v>
      </c>
      <c r="F31" s="2">
        <v>100</v>
      </c>
      <c r="G31" s="10"/>
      <c r="H31" s="10" t="s">
        <v>68</v>
      </c>
      <c r="I31" s="14">
        <v>25493589000</v>
      </c>
      <c r="J31" s="2">
        <v>26068599000</v>
      </c>
      <c r="K31" s="2">
        <v>24761736000</v>
      </c>
      <c r="L31" s="2">
        <v>36432647000</v>
      </c>
      <c r="M31" s="2">
        <v>772334000</v>
      </c>
      <c r="N31" s="2">
        <v>882394000</v>
      </c>
      <c r="O31" s="2">
        <v>743462000</v>
      </c>
      <c r="P31" s="2">
        <v>2627175000</v>
      </c>
      <c r="Q31" s="27">
        <v>41483074000</v>
      </c>
      <c r="R31" s="11">
        <v>33952614000</v>
      </c>
      <c r="S31" s="11">
        <v>36896351000</v>
      </c>
      <c r="T31" s="11">
        <v>70726589000</v>
      </c>
      <c r="U31" s="11">
        <v>4485305000</v>
      </c>
      <c r="V31" s="11">
        <v>4387428000</v>
      </c>
      <c r="W31" s="11">
        <v>4243972000</v>
      </c>
      <c r="X31" s="11">
        <v>4633277000</v>
      </c>
      <c r="Y31" s="11"/>
      <c r="Z31" s="11"/>
      <c r="AA31" s="11"/>
      <c r="AB31" s="11"/>
      <c r="AC31" s="11">
        <v>118958000</v>
      </c>
      <c r="AD31" s="11">
        <v>170153000</v>
      </c>
      <c r="AE31" s="11">
        <v>57637000</v>
      </c>
      <c r="AF31" s="11">
        <v>1492922000</v>
      </c>
      <c r="AG31" s="2">
        <v>4486828000</v>
      </c>
      <c r="AH31" s="2">
        <v>4407934000</v>
      </c>
      <c r="AI31" s="2">
        <v>4264521000</v>
      </c>
      <c r="AJ31" s="2">
        <v>4654148000</v>
      </c>
      <c r="AK31" s="16">
        <f>AC31/Q31</f>
        <v>2.8676274087113215E-3</v>
      </c>
      <c r="AL31" s="16">
        <f>AD31/R31</f>
        <v>5.0114845354764142E-3</v>
      </c>
      <c r="AM31" s="16">
        <f>AE31/S31</f>
        <v>1.5621327973598257E-3</v>
      </c>
      <c r="AN31" s="16">
        <f>AF31/T31</f>
        <v>2.1108355727433709E-2</v>
      </c>
      <c r="AO31" s="12"/>
      <c r="AP31" s="22"/>
    </row>
    <row r="32" spans="1:44" ht="29" hidden="1" x14ac:dyDescent="0.35">
      <c r="A32" s="5">
        <v>31</v>
      </c>
      <c r="B32" s="9" t="s">
        <v>110</v>
      </c>
      <c r="C32" s="6" t="s">
        <v>111</v>
      </c>
      <c r="D32" s="2">
        <v>2</v>
      </c>
      <c r="E32" s="2"/>
      <c r="F32" s="2"/>
      <c r="G32" s="10" t="s">
        <v>112</v>
      </c>
      <c r="H32" s="10" t="s">
        <v>39</v>
      </c>
      <c r="I32" s="2"/>
      <c r="J32" s="2"/>
      <c r="K32" s="2"/>
      <c r="L32" s="2">
        <v>18343000</v>
      </c>
      <c r="M32" s="2"/>
      <c r="N32" s="2"/>
      <c r="O32" s="2"/>
      <c r="P32" s="2">
        <v>4481000</v>
      </c>
      <c r="Q32" s="11"/>
      <c r="R32" s="11"/>
      <c r="S32" s="11"/>
      <c r="T32" s="11">
        <v>42718000</v>
      </c>
      <c r="U32" s="11"/>
      <c r="V32" s="11"/>
      <c r="W32" s="11"/>
      <c r="X32" s="11">
        <v>-17235000</v>
      </c>
      <c r="Y32" s="11"/>
      <c r="Z32" s="11"/>
      <c r="AA32" s="11"/>
      <c r="AB32" s="11"/>
      <c r="AC32" s="11"/>
      <c r="AD32" s="11"/>
      <c r="AE32" s="11"/>
      <c r="AF32" s="11">
        <v>-9271000</v>
      </c>
      <c r="AG32" s="2"/>
      <c r="AH32" s="2"/>
      <c r="AI32" s="2"/>
      <c r="AJ32" s="2">
        <v>5311000</v>
      </c>
      <c r="AK32"/>
      <c r="AL32"/>
      <c r="AM32"/>
      <c r="AN32"/>
      <c r="AO32"/>
      <c r="AP32" s="22"/>
    </row>
    <row r="33" spans="1:44" hidden="1" x14ac:dyDescent="0.35">
      <c r="A33" s="5">
        <v>1455</v>
      </c>
      <c r="B33" s="9" t="s">
        <v>3397</v>
      </c>
      <c r="C33" s="6" t="s">
        <v>3398</v>
      </c>
      <c r="D33" s="2">
        <v>4</v>
      </c>
      <c r="E33" s="2">
        <v>3</v>
      </c>
      <c r="F33" s="2"/>
      <c r="G33" s="10"/>
      <c r="H33" s="10" t="s">
        <v>68</v>
      </c>
      <c r="I33" s="14">
        <v>416212000</v>
      </c>
      <c r="J33" s="2">
        <v>316832000</v>
      </c>
      <c r="K33" s="2">
        <v>221256000</v>
      </c>
      <c r="L33" s="2"/>
      <c r="M33" s="2">
        <v>154409000</v>
      </c>
      <c r="N33" s="2">
        <v>114472000</v>
      </c>
      <c r="O33" s="2">
        <v>56215000</v>
      </c>
      <c r="P33" s="2"/>
      <c r="Q33" s="27">
        <v>437083000</v>
      </c>
      <c r="R33" s="11">
        <v>379769000</v>
      </c>
      <c r="S33" s="11">
        <v>303686000</v>
      </c>
      <c r="T33" s="11"/>
      <c r="U33" s="11">
        <v>313348000</v>
      </c>
      <c r="V33" s="11">
        <v>196125000</v>
      </c>
      <c r="W33" s="11">
        <v>115487000</v>
      </c>
      <c r="X33" s="11"/>
      <c r="Y33" s="11"/>
      <c r="Z33" s="11"/>
      <c r="AA33" s="11"/>
      <c r="AB33" s="11"/>
      <c r="AC33" s="11">
        <v>117200000</v>
      </c>
      <c r="AD33" s="11">
        <v>80587000</v>
      </c>
      <c r="AE33" s="11">
        <v>33854000</v>
      </c>
      <c r="AF33" s="11"/>
      <c r="AG33" s="2">
        <v>385519000</v>
      </c>
      <c r="AH33" s="2">
        <v>268319000</v>
      </c>
      <c r="AI33" s="2">
        <v>187731000</v>
      </c>
      <c r="AJ33" s="2"/>
      <c r="AK33" s="16">
        <f t="shared" ref="AK33:AK50" si="5">AC33/Q33</f>
        <v>0.26814129124216685</v>
      </c>
      <c r="AL33" s="16">
        <f t="shared" ref="AL33:AL50" si="6">AD33/R33</f>
        <v>0.21220004792386951</v>
      </c>
      <c r="AM33" s="16">
        <f t="shared" ref="AM33:AM50" si="7">AE33/S33</f>
        <v>0.11147698609748227</v>
      </c>
      <c r="AN33" s="16" t="e">
        <f t="shared" ref="AN33:AN50" si="8">AF33/T33</f>
        <v>#DIV/0!</v>
      </c>
      <c r="AO33" s="29" t="e">
        <f>IF(AK33&lt;AN33,0,(AK33+AL33)/2)</f>
        <v>#DIV/0!</v>
      </c>
      <c r="AP33" s="29"/>
      <c r="AR33" s="13"/>
    </row>
    <row r="34" spans="1:44" hidden="1" x14ac:dyDescent="0.35">
      <c r="A34" s="5">
        <v>1550</v>
      </c>
      <c r="B34" s="9" t="s">
        <v>3611</v>
      </c>
      <c r="C34" s="6" t="s">
        <v>3612</v>
      </c>
      <c r="D34" s="2">
        <v>1</v>
      </c>
      <c r="E34" s="2">
        <v>55</v>
      </c>
      <c r="F34" s="2">
        <v>78</v>
      </c>
      <c r="G34" s="10"/>
      <c r="H34" s="10" t="s">
        <v>68</v>
      </c>
      <c r="I34" s="14">
        <v>86237747000</v>
      </c>
      <c r="J34" s="2">
        <v>85851239000</v>
      </c>
      <c r="K34" s="2">
        <v>68289438000</v>
      </c>
      <c r="L34" s="2">
        <v>57247274000</v>
      </c>
      <c r="M34" s="2">
        <v>1980523000</v>
      </c>
      <c r="N34" s="2">
        <v>1300375000</v>
      </c>
      <c r="O34" s="2">
        <v>1034513000</v>
      </c>
      <c r="P34" s="2">
        <v>1618743000</v>
      </c>
      <c r="Q34" s="27">
        <v>38519864000</v>
      </c>
      <c r="R34" s="11">
        <v>25025382000</v>
      </c>
      <c r="S34" s="11">
        <v>28410448000</v>
      </c>
      <c r="T34" s="11">
        <v>22131127000</v>
      </c>
      <c r="U34" s="11">
        <v>2642828000</v>
      </c>
      <c r="V34" s="11">
        <v>2161407000</v>
      </c>
      <c r="W34" s="11">
        <v>3190630000</v>
      </c>
      <c r="X34" s="11">
        <v>2780170000</v>
      </c>
      <c r="Y34" s="11"/>
      <c r="Z34" s="11"/>
      <c r="AA34" s="11"/>
      <c r="AB34" s="11"/>
      <c r="AC34" s="11">
        <v>590324000</v>
      </c>
      <c r="AD34" s="11">
        <v>-1034275000</v>
      </c>
      <c r="AE34" s="11">
        <v>416218000</v>
      </c>
      <c r="AF34" s="11">
        <v>758891000</v>
      </c>
      <c r="AG34" s="2">
        <v>11353513000</v>
      </c>
      <c r="AH34" s="2">
        <v>11023401000</v>
      </c>
      <c r="AI34" s="2">
        <v>10835155000</v>
      </c>
      <c r="AJ34" s="2">
        <v>11850196000</v>
      </c>
      <c r="AK34" s="16">
        <f t="shared" si="5"/>
        <v>1.532518391030664E-2</v>
      </c>
      <c r="AL34" s="16">
        <f t="shared" si="6"/>
        <v>-4.1329039452824338E-2</v>
      </c>
      <c r="AM34" s="16">
        <f t="shared" si="7"/>
        <v>1.4650173767059217E-2</v>
      </c>
      <c r="AN34" s="16">
        <f t="shared" si="8"/>
        <v>3.429066219718499E-2</v>
      </c>
      <c r="AO34" s="12"/>
      <c r="AP34" s="22"/>
    </row>
    <row r="35" spans="1:44" ht="29" hidden="1" x14ac:dyDescent="0.35">
      <c r="A35" s="5">
        <v>435</v>
      </c>
      <c r="B35" s="9" t="s">
        <v>1040</v>
      </c>
      <c r="C35" s="6" t="s">
        <v>1041</v>
      </c>
      <c r="D35" s="2">
        <v>1</v>
      </c>
      <c r="E35" s="2">
        <v>22</v>
      </c>
      <c r="F35" s="2"/>
      <c r="G35" s="10"/>
      <c r="H35" s="10" t="s">
        <v>68</v>
      </c>
      <c r="I35" s="14">
        <v>36779832000</v>
      </c>
      <c r="J35" s="2">
        <v>30077533000</v>
      </c>
      <c r="K35" s="2">
        <v>26049216000</v>
      </c>
      <c r="L35" s="2">
        <v>16954418000</v>
      </c>
      <c r="M35" s="2">
        <v>8824829000</v>
      </c>
      <c r="N35" s="2">
        <v>4380040000</v>
      </c>
      <c r="O35" s="2">
        <v>2522892000</v>
      </c>
      <c r="P35" s="2">
        <v>273801000</v>
      </c>
      <c r="Q35" s="27">
        <v>37497603000</v>
      </c>
      <c r="R35" s="11">
        <v>24870166000</v>
      </c>
      <c r="S35" s="11">
        <v>14637344000</v>
      </c>
      <c r="T35" s="11">
        <v>2970145000</v>
      </c>
      <c r="U35" s="11">
        <v>9636224000</v>
      </c>
      <c r="V35" s="11">
        <v>6597198000</v>
      </c>
      <c r="W35" s="11">
        <v>4580054000</v>
      </c>
      <c r="X35" s="11">
        <v>3844594000</v>
      </c>
      <c r="Y35" s="11"/>
      <c r="Z35" s="11"/>
      <c r="AA35" s="11"/>
      <c r="AB35" s="11"/>
      <c r="AC35" s="11">
        <v>3143333000</v>
      </c>
      <c r="AD35" s="11">
        <v>2086158000</v>
      </c>
      <c r="AE35" s="11">
        <v>789031000</v>
      </c>
      <c r="AF35" s="11">
        <v>267781000</v>
      </c>
      <c r="AG35" s="2">
        <v>14618579000</v>
      </c>
      <c r="AH35" s="2">
        <v>10822333000</v>
      </c>
      <c r="AI35" s="2">
        <v>8939255000</v>
      </c>
      <c r="AJ35" s="2">
        <v>7919112000</v>
      </c>
      <c r="AK35" s="16">
        <f t="shared" si="5"/>
        <v>8.3827571591709477E-2</v>
      </c>
      <c r="AL35" s="16">
        <f t="shared" si="6"/>
        <v>8.3881949159486907E-2</v>
      </c>
      <c r="AM35" s="16">
        <f t="shared" si="7"/>
        <v>5.3905339657249293E-2</v>
      </c>
      <c r="AN35" s="16">
        <f t="shared" si="8"/>
        <v>9.0157551230663824E-2</v>
      </c>
      <c r="AO35" s="19">
        <f>IF(AK35&lt;AN35,0,1)</f>
        <v>0</v>
      </c>
      <c r="AP35" s="19"/>
      <c r="AQ35" t="s">
        <v>5010</v>
      </c>
      <c r="AR35" s="23" t="s">
        <v>5009</v>
      </c>
    </row>
    <row r="36" spans="1:44" hidden="1" x14ac:dyDescent="0.35">
      <c r="A36" s="5">
        <v>925</v>
      </c>
      <c r="B36" s="9" t="s">
        <v>2184</v>
      </c>
      <c r="C36" s="6" t="s">
        <v>2185</v>
      </c>
      <c r="D36" s="2">
        <v>1</v>
      </c>
      <c r="E36" s="2">
        <v>54</v>
      </c>
      <c r="F36" s="2">
        <v>82</v>
      </c>
      <c r="G36" s="10"/>
      <c r="H36" s="10" t="s">
        <v>68</v>
      </c>
      <c r="I36" s="14">
        <v>64318398000</v>
      </c>
      <c r="J36" s="2">
        <v>61714585000</v>
      </c>
      <c r="K36" s="2">
        <v>64537179000</v>
      </c>
      <c r="L36" s="2">
        <v>42974070000</v>
      </c>
      <c r="M36" s="2">
        <v>2554866000</v>
      </c>
      <c r="N36" s="2">
        <v>-525393000</v>
      </c>
      <c r="O36" s="2">
        <v>1702333000</v>
      </c>
      <c r="P36" s="2">
        <v>-701000</v>
      </c>
      <c r="Q36" s="27">
        <v>35704161000</v>
      </c>
      <c r="R36" s="11">
        <v>29393384000</v>
      </c>
      <c r="S36" s="11">
        <v>33903758000</v>
      </c>
      <c r="T36" s="11">
        <v>28118506000</v>
      </c>
      <c r="U36" s="11">
        <v>-13378700000</v>
      </c>
      <c r="V36" s="11">
        <v>-14879177000</v>
      </c>
      <c r="W36" s="11">
        <v>-11359824000</v>
      </c>
      <c r="X36" s="11">
        <v>-9481984000</v>
      </c>
      <c r="Y36" s="11"/>
      <c r="Z36" s="11"/>
      <c r="AA36" s="11"/>
      <c r="AB36" s="11"/>
      <c r="AC36" s="11">
        <v>1452479000</v>
      </c>
      <c r="AD36" s="11">
        <v>-3632333000</v>
      </c>
      <c r="AE36" s="11">
        <v>-2480136000</v>
      </c>
      <c r="AF36" s="11">
        <v>-1901466000</v>
      </c>
      <c r="AG36" s="2">
        <v>32445840000</v>
      </c>
      <c r="AH36" s="2">
        <v>29743862000</v>
      </c>
      <c r="AI36" s="2">
        <v>33264906000</v>
      </c>
      <c r="AJ36" s="2">
        <v>16593861000</v>
      </c>
      <c r="AK36" s="16">
        <f t="shared" si="5"/>
        <v>4.0680944722381235E-2</v>
      </c>
      <c r="AL36" s="16">
        <f t="shared" si="6"/>
        <v>-0.123576550423728</v>
      </c>
      <c r="AM36" s="16">
        <f t="shared" si="7"/>
        <v>-7.3152244656772267E-2</v>
      </c>
      <c r="AN36" s="16">
        <f t="shared" si="8"/>
        <v>-6.7623294068326387E-2</v>
      </c>
      <c r="AO36" s="12"/>
      <c r="AP36" s="22"/>
    </row>
    <row r="37" spans="1:44" ht="43.5" hidden="1" x14ac:dyDescent="0.35">
      <c r="A37" s="5">
        <v>161</v>
      </c>
      <c r="B37" s="9" t="s">
        <v>402</v>
      </c>
      <c r="C37" s="6" t="s">
        <v>403</v>
      </c>
      <c r="D37" s="2">
        <v>1</v>
      </c>
      <c r="E37" s="2">
        <v>15</v>
      </c>
      <c r="F37" s="2">
        <v>42</v>
      </c>
      <c r="G37" s="10"/>
      <c r="H37" s="10" t="s">
        <v>404</v>
      </c>
      <c r="I37" s="14">
        <v>325931319000</v>
      </c>
      <c r="J37" s="2">
        <v>332192552000</v>
      </c>
      <c r="K37" s="2">
        <v>298722343000</v>
      </c>
      <c r="L37" s="2">
        <v>280058866000</v>
      </c>
      <c r="M37" s="2">
        <v>29509320000</v>
      </c>
      <c r="N37" s="2">
        <v>23913663000</v>
      </c>
      <c r="O37" s="2">
        <v>16119424000</v>
      </c>
      <c r="P37" s="2">
        <v>14283057000</v>
      </c>
      <c r="Q37" s="27">
        <v>32215844000</v>
      </c>
      <c r="R37" s="11">
        <v>51692519000</v>
      </c>
      <c r="S37" s="11">
        <v>61621452000</v>
      </c>
      <c r="T37" s="11">
        <v>36591474000</v>
      </c>
      <c r="U37" s="11">
        <v>36983697000</v>
      </c>
      <c r="V37" s="11">
        <v>35370189000</v>
      </c>
      <c r="W37" s="11">
        <v>31275257000</v>
      </c>
      <c r="X37" s="11">
        <v>26010103000</v>
      </c>
      <c r="Y37" s="11"/>
      <c r="Z37" s="11"/>
      <c r="AA37" s="11"/>
      <c r="AB37" s="11"/>
      <c r="AC37" s="11">
        <v>3586023000</v>
      </c>
      <c r="AD37" s="11">
        <v>6878330000</v>
      </c>
      <c r="AE37" s="11">
        <v>7967529000</v>
      </c>
      <c r="AF37" s="11">
        <v>6973844000</v>
      </c>
      <c r="AG37" s="2">
        <v>139368985000</v>
      </c>
      <c r="AH37" s="2">
        <v>132911560000</v>
      </c>
      <c r="AI37" s="2">
        <v>128418252000</v>
      </c>
      <c r="AJ37" s="2">
        <v>122804406000</v>
      </c>
      <c r="AK37" s="16">
        <f t="shared" si="5"/>
        <v>0.11131240267987391</v>
      </c>
      <c r="AL37" s="16">
        <f t="shared" si="6"/>
        <v>0.13306238761550776</v>
      </c>
      <c r="AM37" s="16">
        <f t="shared" si="7"/>
        <v>0.12929797564653298</v>
      </c>
      <c r="AN37" s="16">
        <f t="shared" si="8"/>
        <v>0.19058658309309978</v>
      </c>
      <c r="AO37" s="19">
        <f>IF(AK37&lt;AN37,0,1)</f>
        <v>0</v>
      </c>
      <c r="AP37" s="19"/>
    </row>
    <row r="38" spans="1:44" hidden="1" x14ac:dyDescent="0.35">
      <c r="A38" s="5">
        <v>1072</v>
      </c>
      <c r="B38" s="9" t="s">
        <v>2534</v>
      </c>
      <c r="C38" s="6" t="s">
        <v>2535</v>
      </c>
      <c r="D38" s="2">
        <v>1</v>
      </c>
      <c r="E38" s="2">
        <v>56</v>
      </c>
      <c r="F38" s="2">
        <v>88</v>
      </c>
      <c r="G38" s="10"/>
      <c r="H38" s="10" t="s">
        <v>68</v>
      </c>
      <c r="I38" s="14">
        <v>43011917000</v>
      </c>
      <c r="J38" s="2">
        <v>41481073000</v>
      </c>
      <c r="K38" s="2">
        <v>46659160000</v>
      </c>
      <c r="L38" s="2">
        <v>43843160000</v>
      </c>
      <c r="M38" s="2">
        <v>4910677000</v>
      </c>
      <c r="N38" s="2">
        <v>4631479000</v>
      </c>
      <c r="O38" s="2">
        <v>4074761000</v>
      </c>
      <c r="P38" s="2">
        <v>2408031000</v>
      </c>
      <c r="Q38" s="27">
        <v>30365033000</v>
      </c>
      <c r="R38" s="11">
        <v>28891511000</v>
      </c>
      <c r="S38" s="11">
        <v>27426014000</v>
      </c>
      <c r="T38" s="11">
        <v>23464348000</v>
      </c>
      <c r="U38" s="11">
        <v>-14550384000</v>
      </c>
      <c r="V38" s="11">
        <v>-14719067000</v>
      </c>
      <c r="W38" s="11">
        <v>-7833272000</v>
      </c>
      <c r="X38" s="11">
        <v>-7878410000</v>
      </c>
      <c r="Y38" s="11"/>
      <c r="Z38" s="11"/>
      <c r="AA38" s="11"/>
      <c r="AB38" s="11"/>
      <c r="AC38" s="11">
        <v>149575000</v>
      </c>
      <c r="AD38" s="11">
        <v>-6893677000</v>
      </c>
      <c r="AE38" s="11">
        <v>27190000</v>
      </c>
      <c r="AF38" s="11">
        <v>-3302948000</v>
      </c>
      <c r="AG38" s="2">
        <v>5331653000</v>
      </c>
      <c r="AH38" s="2">
        <v>5201251000</v>
      </c>
      <c r="AI38" s="2">
        <v>12077922000</v>
      </c>
      <c r="AJ38" s="2">
        <v>12057911000</v>
      </c>
      <c r="AK38" s="16">
        <f t="shared" si="5"/>
        <v>4.925896178015021E-3</v>
      </c>
      <c r="AL38" s="16">
        <f t="shared" si="6"/>
        <v>-0.23860562363802987</v>
      </c>
      <c r="AM38" s="16">
        <f t="shared" si="7"/>
        <v>9.9139452054534797E-4</v>
      </c>
      <c r="AN38" s="16">
        <f t="shared" si="8"/>
        <v>-0.14076453349566756</v>
      </c>
      <c r="AO38"/>
      <c r="AP38" s="22"/>
    </row>
    <row r="39" spans="1:44" hidden="1" x14ac:dyDescent="0.35">
      <c r="A39" s="5">
        <v>1896</v>
      </c>
      <c r="B39" s="9" t="s">
        <v>4429</v>
      </c>
      <c r="C39" s="6" t="s">
        <v>4430</v>
      </c>
      <c r="D39" s="2">
        <v>1</v>
      </c>
      <c r="E39" s="2">
        <v>54</v>
      </c>
      <c r="F39" s="2">
        <v>87</v>
      </c>
      <c r="G39" s="10"/>
      <c r="H39" s="10" t="s">
        <v>208</v>
      </c>
      <c r="I39" s="14">
        <v>28170933000</v>
      </c>
      <c r="J39" s="2">
        <v>15836564000</v>
      </c>
      <c r="K39" s="2">
        <v>12273379000</v>
      </c>
      <c r="L39" s="2">
        <v>10058655000</v>
      </c>
      <c r="M39" s="2">
        <v>5045484000</v>
      </c>
      <c r="N39" s="2">
        <v>8781562000</v>
      </c>
      <c r="O39" s="2">
        <v>3930298000</v>
      </c>
      <c r="P39" s="2">
        <v>1030745000</v>
      </c>
      <c r="Q39" s="27">
        <v>30038491000</v>
      </c>
      <c r="R39" s="11">
        <v>31834721000</v>
      </c>
      <c r="S39" s="11">
        <v>26814914000</v>
      </c>
      <c r="T39" s="11">
        <v>26407340000</v>
      </c>
      <c r="U39" s="11">
        <v>6927034000</v>
      </c>
      <c r="V39" s="11">
        <v>6671112000</v>
      </c>
      <c r="W39" s="11">
        <v>4799048000</v>
      </c>
      <c r="X39" s="11">
        <v>4275405000</v>
      </c>
      <c r="Y39" s="11"/>
      <c r="Z39" s="11"/>
      <c r="AA39" s="11"/>
      <c r="AB39" s="11"/>
      <c r="AC39" s="11">
        <v>253349000</v>
      </c>
      <c r="AD39" s="11">
        <v>1869788000</v>
      </c>
      <c r="AE39" s="11">
        <v>523643000</v>
      </c>
      <c r="AF39" s="11">
        <v>-551559000</v>
      </c>
      <c r="AG39" s="2">
        <v>7294845000</v>
      </c>
      <c r="AH39" s="2">
        <v>7043015000</v>
      </c>
      <c r="AI39" s="2">
        <v>5172919000</v>
      </c>
      <c r="AJ39" s="2">
        <v>4651729000</v>
      </c>
      <c r="AK39" s="16">
        <f t="shared" si="5"/>
        <v>8.4341453770097833E-3</v>
      </c>
      <c r="AL39" s="16">
        <f t="shared" si="6"/>
        <v>5.8734235490865462E-2</v>
      </c>
      <c r="AM39" s="16">
        <f t="shared" si="7"/>
        <v>1.9528050695967178E-2</v>
      </c>
      <c r="AN39" s="16">
        <f t="shared" si="8"/>
        <v>-2.0886579261674972E-2</v>
      </c>
      <c r="AO39" s="12"/>
      <c r="AP39" s="22"/>
    </row>
    <row r="40" spans="1:44" hidden="1" x14ac:dyDescent="0.35">
      <c r="A40" s="5">
        <v>1986</v>
      </c>
      <c r="B40" s="9" t="s">
        <v>4630</v>
      </c>
      <c r="C40" s="6" t="s">
        <v>4631</v>
      </c>
      <c r="D40" s="2">
        <v>1</v>
      </c>
      <c r="E40" s="2">
        <v>78</v>
      </c>
      <c r="F40" s="2"/>
      <c r="G40" s="10"/>
      <c r="H40" s="10" t="s">
        <v>68</v>
      </c>
      <c r="I40" s="14">
        <v>143545000</v>
      </c>
      <c r="J40" s="2">
        <v>222091000</v>
      </c>
      <c r="K40" s="2">
        <v>266854000</v>
      </c>
      <c r="L40" s="2"/>
      <c r="M40" s="2">
        <v>9967000</v>
      </c>
      <c r="N40" s="2">
        <v>40183000</v>
      </c>
      <c r="O40" s="2">
        <v>45871000</v>
      </c>
      <c r="P40" s="2"/>
      <c r="Q40" s="27">
        <v>409524000</v>
      </c>
      <c r="R40" s="11">
        <v>374927000</v>
      </c>
      <c r="S40" s="11">
        <v>270838000</v>
      </c>
      <c r="T40" s="11"/>
      <c r="U40" s="11">
        <v>9285000</v>
      </c>
      <c r="V40" s="11">
        <v>5625000</v>
      </c>
      <c r="W40" s="11">
        <v>8685000</v>
      </c>
      <c r="X40" s="11"/>
      <c r="Y40" s="11"/>
      <c r="Z40" s="11"/>
      <c r="AA40" s="11"/>
      <c r="AB40" s="11"/>
      <c r="AC40" s="11">
        <v>5362000</v>
      </c>
      <c r="AD40" s="11">
        <v>1702000</v>
      </c>
      <c r="AE40" s="11">
        <v>8459000</v>
      </c>
      <c r="AF40" s="11"/>
      <c r="AG40" s="2">
        <v>25951000</v>
      </c>
      <c r="AH40" s="2">
        <v>22351000</v>
      </c>
      <c r="AI40" s="2">
        <v>25472000</v>
      </c>
      <c r="AJ40" s="2"/>
      <c r="AK40" s="16">
        <f t="shared" si="5"/>
        <v>1.3093249724069896E-2</v>
      </c>
      <c r="AL40" s="16">
        <f t="shared" si="6"/>
        <v>4.5395503658045436E-3</v>
      </c>
      <c r="AM40" s="16">
        <f t="shared" si="7"/>
        <v>3.1232692605912021E-2</v>
      </c>
      <c r="AN40" s="16" t="e">
        <f t="shared" si="8"/>
        <v>#DIV/0!</v>
      </c>
      <c r="AO40" s="29" t="e">
        <f>IF(AK40&lt;AN40,0,(AK40+AL40)/2)</f>
        <v>#DIV/0!</v>
      </c>
      <c r="AP40" s="29"/>
      <c r="AR40" s="13"/>
    </row>
    <row r="41" spans="1:44" hidden="1" x14ac:dyDescent="0.35">
      <c r="A41" s="5">
        <v>148</v>
      </c>
      <c r="B41" s="9" t="s">
        <v>372</v>
      </c>
      <c r="C41" s="6" t="s">
        <v>373</v>
      </c>
      <c r="D41" s="2">
        <v>3</v>
      </c>
      <c r="E41" s="2">
        <v>38</v>
      </c>
      <c r="F41" s="2"/>
      <c r="G41" s="10"/>
      <c r="H41" s="10" t="s">
        <v>68</v>
      </c>
      <c r="I41" s="14">
        <v>852125000</v>
      </c>
      <c r="J41" s="2">
        <v>836355000</v>
      </c>
      <c r="K41" s="2">
        <v>811531000</v>
      </c>
      <c r="L41" s="2">
        <v>1056673000</v>
      </c>
      <c r="M41" s="2">
        <v>265000</v>
      </c>
      <c r="N41" s="2">
        <v>300000</v>
      </c>
      <c r="O41" s="2">
        <v>14948000</v>
      </c>
      <c r="P41" s="2"/>
      <c r="Q41" s="27">
        <v>305598000</v>
      </c>
      <c r="R41" s="11">
        <v>152308000</v>
      </c>
      <c r="S41" s="11">
        <v>2641407000</v>
      </c>
      <c r="T41" s="11"/>
      <c r="U41" s="11">
        <v>139304000</v>
      </c>
      <c r="V41" s="11">
        <v>142867000</v>
      </c>
      <c r="W41" s="11">
        <v>115332000</v>
      </c>
      <c r="X41" s="11">
        <v>56961000</v>
      </c>
      <c r="Y41" s="11"/>
      <c r="Z41" s="11"/>
      <c r="AA41" s="11"/>
      <c r="AB41" s="11"/>
      <c r="AC41" s="11">
        <v>10018000</v>
      </c>
      <c r="AD41" s="11">
        <v>47677000</v>
      </c>
      <c r="AE41" s="11">
        <v>59777000</v>
      </c>
      <c r="AF41" s="11"/>
      <c r="AG41" s="2">
        <v>729558000</v>
      </c>
      <c r="AH41" s="2">
        <v>733121000</v>
      </c>
      <c r="AI41" s="2">
        <v>705586000</v>
      </c>
      <c r="AJ41" s="2">
        <v>237215000</v>
      </c>
      <c r="AK41" s="16">
        <f t="shared" si="5"/>
        <v>3.2781628152016705E-2</v>
      </c>
      <c r="AL41" s="16">
        <f t="shared" si="6"/>
        <v>0.31303017569661473</v>
      </c>
      <c r="AM41" s="16">
        <f t="shared" si="7"/>
        <v>2.2630741873554509E-2</v>
      </c>
      <c r="AN41" s="16" t="e">
        <f t="shared" si="8"/>
        <v>#DIV/0!</v>
      </c>
      <c r="AO41" s="29" t="e">
        <f>IF(AK41&lt;AN41,0,(AK41+AL41)/2)</f>
        <v>#DIV/0!</v>
      </c>
      <c r="AP41" s="29"/>
    </row>
    <row r="42" spans="1:44" hidden="1" x14ac:dyDescent="0.35">
      <c r="A42" s="5">
        <v>1384</v>
      </c>
      <c r="B42" s="9" t="s">
        <v>3230</v>
      </c>
      <c r="C42" s="6" t="s">
        <v>3231</v>
      </c>
      <c r="D42" s="2">
        <v>1</v>
      </c>
      <c r="E42" s="2">
        <v>96</v>
      </c>
      <c r="F42" s="2">
        <v>99</v>
      </c>
      <c r="G42" s="10"/>
      <c r="H42" s="10" t="s">
        <v>404</v>
      </c>
      <c r="I42" s="14">
        <v>33236668000</v>
      </c>
      <c r="J42" s="2">
        <v>26417901000</v>
      </c>
      <c r="K42" s="2">
        <v>24684582000</v>
      </c>
      <c r="L42" s="2">
        <v>22094365000</v>
      </c>
      <c r="M42" s="2">
        <v>-9938700000</v>
      </c>
      <c r="N42" s="2">
        <v>-4304614000</v>
      </c>
      <c r="O42" s="2">
        <v>-4755659000</v>
      </c>
      <c r="P42" s="2">
        <v>-2885372000</v>
      </c>
      <c r="Q42" s="27">
        <v>26495070000</v>
      </c>
      <c r="R42" s="11">
        <v>30104543000</v>
      </c>
      <c r="S42" s="11">
        <v>29553793000</v>
      </c>
      <c r="T42" s="11">
        <v>29082409000</v>
      </c>
      <c r="U42" s="11">
        <v>15361742000</v>
      </c>
      <c r="V42" s="11">
        <v>15453998000</v>
      </c>
      <c r="W42" s="11">
        <v>17138989000</v>
      </c>
      <c r="X42" s="11">
        <v>18195872000</v>
      </c>
      <c r="Y42" s="11"/>
      <c r="Z42" s="11"/>
      <c r="AA42" s="11"/>
      <c r="AB42" s="11"/>
      <c r="AC42" s="11">
        <v>-92256000</v>
      </c>
      <c r="AD42" s="11">
        <v>-938443000</v>
      </c>
      <c r="AE42" s="11">
        <v>-1033782000</v>
      </c>
      <c r="AF42" s="11">
        <v>287712000</v>
      </c>
      <c r="AG42" s="2">
        <v>17971270000</v>
      </c>
      <c r="AH42" s="2">
        <v>15660494000</v>
      </c>
      <c r="AI42" s="2">
        <v>17383730000</v>
      </c>
      <c r="AJ42" s="2">
        <v>18378858000</v>
      </c>
      <c r="AK42" s="16">
        <f t="shared" si="5"/>
        <v>-3.4820062751296753E-3</v>
      </c>
      <c r="AL42" s="16">
        <f t="shared" si="6"/>
        <v>-3.1172803387183125E-2</v>
      </c>
      <c r="AM42" s="16">
        <f t="shared" si="7"/>
        <v>-3.497967249076963E-2</v>
      </c>
      <c r="AN42" s="16">
        <f t="shared" si="8"/>
        <v>9.8929906391179625E-3</v>
      </c>
      <c r="AO42"/>
      <c r="AP42" s="22"/>
    </row>
    <row r="43" spans="1:44" hidden="1" x14ac:dyDescent="0.35">
      <c r="A43" s="5">
        <v>1738</v>
      </c>
      <c r="B43" s="9" t="s">
        <v>4055</v>
      </c>
      <c r="C43" s="6" t="s">
        <v>4056</v>
      </c>
      <c r="D43" s="2">
        <v>1</v>
      </c>
      <c r="E43" s="2">
        <v>1</v>
      </c>
      <c r="F43" s="2">
        <v>93</v>
      </c>
      <c r="G43" s="10"/>
      <c r="H43" s="10" t="s">
        <v>404</v>
      </c>
      <c r="I43" s="14">
        <v>36658824000</v>
      </c>
      <c r="J43" s="2">
        <v>34572781000</v>
      </c>
      <c r="K43" s="2">
        <v>32245304000</v>
      </c>
      <c r="L43" s="2">
        <v>31515062000</v>
      </c>
      <c r="M43" s="2">
        <v>3089767000</v>
      </c>
      <c r="N43" s="2">
        <v>2880062000</v>
      </c>
      <c r="O43" s="2">
        <v>3372823000</v>
      </c>
      <c r="P43" s="2">
        <v>3331391000</v>
      </c>
      <c r="Q43" s="27">
        <v>26175306000</v>
      </c>
      <c r="R43" s="11">
        <v>24753620000</v>
      </c>
      <c r="S43" s="11">
        <v>23577619000</v>
      </c>
      <c r="T43" s="11">
        <v>21398138000</v>
      </c>
      <c r="U43" s="11">
        <v>20649353000</v>
      </c>
      <c r="V43" s="11">
        <v>18676714000</v>
      </c>
      <c r="W43" s="11">
        <v>16930541000</v>
      </c>
      <c r="X43" s="11">
        <v>14488890000</v>
      </c>
      <c r="Y43" s="11"/>
      <c r="Z43" s="11"/>
      <c r="AA43" s="11"/>
      <c r="AB43" s="11"/>
      <c r="AC43" s="11">
        <v>2559718000</v>
      </c>
      <c r="AD43" s="11">
        <v>2348315000</v>
      </c>
      <c r="AE43" s="11">
        <v>2441651000</v>
      </c>
      <c r="AF43" s="11">
        <v>2098184000</v>
      </c>
      <c r="AG43" s="2">
        <v>34098186000</v>
      </c>
      <c r="AH43" s="2">
        <v>32125080000</v>
      </c>
      <c r="AI43" s="2">
        <v>29878178000</v>
      </c>
      <c r="AJ43" s="2">
        <v>27436532000</v>
      </c>
      <c r="AK43" s="16">
        <f t="shared" si="5"/>
        <v>9.7791330500587081E-2</v>
      </c>
      <c r="AL43" s="16">
        <f t="shared" si="6"/>
        <v>9.4867538566076395E-2</v>
      </c>
      <c r="AM43" s="16">
        <f t="shared" si="7"/>
        <v>0.10355799709885888</v>
      </c>
      <c r="AN43" s="16">
        <f t="shared" si="8"/>
        <v>9.8054512967436697E-2</v>
      </c>
      <c r="AO43" s="19">
        <f>IF(AK43&lt;AN43,0,1)</f>
        <v>0</v>
      </c>
      <c r="AP43" s="19"/>
    </row>
    <row r="44" spans="1:44" hidden="1" x14ac:dyDescent="0.35">
      <c r="A44" s="5">
        <v>1216</v>
      </c>
      <c r="B44" s="9" t="s">
        <v>2856</v>
      </c>
      <c r="C44" s="6" t="s">
        <v>2857</v>
      </c>
      <c r="D44" s="2">
        <v>1</v>
      </c>
      <c r="E44" s="2">
        <v>54</v>
      </c>
      <c r="F44" s="2"/>
      <c r="G44" s="10"/>
      <c r="H44" s="10" t="s">
        <v>68</v>
      </c>
      <c r="I44" s="14">
        <v>113252302000</v>
      </c>
      <c r="J44" s="2">
        <v>56520744000</v>
      </c>
      <c r="K44" s="2">
        <v>55874502000</v>
      </c>
      <c r="L44" s="2">
        <v>36711400000</v>
      </c>
      <c r="M44" s="2">
        <v>199003000</v>
      </c>
      <c r="N44" s="2">
        <v>416934000</v>
      </c>
      <c r="O44" s="2">
        <v>370862000</v>
      </c>
      <c r="P44" s="2">
        <v>975259000</v>
      </c>
      <c r="Q44" s="27">
        <v>25780318000</v>
      </c>
      <c r="R44" s="11">
        <v>28368447000</v>
      </c>
      <c r="S44" s="11">
        <v>19478998000</v>
      </c>
      <c r="T44" s="11">
        <v>11150279000</v>
      </c>
      <c r="U44" s="11">
        <v>3587441000</v>
      </c>
      <c r="V44" s="11">
        <v>3572561000</v>
      </c>
      <c r="W44" s="11">
        <v>3328202000</v>
      </c>
      <c r="X44" s="11">
        <v>2936798000</v>
      </c>
      <c r="Y44" s="11"/>
      <c r="Z44" s="11"/>
      <c r="AA44" s="11"/>
      <c r="AB44" s="11"/>
      <c r="AC44" s="11">
        <v>176573000</v>
      </c>
      <c r="AD44" s="11">
        <v>327180000</v>
      </c>
      <c r="AE44" s="11">
        <v>363839000</v>
      </c>
      <c r="AF44" s="11">
        <v>6572000</v>
      </c>
      <c r="AG44" s="2">
        <v>6763975000</v>
      </c>
      <c r="AH44" s="2">
        <v>6592592000</v>
      </c>
      <c r="AI44" s="2">
        <v>6348280000</v>
      </c>
      <c r="AJ44" s="2">
        <v>5956916000</v>
      </c>
      <c r="AK44" s="16">
        <f t="shared" si="5"/>
        <v>6.8491397196884848E-3</v>
      </c>
      <c r="AL44" s="16">
        <f t="shared" si="6"/>
        <v>1.1533236204294159E-2</v>
      </c>
      <c r="AM44" s="16">
        <f t="shared" si="7"/>
        <v>1.8678527509474564E-2</v>
      </c>
      <c r="AN44" s="16">
        <f t="shared" si="8"/>
        <v>5.8940229208614416E-4</v>
      </c>
      <c r="AO44" s="12"/>
      <c r="AP44" s="22"/>
    </row>
    <row r="45" spans="1:44" ht="29" hidden="1" x14ac:dyDescent="0.35">
      <c r="A45" s="5">
        <v>1364</v>
      </c>
      <c r="B45" s="9" t="s">
        <v>3181</v>
      </c>
      <c r="C45" s="6" t="s">
        <v>3182</v>
      </c>
      <c r="D45" s="2">
        <v>1</v>
      </c>
      <c r="E45" s="2">
        <v>1</v>
      </c>
      <c r="F45" s="2">
        <v>96</v>
      </c>
      <c r="G45" s="10"/>
      <c r="H45" s="10" t="s">
        <v>68</v>
      </c>
      <c r="I45" s="14">
        <v>129525702000</v>
      </c>
      <c r="J45" s="2">
        <v>123615210000</v>
      </c>
      <c r="K45" s="2">
        <v>109319927000</v>
      </c>
      <c r="L45" s="2"/>
      <c r="M45" s="2">
        <v>-661796000</v>
      </c>
      <c r="N45" s="2">
        <v>-638106000</v>
      </c>
      <c r="O45" s="2">
        <v>-588641000</v>
      </c>
      <c r="P45" s="2"/>
      <c r="Q45" s="27">
        <v>235376000</v>
      </c>
      <c r="R45" s="11">
        <v>249923000</v>
      </c>
      <c r="S45" s="11">
        <v>167400000</v>
      </c>
      <c r="T45" s="11"/>
      <c r="U45" s="11">
        <v>6351311000</v>
      </c>
      <c r="V45" s="11">
        <v>5375021000</v>
      </c>
      <c r="W45" s="11">
        <v>4572906000</v>
      </c>
      <c r="X45" s="11"/>
      <c r="Y45" s="11"/>
      <c r="Z45" s="11"/>
      <c r="AA45" s="11"/>
      <c r="AB45" s="11"/>
      <c r="AC45" s="11">
        <v>1288914000</v>
      </c>
      <c r="AD45" s="11">
        <v>1042075000</v>
      </c>
      <c r="AE45" s="11">
        <v>799868000</v>
      </c>
      <c r="AF45" s="11"/>
      <c r="AG45" s="2">
        <v>128330562000</v>
      </c>
      <c r="AH45" s="2">
        <v>120257614000</v>
      </c>
      <c r="AI45" s="2">
        <v>103048816000</v>
      </c>
      <c r="AJ45" s="2"/>
      <c r="AK45" s="16">
        <f t="shared" si="5"/>
        <v>5.4759788593569434</v>
      </c>
      <c r="AL45" s="16">
        <f t="shared" si="6"/>
        <v>4.1695842319434382</v>
      </c>
      <c r="AM45" s="16">
        <f t="shared" si="7"/>
        <v>4.7781839904420549</v>
      </c>
      <c r="AN45" s="16" t="e">
        <f t="shared" si="8"/>
        <v>#DIV/0!</v>
      </c>
      <c r="AO45" s="29" t="e">
        <f>IF(AK45&lt;AN45,0,(AK45+AL45)/2)</f>
        <v>#DIV/0!</v>
      </c>
      <c r="AP45" s="29"/>
      <c r="AR45" s="13"/>
    </row>
    <row r="46" spans="1:44" hidden="1" x14ac:dyDescent="0.35">
      <c r="A46" s="5">
        <v>1320</v>
      </c>
      <c r="B46" s="9" t="s">
        <v>3084</v>
      </c>
      <c r="C46" s="6" t="s">
        <v>3085</v>
      </c>
      <c r="D46" s="2">
        <v>2</v>
      </c>
      <c r="E46" s="2">
        <v>49</v>
      </c>
      <c r="F46" s="2"/>
      <c r="G46" s="10"/>
      <c r="H46" s="10" t="s">
        <v>68</v>
      </c>
      <c r="I46" s="14">
        <v>166476000</v>
      </c>
      <c r="J46" s="2">
        <v>135836000</v>
      </c>
      <c r="K46" s="2">
        <v>92065000</v>
      </c>
      <c r="L46" s="2"/>
      <c r="M46" s="2">
        <v>6026000</v>
      </c>
      <c r="N46" s="2">
        <v>3079000</v>
      </c>
      <c r="O46" s="2">
        <v>19641000</v>
      </c>
      <c r="P46" s="2"/>
      <c r="Q46" s="27">
        <v>157836000</v>
      </c>
      <c r="R46" s="11">
        <v>105002000</v>
      </c>
      <c r="S46" s="11">
        <v>207246000</v>
      </c>
      <c r="T46" s="11"/>
      <c r="U46" s="11">
        <v>32909000</v>
      </c>
      <c r="V46" s="11">
        <v>31607000</v>
      </c>
      <c r="W46" s="11">
        <v>33097000</v>
      </c>
      <c r="X46" s="11"/>
      <c r="Y46" s="11"/>
      <c r="Z46" s="11"/>
      <c r="AA46" s="11"/>
      <c r="AB46" s="11"/>
      <c r="AC46" s="11">
        <v>4119000</v>
      </c>
      <c r="AD46" s="11">
        <v>1970000</v>
      </c>
      <c r="AE46" s="11">
        <v>9898000</v>
      </c>
      <c r="AF46" s="11"/>
      <c r="AG46" s="2">
        <v>68024000</v>
      </c>
      <c r="AH46" s="2">
        <v>66624000</v>
      </c>
      <c r="AI46" s="2">
        <v>67619000</v>
      </c>
      <c r="AJ46" s="2"/>
      <c r="AK46" s="16">
        <f t="shared" si="5"/>
        <v>2.6096707975366836E-2</v>
      </c>
      <c r="AL46" s="16">
        <f t="shared" si="6"/>
        <v>1.8761547399097162E-2</v>
      </c>
      <c r="AM46" s="16">
        <f t="shared" si="7"/>
        <v>4.7759667255339068E-2</v>
      </c>
      <c r="AN46" s="16" t="e">
        <f t="shared" si="8"/>
        <v>#DIV/0!</v>
      </c>
      <c r="AO46" s="29" t="e">
        <f>IF(AK46&lt;AN46,0,(AK46+AL46)/2)</f>
        <v>#DIV/0!</v>
      </c>
      <c r="AP46" s="29"/>
    </row>
    <row r="47" spans="1:44" hidden="1" x14ac:dyDescent="0.35">
      <c r="A47" s="5">
        <v>1188</v>
      </c>
      <c r="B47" s="9" t="s">
        <v>2796</v>
      </c>
      <c r="C47" s="6" t="s">
        <v>2797</v>
      </c>
      <c r="D47" s="2">
        <v>1</v>
      </c>
      <c r="E47" s="2">
        <v>45</v>
      </c>
      <c r="F47" s="2"/>
      <c r="G47" s="10"/>
      <c r="H47" s="10" t="s">
        <v>404</v>
      </c>
      <c r="I47" s="14">
        <v>116214474000</v>
      </c>
      <c r="J47" s="2">
        <v>116076563000</v>
      </c>
      <c r="K47" s="2">
        <v>106822666000</v>
      </c>
      <c r="L47" s="2">
        <v>102224398000</v>
      </c>
      <c r="M47" s="2">
        <v>19140865000</v>
      </c>
      <c r="N47" s="2">
        <v>10163762000</v>
      </c>
      <c r="O47" s="2">
        <v>6779976000</v>
      </c>
      <c r="P47" s="2">
        <v>7477976000</v>
      </c>
      <c r="Q47" s="27">
        <v>24104617000</v>
      </c>
      <c r="R47" s="11">
        <v>14273786000</v>
      </c>
      <c r="S47" s="11">
        <v>10274715000</v>
      </c>
      <c r="T47" s="11">
        <v>10657694000</v>
      </c>
      <c r="U47" s="11">
        <v>2715481000</v>
      </c>
      <c r="V47" s="11">
        <v>11929506000</v>
      </c>
      <c r="W47" s="11">
        <v>33885562000</v>
      </c>
      <c r="X47" s="11">
        <v>31626806000</v>
      </c>
      <c r="Y47" s="11"/>
      <c r="Z47" s="11"/>
      <c r="AA47" s="11"/>
      <c r="AB47" s="11"/>
      <c r="AC47" s="11">
        <v>-5198617000</v>
      </c>
      <c r="AD47" s="11">
        <v>-21506566000</v>
      </c>
      <c r="AE47" s="11">
        <v>2619680000</v>
      </c>
      <c r="AF47" s="11">
        <v>5094169000</v>
      </c>
      <c r="AG47" s="2">
        <v>385945000</v>
      </c>
      <c r="AH47" s="2">
        <v>10083111000</v>
      </c>
      <c r="AI47" s="2">
        <v>32039167000</v>
      </c>
      <c r="AJ47" s="2">
        <v>29780411000</v>
      </c>
      <c r="AK47" s="16">
        <f t="shared" si="5"/>
        <v>-0.2156689318067157</v>
      </c>
      <c r="AL47" s="16">
        <f t="shared" si="6"/>
        <v>-1.5067176991444315</v>
      </c>
      <c r="AM47" s="16">
        <f t="shared" si="7"/>
        <v>0.25496376298515339</v>
      </c>
      <c r="AN47" s="16">
        <f t="shared" si="8"/>
        <v>0.47798041490025889</v>
      </c>
      <c r="AO47" s="12"/>
      <c r="AP47" s="22"/>
    </row>
    <row r="48" spans="1:44" hidden="1" x14ac:dyDescent="0.35">
      <c r="A48" s="5">
        <v>1239</v>
      </c>
      <c r="B48" s="9" t="s">
        <v>2902</v>
      </c>
      <c r="C48" s="6" t="s">
        <v>2903</v>
      </c>
      <c r="D48" s="2">
        <v>1</v>
      </c>
      <c r="E48" s="2">
        <v>51</v>
      </c>
      <c r="F48" s="2">
        <v>80</v>
      </c>
      <c r="G48" s="10"/>
      <c r="H48" s="10" t="s">
        <v>68</v>
      </c>
      <c r="I48" s="14">
        <v>67770243000</v>
      </c>
      <c r="J48" s="2">
        <v>64820208000</v>
      </c>
      <c r="K48" s="2">
        <v>57699468000</v>
      </c>
      <c r="L48" s="2">
        <v>50451108000</v>
      </c>
      <c r="M48" s="2">
        <v>6224430000</v>
      </c>
      <c r="N48" s="2">
        <v>1740568000</v>
      </c>
      <c r="O48" s="2">
        <v>3264682000</v>
      </c>
      <c r="P48" s="2">
        <v>1245693000</v>
      </c>
      <c r="Q48" s="27">
        <v>24038979000</v>
      </c>
      <c r="R48" s="11">
        <v>18067321000</v>
      </c>
      <c r="S48" s="11">
        <v>17677573000</v>
      </c>
      <c r="T48" s="11">
        <v>13022581000</v>
      </c>
      <c r="U48" s="11">
        <v>-12735678000</v>
      </c>
      <c r="V48" s="11">
        <v>-10448302000</v>
      </c>
      <c r="W48" s="11">
        <v>-5061360000</v>
      </c>
      <c r="X48" s="11">
        <v>-382416000</v>
      </c>
      <c r="Y48" s="11"/>
      <c r="Z48" s="11"/>
      <c r="AA48" s="11"/>
      <c r="AB48" s="11"/>
      <c r="AC48" s="11">
        <v>-2287376000</v>
      </c>
      <c r="AD48" s="11">
        <v>-5453992000</v>
      </c>
      <c r="AE48" s="11">
        <v>-2900348000</v>
      </c>
      <c r="AF48" s="11">
        <v>-1011985000</v>
      </c>
      <c r="AG48" s="2">
        <v>26158458000</v>
      </c>
      <c r="AH48" s="2">
        <v>17506098000</v>
      </c>
      <c r="AI48" s="2">
        <v>17103190000</v>
      </c>
      <c r="AJ48" s="2">
        <v>20609214000</v>
      </c>
      <c r="AK48" s="16">
        <f t="shared" si="5"/>
        <v>-9.5152793302910238E-2</v>
      </c>
      <c r="AL48" s="16">
        <f t="shared" si="6"/>
        <v>-0.3018705429543207</v>
      </c>
      <c r="AM48" s="16">
        <f t="shared" si="7"/>
        <v>-0.16406935499573386</v>
      </c>
      <c r="AN48" s="16">
        <f t="shared" si="8"/>
        <v>-7.7710017699256395E-2</v>
      </c>
      <c r="AO48"/>
      <c r="AP48" s="22"/>
    </row>
    <row r="49" spans="1:44" hidden="1" x14ac:dyDescent="0.35">
      <c r="A49" s="5">
        <v>989</v>
      </c>
      <c r="B49" s="9" t="s">
        <v>2337</v>
      </c>
      <c r="C49" s="6" t="s">
        <v>2338</v>
      </c>
      <c r="D49" s="2">
        <v>1</v>
      </c>
      <c r="E49" s="2">
        <v>33</v>
      </c>
      <c r="F49" s="2">
        <v>88</v>
      </c>
      <c r="G49" s="10"/>
      <c r="H49" s="10" t="s">
        <v>404</v>
      </c>
      <c r="I49" s="14">
        <v>53808177000</v>
      </c>
      <c r="J49" s="2">
        <v>51553477000</v>
      </c>
      <c r="K49" s="2">
        <v>46637995000</v>
      </c>
      <c r="L49" s="2">
        <v>49033199000</v>
      </c>
      <c r="M49" s="2">
        <v>8654864000</v>
      </c>
      <c r="N49" s="2">
        <v>5777492000</v>
      </c>
      <c r="O49" s="2">
        <v>5759156000</v>
      </c>
      <c r="P49" s="2">
        <v>4665888000</v>
      </c>
      <c r="Q49" s="27">
        <v>22911143000</v>
      </c>
      <c r="R49" s="11">
        <v>19150545000</v>
      </c>
      <c r="S49" s="11">
        <v>17819799000</v>
      </c>
      <c r="T49" s="11">
        <v>15181818000</v>
      </c>
      <c r="U49" s="11">
        <v>-16983760000</v>
      </c>
      <c r="V49" s="11">
        <v>-9126351000</v>
      </c>
      <c r="W49" s="11">
        <v>6691300000</v>
      </c>
      <c r="X49" s="11">
        <v>7420470000</v>
      </c>
      <c r="Y49" s="11"/>
      <c r="Z49" s="11"/>
      <c r="AA49" s="11"/>
      <c r="AB49" s="11"/>
      <c r="AC49" s="11">
        <v>-7860387000</v>
      </c>
      <c r="AD49" s="11">
        <v>-15918467000</v>
      </c>
      <c r="AE49" s="11">
        <v>-897135000</v>
      </c>
      <c r="AF49" s="11">
        <v>62722000</v>
      </c>
      <c r="AG49" s="2">
        <v>-14312879000</v>
      </c>
      <c r="AH49" s="2">
        <v>-6452493000</v>
      </c>
      <c r="AI49" s="2">
        <v>9465974000</v>
      </c>
      <c r="AJ49" s="2">
        <v>10202128000</v>
      </c>
      <c r="AK49" s="16">
        <f t="shared" si="5"/>
        <v>-0.34308139929989523</v>
      </c>
      <c r="AL49" s="16">
        <f t="shared" si="6"/>
        <v>-0.83122788411504733</v>
      </c>
      <c r="AM49" s="16">
        <f t="shared" si="7"/>
        <v>-5.034484395699413E-2</v>
      </c>
      <c r="AN49" s="16">
        <f t="shared" si="8"/>
        <v>4.1313892710346019E-3</v>
      </c>
      <c r="AO49" s="12"/>
      <c r="AP49" s="22"/>
    </row>
    <row r="50" spans="1:44" hidden="1" x14ac:dyDescent="0.35">
      <c r="A50" s="5">
        <v>1479</v>
      </c>
      <c r="B50" s="9" t="s">
        <v>3452</v>
      </c>
      <c r="C50" s="6" t="s">
        <v>3453</v>
      </c>
      <c r="D50" s="2">
        <v>1</v>
      </c>
      <c r="E50" s="2">
        <v>25</v>
      </c>
      <c r="F50" s="2"/>
      <c r="G50" s="10"/>
      <c r="H50" s="10" t="s">
        <v>68</v>
      </c>
      <c r="I50" s="14">
        <v>188847000</v>
      </c>
      <c r="J50" s="2">
        <v>179601000</v>
      </c>
      <c r="K50" s="2"/>
      <c r="L50" s="2"/>
      <c r="M50" s="2">
        <v>3624000</v>
      </c>
      <c r="N50" s="2">
        <v>-1419000</v>
      </c>
      <c r="O50" s="2"/>
      <c r="P50" s="2"/>
      <c r="Q50" s="27">
        <v>110252000</v>
      </c>
      <c r="R50" s="11">
        <v>93372000</v>
      </c>
      <c r="S50" s="11"/>
      <c r="T50" s="11"/>
      <c r="U50" s="11">
        <v>2336000</v>
      </c>
      <c r="V50" s="11">
        <v>-2652000</v>
      </c>
      <c r="W50" s="11"/>
      <c r="X50" s="11"/>
      <c r="Y50" s="11"/>
      <c r="Z50" s="11"/>
      <c r="AA50" s="11"/>
      <c r="AB50" s="11"/>
      <c r="AC50" s="11">
        <v>5460000</v>
      </c>
      <c r="AD50" s="11">
        <v>1572000</v>
      </c>
      <c r="AE50" s="11"/>
      <c r="AF50" s="11"/>
      <c r="AG50" s="2">
        <v>163341000</v>
      </c>
      <c r="AH50" s="2">
        <v>158274000</v>
      </c>
      <c r="AI50" s="2"/>
      <c r="AJ50" s="2"/>
      <c r="AK50" s="16">
        <f t="shared" si="5"/>
        <v>4.9522911149004097E-2</v>
      </c>
      <c r="AL50" s="16">
        <f t="shared" si="6"/>
        <v>1.6835882277342243E-2</v>
      </c>
      <c r="AM50" s="16" t="e">
        <f t="shared" si="7"/>
        <v>#DIV/0!</v>
      </c>
      <c r="AN50" s="16" t="e">
        <f t="shared" si="8"/>
        <v>#DIV/0!</v>
      </c>
      <c r="AO50" s="29" t="e">
        <f>IF(AK50&lt;AN50,0,(AK50+AL50)/2)</f>
        <v>#DIV/0!</v>
      </c>
      <c r="AP50" s="29"/>
      <c r="AR50" s="13"/>
    </row>
    <row r="51" spans="1:44" ht="43.5" hidden="1" x14ac:dyDescent="0.35">
      <c r="A51" s="5">
        <v>50</v>
      </c>
      <c r="B51" s="9" t="s">
        <v>149</v>
      </c>
      <c r="C51" s="6" t="s">
        <v>150</v>
      </c>
      <c r="D51" s="2">
        <v>30</v>
      </c>
      <c r="E51" s="2">
        <v>98</v>
      </c>
      <c r="F51" s="2">
        <v>30</v>
      </c>
      <c r="G51" s="10" t="s">
        <v>151</v>
      </c>
      <c r="H51" s="10" t="s">
        <v>84</v>
      </c>
      <c r="I51" s="2">
        <v>198012000</v>
      </c>
      <c r="J51" s="2">
        <v>199516000</v>
      </c>
      <c r="K51" s="2">
        <v>135092000</v>
      </c>
      <c r="L51" s="2">
        <v>183131000</v>
      </c>
      <c r="M51" s="2">
        <v>-49067000</v>
      </c>
      <c r="N51" s="2">
        <v>-26441000</v>
      </c>
      <c r="O51" s="2">
        <v>-34702000</v>
      </c>
      <c r="P51" s="2">
        <v>1734000</v>
      </c>
      <c r="Q51" s="11">
        <v>32995000</v>
      </c>
      <c r="R51" s="11">
        <v>93191000</v>
      </c>
      <c r="S51" s="11">
        <v>75825000</v>
      </c>
      <c r="T51" s="11">
        <v>100627000</v>
      </c>
      <c r="U51" s="11">
        <v>-292047000</v>
      </c>
      <c r="V51" s="11">
        <v>-241939000</v>
      </c>
      <c r="W51" s="11">
        <v>-210978000</v>
      </c>
      <c r="X51" s="11">
        <v>-177734000</v>
      </c>
      <c r="Y51" s="11"/>
      <c r="Z51" s="11"/>
      <c r="AA51" s="11"/>
      <c r="AB51" s="11"/>
      <c r="AC51" s="11">
        <v>-52090000</v>
      </c>
      <c r="AD51" s="11">
        <v>-38255000</v>
      </c>
      <c r="AE51" s="11">
        <v>-38491000</v>
      </c>
      <c r="AF51" s="11">
        <v>-24463000</v>
      </c>
      <c r="AG51" s="2">
        <v>-200821000</v>
      </c>
      <c r="AH51" s="2">
        <v>-150713000</v>
      </c>
      <c r="AI51" s="2">
        <v>-119752000</v>
      </c>
      <c r="AJ51" s="2">
        <v>-86508000</v>
      </c>
      <c r="AK51"/>
      <c r="AL51"/>
      <c r="AM51"/>
      <c r="AN51"/>
      <c r="AO51"/>
      <c r="AP51" s="22"/>
    </row>
    <row r="52" spans="1:44" hidden="1" x14ac:dyDescent="0.35">
      <c r="A52" s="5">
        <v>1994</v>
      </c>
      <c r="B52" s="9" t="s">
        <v>4648</v>
      </c>
      <c r="C52" s="6" t="s">
        <v>4649</v>
      </c>
      <c r="D52" s="2">
        <v>17</v>
      </c>
      <c r="E52" s="2">
        <v>32</v>
      </c>
      <c r="F52" s="2"/>
      <c r="G52" s="10"/>
      <c r="H52" s="10" t="s">
        <v>68</v>
      </c>
      <c r="I52" s="2">
        <v>29028000</v>
      </c>
      <c r="J52" s="2">
        <v>29095000</v>
      </c>
      <c r="K52" s="2"/>
      <c r="L52" s="2"/>
      <c r="M52" s="2">
        <v>4639000</v>
      </c>
      <c r="N52" s="2">
        <v>7081000</v>
      </c>
      <c r="O52" s="2"/>
      <c r="P52" s="2"/>
      <c r="Q52" s="27">
        <v>67283000</v>
      </c>
      <c r="R52" s="11">
        <v>61160000</v>
      </c>
      <c r="S52" s="11"/>
      <c r="T52" s="11"/>
      <c r="U52" s="11">
        <v>21273000</v>
      </c>
      <c r="V52" s="11">
        <v>19314000</v>
      </c>
      <c r="W52" s="11"/>
      <c r="X52" s="11"/>
      <c r="Y52" s="11"/>
      <c r="Z52" s="11"/>
      <c r="AA52" s="11"/>
      <c r="AB52" s="11"/>
      <c r="AC52" s="11">
        <v>1992000</v>
      </c>
      <c r="AD52" s="11">
        <v>5334000</v>
      </c>
      <c r="AE52" s="11"/>
      <c r="AF52" s="11"/>
      <c r="AG52" s="2">
        <v>21276000</v>
      </c>
      <c r="AH52" s="2">
        <v>19317000</v>
      </c>
      <c r="AI52" s="2"/>
      <c r="AJ52" s="2"/>
      <c r="AK52" s="16">
        <f>AC52/Q52</f>
        <v>2.9606289850333666E-2</v>
      </c>
      <c r="AL52" s="16">
        <f>AD52/R52</f>
        <v>8.7213865271419222E-2</v>
      </c>
      <c r="AM52" s="16" t="e">
        <f>AE52/S52</f>
        <v>#DIV/0!</v>
      </c>
      <c r="AN52" s="16" t="e">
        <f>AF52/T52</f>
        <v>#DIV/0!</v>
      </c>
      <c r="AO52" s="29" t="e">
        <f>IF(AK52&lt;AN52,0,(AK52+AL52)/2)</f>
        <v>#DIV/0!</v>
      </c>
      <c r="AP52" s="29"/>
    </row>
    <row r="53" spans="1:44" ht="72.5" hidden="1" x14ac:dyDescent="0.35">
      <c r="A53" s="5">
        <v>52</v>
      </c>
      <c r="B53" s="9" t="s">
        <v>154</v>
      </c>
      <c r="C53" s="6" t="s">
        <v>155</v>
      </c>
      <c r="D53" s="2">
        <v>13</v>
      </c>
      <c r="E53" s="2">
        <v>87</v>
      </c>
      <c r="F53" s="2"/>
      <c r="G53" s="10" t="s">
        <v>156</v>
      </c>
      <c r="H53" s="10" t="s">
        <v>39</v>
      </c>
      <c r="I53" s="2">
        <v>152122000</v>
      </c>
      <c r="J53" s="2">
        <v>149888000</v>
      </c>
      <c r="K53" s="2">
        <v>89154000</v>
      </c>
      <c r="L53" s="2">
        <v>59395000</v>
      </c>
      <c r="M53" s="2">
        <v>3278000</v>
      </c>
      <c r="N53" s="2">
        <v>55000</v>
      </c>
      <c r="O53" s="2">
        <v>7558000</v>
      </c>
      <c r="P53" s="2">
        <v>5492000</v>
      </c>
      <c r="Q53" s="11">
        <v>21968000</v>
      </c>
      <c r="R53" s="11">
        <v>21385000</v>
      </c>
      <c r="S53" s="11">
        <v>82720000</v>
      </c>
      <c r="T53" s="11">
        <v>63098000</v>
      </c>
      <c r="U53" s="11">
        <v>-96595000</v>
      </c>
      <c r="V53" s="11">
        <v>-50450000</v>
      </c>
      <c r="W53" s="11">
        <v>-34653000</v>
      </c>
      <c r="X53" s="11">
        <v>-22642000</v>
      </c>
      <c r="Y53" s="11"/>
      <c r="Z53" s="11"/>
      <c r="AA53" s="11"/>
      <c r="AB53" s="11"/>
      <c r="AC53" s="11">
        <v>-44993000</v>
      </c>
      <c r="AD53" s="11">
        <v>-15796000</v>
      </c>
      <c r="AE53" s="11">
        <v>-12011000</v>
      </c>
      <c r="AF53" s="11">
        <v>-21552000</v>
      </c>
      <c r="AG53" s="2">
        <v>-12446000</v>
      </c>
      <c r="AH53" s="2">
        <v>33699000</v>
      </c>
      <c r="AI53" s="2">
        <v>14509000</v>
      </c>
      <c r="AJ53" s="2">
        <v>26520000</v>
      </c>
      <c r="AK53"/>
      <c r="AL53"/>
      <c r="AM53"/>
      <c r="AN53"/>
      <c r="AO53"/>
      <c r="AP53" s="22"/>
    </row>
    <row r="54" spans="1:44" ht="58" hidden="1" x14ac:dyDescent="0.35">
      <c r="A54" s="5">
        <v>53</v>
      </c>
      <c r="B54" s="9" t="s">
        <v>157</v>
      </c>
      <c r="C54" s="6" t="s">
        <v>158</v>
      </c>
      <c r="D54" s="2"/>
      <c r="E54" s="2"/>
      <c r="F54" s="2"/>
      <c r="G54" s="10" t="s">
        <v>107</v>
      </c>
      <c r="H54" s="10" t="s">
        <v>68</v>
      </c>
      <c r="I54" s="2"/>
      <c r="J54" s="2"/>
      <c r="K54" s="2">
        <v>8884027000</v>
      </c>
      <c r="L54" s="2">
        <v>3987769000</v>
      </c>
      <c r="M54" s="2"/>
      <c r="N54" s="2"/>
      <c r="O54" s="2">
        <v>575851000</v>
      </c>
      <c r="P54" s="2">
        <v>32898000</v>
      </c>
      <c r="Q54" s="11"/>
      <c r="R54" s="11"/>
      <c r="S54" s="11">
        <v>2393007000</v>
      </c>
      <c r="T54" s="11">
        <v>124301000</v>
      </c>
      <c r="U54" s="11"/>
      <c r="V54" s="11"/>
      <c r="W54" s="11">
        <v>880946000</v>
      </c>
      <c r="X54" s="11">
        <v>896317000</v>
      </c>
      <c r="Y54" s="11"/>
      <c r="Z54" s="11"/>
      <c r="AA54" s="11"/>
      <c r="AB54" s="11"/>
      <c r="AC54" s="11"/>
      <c r="AD54" s="11"/>
      <c r="AE54" s="11">
        <v>21814000</v>
      </c>
      <c r="AF54" s="11">
        <v>-56346000</v>
      </c>
      <c r="AG54" s="2"/>
      <c r="AH54" s="2"/>
      <c r="AI54" s="2">
        <v>3496428000</v>
      </c>
      <c r="AJ54" s="2">
        <v>3474614000</v>
      </c>
      <c r="AK54"/>
      <c r="AL54"/>
      <c r="AM54"/>
      <c r="AN54"/>
      <c r="AO54"/>
      <c r="AP54" s="22"/>
    </row>
    <row r="55" spans="1:44" ht="58" hidden="1" x14ac:dyDescent="0.35">
      <c r="A55" s="5">
        <v>54</v>
      </c>
      <c r="B55" s="9" t="s">
        <v>159</v>
      </c>
      <c r="C55" s="6" t="s">
        <v>160</v>
      </c>
      <c r="D55" s="2">
        <v>3</v>
      </c>
      <c r="E55" s="2">
        <v>48</v>
      </c>
      <c r="F55" s="2"/>
      <c r="G55" s="10" t="s">
        <v>161</v>
      </c>
      <c r="H55" s="10" t="s">
        <v>39</v>
      </c>
      <c r="I55" s="2">
        <v>1014789000</v>
      </c>
      <c r="J55" s="2">
        <v>1014561000</v>
      </c>
      <c r="K55" s="2">
        <v>1012444000</v>
      </c>
      <c r="L55" s="2">
        <v>1010825000</v>
      </c>
      <c r="M55" s="2"/>
      <c r="N55" s="2"/>
      <c r="O55" s="2"/>
      <c r="P55" s="2"/>
      <c r="Q55" s="11"/>
      <c r="R55" s="11"/>
      <c r="S55" s="11"/>
      <c r="T55" s="11"/>
      <c r="U55" s="11">
        <v>-90911000</v>
      </c>
      <c r="V55" s="11">
        <v>-64176000</v>
      </c>
      <c r="W55" s="11">
        <v>-55444000</v>
      </c>
      <c r="X55" s="11">
        <v>-46138000</v>
      </c>
      <c r="Y55" s="11"/>
      <c r="Z55" s="11"/>
      <c r="AA55" s="11"/>
      <c r="AB55" s="11"/>
      <c r="AC55" s="11">
        <v>-26735000</v>
      </c>
      <c r="AD55" s="11">
        <v>-8732000</v>
      </c>
      <c r="AE55" s="11">
        <v>-9306000</v>
      </c>
      <c r="AF55" s="11">
        <v>-21382000</v>
      </c>
      <c r="AG55" s="2">
        <v>923483000</v>
      </c>
      <c r="AH55" s="2">
        <v>950218000</v>
      </c>
      <c r="AI55" s="2">
        <v>958950000</v>
      </c>
      <c r="AJ55" s="2">
        <v>968256000</v>
      </c>
      <c r="AK55"/>
      <c r="AL55"/>
      <c r="AM55"/>
      <c r="AN55"/>
      <c r="AO55"/>
      <c r="AP55" s="22"/>
    </row>
    <row r="56" spans="1:44" hidden="1" x14ac:dyDescent="0.35">
      <c r="A56" s="5">
        <v>2117</v>
      </c>
      <c r="B56" s="9" t="s">
        <v>4923</v>
      </c>
      <c r="C56" s="6" t="s">
        <v>4924</v>
      </c>
      <c r="D56" s="2">
        <v>5</v>
      </c>
      <c r="E56" s="2">
        <v>1</v>
      </c>
      <c r="F56" s="2"/>
      <c r="G56" s="10"/>
      <c r="H56" s="10" t="s">
        <v>68</v>
      </c>
      <c r="I56" s="14">
        <v>231486000</v>
      </c>
      <c r="J56" s="2">
        <v>225292000</v>
      </c>
      <c r="K56" s="2">
        <v>218962000</v>
      </c>
      <c r="L56" s="2"/>
      <c r="M56" s="2">
        <v>4044000</v>
      </c>
      <c r="N56" s="2">
        <v>4105000</v>
      </c>
      <c r="O56" s="2">
        <v>2031000</v>
      </c>
      <c r="P56" s="2"/>
      <c r="Q56" s="27">
        <v>43675000</v>
      </c>
      <c r="R56" s="11">
        <v>43020000</v>
      </c>
      <c r="S56" s="11">
        <v>34003000</v>
      </c>
      <c r="T56" s="11"/>
      <c r="U56" s="11">
        <v>-14941000</v>
      </c>
      <c r="V56" s="11">
        <v>-18176000</v>
      </c>
      <c r="W56" s="11">
        <v>-23355000</v>
      </c>
      <c r="X56" s="11"/>
      <c r="Y56" s="11"/>
      <c r="Z56" s="11"/>
      <c r="AA56" s="11"/>
      <c r="AB56" s="11"/>
      <c r="AC56" s="11">
        <v>3498000</v>
      </c>
      <c r="AD56" s="11">
        <v>5254000</v>
      </c>
      <c r="AE56" s="11">
        <v>1508000</v>
      </c>
      <c r="AF56" s="11"/>
      <c r="AG56" s="2">
        <v>225571000</v>
      </c>
      <c r="AH56" s="2">
        <v>222073000</v>
      </c>
      <c r="AI56" s="2">
        <v>216819000</v>
      </c>
      <c r="AJ56" s="2"/>
      <c r="AK56" s="16">
        <f>AC56/Q56</f>
        <v>8.0091585575271892E-2</v>
      </c>
      <c r="AL56" s="16">
        <f>AD56/R56</f>
        <v>0.12212924221292422</v>
      </c>
      <c r="AM56" s="16">
        <f>AE56/S56</f>
        <v>4.4349028026938797E-2</v>
      </c>
      <c r="AN56" s="16" t="e">
        <f>AF56/T56</f>
        <v>#DIV/0!</v>
      </c>
      <c r="AO56" s="29" t="e">
        <f>IF(AK56&lt;AN56,0,(AK56+AL56)/2)</f>
        <v>#DIV/0!</v>
      </c>
      <c r="AP56" s="29"/>
      <c r="AR56" s="13"/>
    </row>
    <row r="57" spans="1:44" ht="58" hidden="1" x14ac:dyDescent="0.35">
      <c r="A57" s="5">
        <v>56</v>
      </c>
      <c r="B57" s="9" t="s">
        <v>164</v>
      </c>
      <c r="C57" s="6" t="s">
        <v>165</v>
      </c>
      <c r="D57" s="2"/>
      <c r="E57" s="2"/>
      <c r="F57" s="2"/>
      <c r="G57" s="10" t="s">
        <v>166</v>
      </c>
      <c r="H57" s="10" t="s">
        <v>39</v>
      </c>
      <c r="I57" s="2"/>
      <c r="J57" s="2"/>
      <c r="K57" s="2"/>
      <c r="L57" s="2"/>
      <c r="M57" s="2"/>
      <c r="N57" s="2"/>
      <c r="O57" s="2"/>
      <c r="P57" s="2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2"/>
      <c r="AH57" s="2"/>
      <c r="AI57" s="2"/>
      <c r="AJ57" s="2"/>
      <c r="AK57"/>
      <c r="AL57"/>
      <c r="AM57"/>
      <c r="AN57"/>
      <c r="AO57"/>
      <c r="AP57" s="22"/>
    </row>
    <row r="58" spans="1:44" ht="58" hidden="1" x14ac:dyDescent="0.35">
      <c r="A58" s="5">
        <v>57</v>
      </c>
      <c r="B58" s="9" t="s">
        <v>167</v>
      </c>
      <c r="C58" s="6" t="s">
        <v>168</v>
      </c>
      <c r="D58" s="2">
        <v>8</v>
      </c>
      <c r="E58" s="2">
        <v>85</v>
      </c>
      <c r="F58" s="2"/>
      <c r="G58" s="10" t="s">
        <v>169</v>
      </c>
      <c r="H58" s="10" t="s">
        <v>39</v>
      </c>
      <c r="I58" s="2">
        <v>297173000</v>
      </c>
      <c r="J58" s="2">
        <v>304908000</v>
      </c>
      <c r="K58" s="2">
        <v>280358000</v>
      </c>
      <c r="L58" s="2">
        <v>302295000</v>
      </c>
      <c r="M58" s="2">
        <v>-33948000</v>
      </c>
      <c r="N58" s="2">
        <v>-42831000</v>
      </c>
      <c r="O58" s="2">
        <v>-33079000</v>
      </c>
      <c r="P58" s="2">
        <v>-33071000</v>
      </c>
      <c r="Q58" s="11">
        <v>5799000</v>
      </c>
      <c r="R58" s="11">
        <v>56938000</v>
      </c>
      <c r="S58" s="11">
        <v>62064000</v>
      </c>
      <c r="T58" s="11">
        <v>37818000</v>
      </c>
      <c r="U58" s="11">
        <v>-168172000</v>
      </c>
      <c r="V58" s="11">
        <v>-118490000</v>
      </c>
      <c r="W58" s="11">
        <v>-107264000</v>
      </c>
      <c r="X58" s="11">
        <v>-68403000</v>
      </c>
      <c r="Y58" s="11"/>
      <c r="Z58" s="11"/>
      <c r="AA58" s="11"/>
      <c r="AB58" s="11"/>
      <c r="AC58" s="11">
        <v>-42306000</v>
      </c>
      <c r="AD58" s="11">
        <v>-35930000</v>
      </c>
      <c r="AE58" s="11">
        <v>-38532000</v>
      </c>
      <c r="AF58" s="11">
        <v>-23324000</v>
      </c>
      <c r="AG58" s="2">
        <v>-30194000</v>
      </c>
      <c r="AH58" s="2">
        <v>21268000</v>
      </c>
      <c r="AI58" s="2">
        <v>34274000</v>
      </c>
      <c r="AJ58" s="2">
        <v>74914000</v>
      </c>
      <c r="AK58"/>
      <c r="AL58"/>
      <c r="AM58"/>
      <c r="AN58"/>
      <c r="AO58"/>
      <c r="AP58" s="22"/>
    </row>
    <row r="59" spans="1:44" hidden="1" x14ac:dyDescent="0.35">
      <c r="A59" s="5">
        <v>708</v>
      </c>
      <c r="B59" s="9" t="s">
        <v>1696</v>
      </c>
      <c r="C59" s="6" t="s">
        <v>1697</v>
      </c>
      <c r="D59" s="2">
        <v>1</v>
      </c>
      <c r="E59" s="2">
        <v>20</v>
      </c>
      <c r="F59" s="2"/>
      <c r="G59" s="10"/>
      <c r="H59" s="10" t="s">
        <v>68</v>
      </c>
      <c r="I59" s="14">
        <v>5418461000</v>
      </c>
      <c r="J59" s="2">
        <v>5042409000</v>
      </c>
      <c r="K59" s="2">
        <v>4820587000</v>
      </c>
      <c r="L59" s="2"/>
      <c r="M59" s="2">
        <v>7641000</v>
      </c>
      <c r="N59" s="2">
        <v>-932000</v>
      </c>
      <c r="O59" s="2">
        <v>88000</v>
      </c>
      <c r="P59" s="2"/>
      <c r="Q59" s="27">
        <v>33598000</v>
      </c>
      <c r="R59" s="11">
        <v>263000</v>
      </c>
      <c r="S59" s="11">
        <v>161000</v>
      </c>
      <c r="T59" s="11"/>
      <c r="U59" s="11">
        <v>150734000</v>
      </c>
      <c r="V59" s="11">
        <v>179416000</v>
      </c>
      <c r="W59" s="11">
        <v>14627000</v>
      </c>
      <c r="X59" s="11"/>
      <c r="Y59" s="11"/>
      <c r="Z59" s="11"/>
      <c r="AA59" s="11"/>
      <c r="AB59" s="11"/>
      <c r="AC59" s="11">
        <v>22521000</v>
      </c>
      <c r="AD59" s="11">
        <v>169405000</v>
      </c>
      <c r="AE59" s="11">
        <v>14627000</v>
      </c>
      <c r="AF59" s="11"/>
      <c r="AG59" s="2">
        <v>5015902000</v>
      </c>
      <c r="AH59" s="2">
        <v>5036113000</v>
      </c>
      <c r="AI59" s="2">
        <v>1797194000</v>
      </c>
      <c r="AJ59" s="2"/>
      <c r="AK59" s="16">
        <f t="shared" ref="AK59:AN60" si="9">AC59/Q59</f>
        <v>0.67030775641407225</v>
      </c>
      <c r="AL59" s="16">
        <f t="shared" si="9"/>
        <v>644.12547528517109</v>
      </c>
      <c r="AM59" s="16">
        <f t="shared" si="9"/>
        <v>90.850931677018636</v>
      </c>
      <c r="AN59" s="16" t="e">
        <f t="shared" si="9"/>
        <v>#DIV/0!</v>
      </c>
      <c r="AO59" s="29" t="e">
        <f>IF(AK59&lt;AN59,0,(AK59+AL59)/2)</f>
        <v>#DIV/0!</v>
      </c>
      <c r="AP59" s="29"/>
    </row>
    <row r="60" spans="1:44" hidden="1" x14ac:dyDescent="0.35">
      <c r="A60" s="5">
        <v>737</v>
      </c>
      <c r="B60" s="9" t="s">
        <v>1761</v>
      </c>
      <c r="C60" s="6" t="s">
        <v>1762</v>
      </c>
      <c r="D60" s="2">
        <v>1</v>
      </c>
      <c r="E60" s="2">
        <v>30</v>
      </c>
      <c r="F60" s="2"/>
      <c r="G60" s="10"/>
      <c r="H60" s="10" t="s">
        <v>68</v>
      </c>
      <c r="I60" s="2">
        <v>16088000</v>
      </c>
      <c r="J60" s="2">
        <v>27242000</v>
      </c>
      <c r="K60" s="2">
        <v>40828000</v>
      </c>
      <c r="L60" s="2"/>
      <c r="M60" s="2">
        <v>3225000</v>
      </c>
      <c r="N60" s="2">
        <v>2134000</v>
      </c>
      <c r="O60" s="2">
        <v>1013000</v>
      </c>
      <c r="P60" s="2"/>
      <c r="Q60" s="27">
        <v>19190000</v>
      </c>
      <c r="R60" s="11">
        <v>14972000</v>
      </c>
      <c r="S60" s="11">
        <v>13513000</v>
      </c>
      <c r="T60" s="11"/>
      <c r="U60" s="11">
        <v>2187000</v>
      </c>
      <c r="V60" s="11">
        <v>4722000</v>
      </c>
      <c r="W60" s="11">
        <v>12208000</v>
      </c>
      <c r="X60" s="11"/>
      <c r="Y60" s="11"/>
      <c r="Z60" s="11"/>
      <c r="AA60" s="11"/>
      <c r="AB60" s="11"/>
      <c r="AC60" s="11">
        <v>798000</v>
      </c>
      <c r="AD60" s="11">
        <v>13000</v>
      </c>
      <c r="AE60" s="11">
        <v>30000</v>
      </c>
      <c r="AF60" s="11"/>
      <c r="AG60" s="2">
        <v>11870000</v>
      </c>
      <c r="AH60" s="2">
        <v>14404000</v>
      </c>
      <c r="AI60" s="2">
        <v>21891000</v>
      </c>
      <c r="AJ60" s="2"/>
      <c r="AK60" s="16">
        <f t="shared" si="9"/>
        <v>4.1584158415841586E-2</v>
      </c>
      <c r="AL60" s="16">
        <f t="shared" si="9"/>
        <v>8.6828746994389524E-4</v>
      </c>
      <c r="AM60" s="16">
        <f t="shared" si="9"/>
        <v>2.220084363205802E-3</v>
      </c>
      <c r="AN60" s="16" t="e">
        <f t="shared" si="9"/>
        <v>#DIV/0!</v>
      </c>
      <c r="AO60" s="29" t="e">
        <f>IF(AK60&lt;AN60,0,(AK60+AL60)/2)</f>
        <v>#DIV/0!</v>
      </c>
      <c r="AP60" s="29"/>
      <c r="AR60" s="13"/>
    </row>
    <row r="61" spans="1:44" ht="29" hidden="1" x14ac:dyDescent="0.35">
      <c r="A61" s="5">
        <v>60</v>
      </c>
      <c r="B61" s="9" t="s">
        <v>174</v>
      </c>
      <c r="C61" s="6" t="s">
        <v>175</v>
      </c>
      <c r="D61" s="2">
        <v>1</v>
      </c>
      <c r="E61" s="2">
        <v>41</v>
      </c>
      <c r="F61" s="2"/>
      <c r="G61" s="10" t="s">
        <v>176</v>
      </c>
      <c r="H61" s="10" t="s">
        <v>39</v>
      </c>
      <c r="I61" s="2">
        <v>1620499000</v>
      </c>
      <c r="J61" s="2">
        <v>1928655000</v>
      </c>
      <c r="K61" s="2">
        <v>1769831000</v>
      </c>
      <c r="L61" s="2"/>
      <c r="M61" s="2">
        <v>80515000</v>
      </c>
      <c r="N61" s="2">
        <v>35384000</v>
      </c>
      <c r="O61" s="2">
        <v>95857000</v>
      </c>
      <c r="P61" s="2"/>
      <c r="Q61" s="11">
        <v>1292582000</v>
      </c>
      <c r="R61" s="11">
        <v>1362793000</v>
      </c>
      <c r="S61" s="11">
        <v>1755717000</v>
      </c>
      <c r="T61" s="11"/>
      <c r="U61" s="11">
        <v>290921000</v>
      </c>
      <c r="V61" s="11">
        <v>209262000</v>
      </c>
      <c r="W61" s="11">
        <v>181328000</v>
      </c>
      <c r="X61" s="11"/>
      <c r="Y61" s="11"/>
      <c r="Z61" s="11"/>
      <c r="AA61" s="11"/>
      <c r="AB61" s="11"/>
      <c r="AC61" s="11">
        <v>93545000</v>
      </c>
      <c r="AD61" s="11">
        <v>46712000</v>
      </c>
      <c r="AE61" s="11">
        <v>62594000</v>
      </c>
      <c r="AF61" s="11"/>
      <c r="AG61" s="2">
        <v>479350000</v>
      </c>
      <c r="AH61" s="2">
        <v>397484000</v>
      </c>
      <c r="AI61" s="2">
        <v>366421000</v>
      </c>
      <c r="AJ61" s="2"/>
      <c r="AK61"/>
      <c r="AL61"/>
      <c r="AM61"/>
      <c r="AN61"/>
      <c r="AO61"/>
      <c r="AP61" s="22"/>
    </row>
    <row r="62" spans="1:44" ht="58" hidden="1" x14ac:dyDescent="0.35">
      <c r="A62" s="5">
        <v>61</v>
      </c>
      <c r="B62" s="9" t="s">
        <v>177</v>
      </c>
      <c r="C62" s="6" t="s">
        <v>178</v>
      </c>
      <c r="D62" s="2"/>
      <c r="E62" s="2"/>
      <c r="F62" s="2"/>
      <c r="G62" s="10" t="s">
        <v>166</v>
      </c>
      <c r="H62" s="10" t="s">
        <v>39</v>
      </c>
      <c r="I62" s="2">
        <v>74445000</v>
      </c>
      <c r="J62" s="2">
        <v>78921000</v>
      </c>
      <c r="K62" s="2">
        <v>87499000</v>
      </c>
      <c r="L62" s="2">
        <v>94347000</v>
      </c>
      <c r="M62" s="2">
        <v>-5956000</v>
      </c>
      <c r="N62" s="2">
        <v>-1329000</v>
      </c>
      <c r="O62" s="2">
        <v>-3347000</v>
      </c>
      <c r="P62" s="2">
        <v>948000</v>
      </c>
      <c r="Q62" s="11">
        <v>1483000</v>
      </c>
      <c r="R62" s="11">
        <v>2421000</v>
      </c>
      <c r="S62" s="11">
        <v>1619000</v>
      </c>
      <c r="T62" s="11">
        <v>948000</v>
      </c>
      <c r="U62" s="11">
        <v>-59438000</v>
      </c>
      <c r="V62" s="11">
        <v>-60171000</v>
      </c>
      <c r="W62" s="11">
        <v>-55691000</v>
      </c>
      <c r="X62" s="11">
        <v>-50362000</v>
      </c>
      <c r="Y62" s="11"/>
      <c r="Z62" s="11"/>
      <c r="AA62" s="11"/>
      <c r="AB62" s="11"/>
      <c r="AC62" s="11">
        <v>742000</v>
      </c>
      <c r="AD62" s="11">
        <v>-4480000</v>
      </c>
      <c r="AE62" s="11">
        <v>-5330000</v>
      </c>
      <c r="AF62" s="11">
        <v>-3502000</v>
      </c>
      <c r="AG62" s="2">
        <v>16690000</v>
      </c>
      <c r="AH62" s="2">
        <v>15957000</v>
      </c>
      <c r="AI62" s="2">
        <v>20437000</v>
      </c>
      <c r="AJ62" s="2">
        <v>25766000</v>
      </c>
      <c r="AK62"/>
      <c r="AL62"/>
      <c r="AM62"/>
      <c r="AN62"/>
      <c r="AO62"/>
      <c r="AP62" s="22"/>
    </row>
    <row r="63" spans="1:44" ht="29" hidden="1" x14ac:dyDescent="0.35">
      <c r="A63" s="5">
        <v>1190</v>
      </c>
      <c r="B63" s="9" t="s">
        <v>2800</v>
      </c>
      <c r="C63" s="6" t="s">
        <v>2801</v>
      </c>
      <c r="D63" s="2">
        <v>1</v>
      </c>
      <c r="E63" s="2">
        <v>33</v>
      </c>
      <c r="F63" s="2">
        <v>97</v>
      </c>
      <c r="G63" s="10"/>
      <c r="H63" s="10" t="s">
        <v>68</v>
      </c>
      <c r="I63" s="14">
        <v>2697022000</v>
      </c>
      <c r="J63" s="2">
        <v>3273022000</v>
      </c>
      <c r="K63" s="2">
        <v>3319103000</v>
      </c>
      <c r="L63" s="2">
        <v>3619042000</v>
      </c>
      <c r="M63" s="2">
        <v>1347000000</v>
      </c>
      <c r="N63" s="2">
        <v>1470229000</v>
      </c>
      <c r="O63" s="2">
        <v>1534017000</v>
      </c>
      <c r="P63" s="2">
        <v>1271347000</v>
      </c>
      <c r="Q63" s="27">
        <v>18953178000</v>
      </c>
      <c r="R63" s="11">
        <v>19671312000</v>
      </c>
      <c r="S63" s="11">
        <v>13393850000</v>
      </c>
      <c r="T63" s="11">
        <v>13089607000</v>
      </c>
      <c r="U63" s="11">
        <v>966479000</v>
      </c>
      <c r="V63" s="11">
        <v>928049000</v>
      </c>
      <c r="W63" s="11">
        <v>1280863000</v>
      </c>
      <c r="X63" s="11">
        <v>1175402000</v>
      </c>
      <c r="Y63" s="11"/>
      <c r="Z63" s="11"/>
      <c r="AA63" s="11"/>
      <c r="AB63" s="11"/>
      <c r="AC63" s="11">
        <v>38429000</v>
      </c>
      <c r="AD63" s="11">
        <v>121798000</v>
      </c>
      <c r="AE63" s="11">
        <v>104978000</v>
      </c>
      <c r="AF63" s="11">
        <v>78869000</v>
      </c>
      <c r="AG63" s="2">
        <v>1449932000</v>
      </c>
      <c r="AH63" s="2">
        <v>1411361000</v>
      </c>
      <c r="AI63" s="2">
        <v>1764975000</v>
      </c>
      <c r="AJ63" s="2">
        <v>1660050000</v>
      </c>
      <c r="AK63" s="16">
        <f t="shared" ref="AK63:AN65" si="10">AC63/Q63</f>
        <v>2.0275755337706425E-3</v>
      </c>
      <c r="AL63" s="16">
        <f t="shared" si="10"/>
        <v>6.1916561538955814E-3</v>
      </c>
      <c r="AM63" s="16">
        <f t="shared" si="10"/>
        <v>7.8377762928508229E-3</v>
      </c>
      <c r="AN63" s="16">
        <f t="shared" si="10"/>
        <v>6.0253145873669089E-3</v>
      </c>
      <c r="AO63"/>
      <c r="AP63" s="22"/>
    </row>
    <row r="64" spans="1:44" hidden="1" x14ac:dyDescent="0.35">
      <c r="A64" s="5">
        <v>149</v>
      </c>
      <c r="B64" s="9" t="s">
        <v>374</v>
      </c>
      <c r="C64" s="6" t="s">
        <v>375</v>
      </c>
      <c r="D64" s="2">
        <v>1</v>
      </c>
      <c r="E64" s="2">
        <v>21</v>
      </c>
      <c r="F64" s="2"/>
      <c r="G64" s="10"/>
      <c r="H64" s="10" t="s">
        <v>68</v>
      </c>
      <c r="I64" s="14">
        <v>21086933000</v>
      </c>
      <c r="J64" s="2">
        <v>44500285000</v>
      </c>
      <c r="K64" s="2">
        <v>117159372000</v>
      </c>
      <c r="L64" s="2">
        <v>96595923000</v>
      </c>
      <c r="M64" s="2">
        <v>271978000</v>
      </c>
      <c r="N64" s="2">
        <v>1008524000</v>
      </c>
      <c r="O64" s="2">
        <v>199326000</v>
      </c>
      <c r="P64" s="2">
        <v>62702000</v>
      </c>
      <c r="Q64" s="27">
        <v>17141116000</v>
      </c>
      <c r="R64" s="11">
        <v>74363834000</v>
      </c>
      <c r="S64" s="11">
        <v>9405666000</v>
      </c>
      <c r="T64" s="11">
        <v>16108816000</v>
      </c>
      <c r="U64" s="11">
        <v>-4446851000</v>
      </c>
      <c r="V64" s="11">
        <v>942634000</v>
      </c>
      <c r="W64" s="11">
        <v>459058000</v>
      </c>
      <c r="X64" s="11">
        <v>205637000</v>
      </c>
      <c r="Y64" s="11"/>
      <c r="Z64" s="11"/>
      <c r="AA64" s="11"/>
      <c r="AB64" s="11"/>
      <c r="AC64" s="11">
        <v>-5389485000</v>
      </c>
      <c r="AD64" s="11">
        <v>572327000</v>
      </c>
      <c r="AE64" s="11">
        <v>295832000</v>
      </c>
      <c r="AF64" s="11">
        <v>141369000</v>
      </c>
      <c r="AG64" s="2">
        <v>19327473000</v>
      </c>
      <c r="AH64" s="2">
        <v>24698980000</v>
      </c>
      <c r="AI64" s="2">
        <v>27738134000</v>
      </c>
      <c r="AJ64" s="2">
        <v>27477645000</v>
      </c>
      <c r="AK64" s="16">
        <f t="shared" si="10"/>
        <v>-0.31441855944502095</v>
      </c>
      <c r="AL64" s="16">
        <f t="shared" si="10"/>
        <v>7.6963083963637489E-3</v>
      </c>
      <c r="AM64" s="16">
        <f t="shared" si="10"/>
        <v>3.1452530846832111E-2</v>
      </c>
      <c r="AN64" s="16">
        <f t="shared" si="10"/>
        <v>8.7758777553856217E-3</v>
      </c>
      <c r="AO64" s="12"/>
      <c r="AP64" s="22"/>
    </row>
    <row r="65" spans="1:44" hidden="1" x14ac:dyDescent="0.35">
      <c r="A65" s="5">
        <v>1762</v>
      </c>
      <c r="B65" s="9" t="s">
        <v>4113</v>
      </c>
      <c r="C65" s="6" t="s">
        <v>4114</v>
      </c>
      <c r="D65" s="2">
        <v>3</v>
      </c>
      <c r="E65" s="2">
        <v>12</v>
      </c>
      <c r="F65" s="2"/>
      <c r="G65" s="10"/>
      <c r="H65" s="10" t="s">
        <v>68</v>
      </c>
      <c r="I65" s="2">
        <v>48554000</v>
      </c>
      <c r="J65" s="2">
        <v>47076000</v>
      </c>
      <c r="K65" s="2">
        <v>46267000</v>
      </c>
      <c r="L65" s="2"/>
      <c r="M65" s="2">
        <v>15039000</v>
      </c>
      <c r="N65" s="2">
        <v>14078000</v>
      </c>
      <c r="O65" s="2">
        <v>14938000</v>
      </c>
      <c r="P65" s="2"/>
      <c r="Q65" s="27">
        <v>16817000</v>
      </c>
      <c r="R65" s="11">
        <v>16003000</v>
      </c>
      <c r="S65" s="11">
        <v>16908000</v>
      </c>
      <c r="T65" s="11"/>
      <c r="U65" s="11">
        <v>46075000</v>
      </c>
      <c r="V65" s="11">
        <v>45006000</v>
      </c>
      <c r="W65" s="11">
        <v>42426000</v>
      </c>
      <c r="X65" s="11"/>
      <c r="Y65" s="11"/>
      <c r="Z65" s="11"/>
      <c r="AA65" s="11"/>
      <c r="AB65" s="11"/>
      <c r="AC65" s="11">
        <v>1549000</v>
      </c>
      <c r="AD65" s="11">
        <v>1249000</v>
      </c>
      <c r="AE65" s="11">
        <v>764000</v>
      </c>
      <c r="AF65" s="11"/>
      <c r="AG65" s="2">
        <v>46459000</v>
      </c>
      <c r="AH65" s="2">
        <v>45390000</v>
      </c>
      <c r="AI65" s="2">
        <v>44582000</v>
      </c>
      <c r="AJ65" s="2"/>
      <c r="AK65" s="16">
        <f t="shared" si="10"/>
        <v>9.2109175239341146E-2</v>
      </c>
      <c r="AL65" s="16">
        <f t="shared" si="10"/>
        <v>7.8047866025120288E-2</v>
      </c>
      <c r="AM65" s="16">
        <f t="shared" si="10"/>
        <v>4.5185710906079965E-2</v>
      </c>
      <c r="AN65" s="16" t="e">
        <f t="shared" si="10"/>
        <v>#DIV/0!</v>
      </c>
      <c r="AO65" s="29" t="e">
        <f>IF(AK65&lt;AN65,0,(AK65+AL65)/2)</f>
        <v>#DIV/0!</v>
      </c>
      <c r="AP65" s="29"/>
      <c r="AR65" s="13"/>
    </row>
    <row r="66" spans="1:44" ht="29" hidden="1" x14ac:dyDescent="0.35">
      <c r="A66" s="5">
        <v>65</v>
      </c>
      <c r="B66" s="9" t="s">
        <v>185</v>
      </c>
      <c r="C66" s="6" t="s">
        <v>186</v>
      </c>
      <c r="D66" s="2">
        <v>1</v>
      </c>
      <c r="E66" s="2">
        <v>43</v>
      </c>
      <c r="F66" s="2"/>
      <c r="G66" s="10" t="s">
        <v>176</v>
      </c>
      <c r="H66" s="10" t="s">
        <v>39</v>
      </c>
      <c r="I66" s="2"/>
      <c r="J66" s="2">
        <v>150941000</v>
      </c>
      <c r="K66" s="2">
        <v>112667000</v>
      </c>
      <c r="L66" s="2">
        <v>90322000</v>
      </c>
      <c r="M66" s="2"/>
      <c r="N66" s="2">
        <v>3521000</v>
      </c>
      <c r="O66" s="2">
        <v>28070000</v>
      </c>
      <c r="P66" s="2">
        <v>7710000</v>
      </c>
      <c r="Q66" s="11"/>
      <c r="R66" s="11">
        <v>223405000</v>
      </c>
      <c r="S66" s="11">
        <v>219404000</v>
      </c>
      <c r="T66" s="11">
        <v>133776000</v>
      </c>
      <c r="U66" s="11"/>
      <c r="V66" s="11">
        <v>10321000</v>
      </c>
      <c r="W66" s="11">
        <v>14594000</v>
      </c>
      <c r="X66" s="11">
        <v>-1995000</v>
      </c>
      <c r="Y66" s="11"/>
      <c r="Z66" s="11"/>
      <c r="AA66" s="11"/>
      <c r="AB66" s="11"/>
      <c r="AC66" s="11"/>
      <c r="AD66" s="11">
        <v>301000</v>
      </c>
      <c r="AE66" s="11">
        <v>16394000</v>
      </c>
      <c r="AF66" s="11">
        <v>338000</v>
      </c>
      <c r="AG66" s="2"/>
      <c r="AH66" s="2">
        <v>46087000</v>
      </c>
      <c r="AI66" s="2">
        <v>49885000</v>
      </c>
      <c r="AJ66" s="2">
        <v>33576000</v>
      </c>
      <c r="AK66"/>
      <c r="AL66"/>
      <c r="AM66"/>
      <c r="AN66"/>
      <c r="AO66"/>
      <c r="AP66" s="22"/>
    </row>
    <row r="67" spans="1:44" ht="101.5" hidden="1" x14ac:dyDescent="0.35">
      <c r="A67" s="5">
        <v>66</v>
      </c>
      <c r="B67" s="9" t="s">
        <v>187</v>
      </c>
      <c r="C67" s="6" t="s">
        <v>188</v>
      </c>
      <c r="D67" s="2">
        <v>1</v>
      </c>
      <c r="E67" s="2">
        <v>99</v>
      </c>
      <c r="F67" s="2"/>
      <c r="G67" s="10" t="s">
        <v>189</v>
      </c>
      <c r="H67" s="10" t="s">
        <v>39</v>
      </c>
      <c r="I67" s="2">
        <v>192419000</v>
      </c>
      <c r="J67" s="2">
        <v>193163000</v>
      </c>
      <c r="K67" s="2">
        <v>193977000</v>
      </c>
      <c r="L67" s="2">
        <v>195052000</v>
      </c>
      <c r="M67" s="2">
        <v>-49708000</v>
      </c>
      <c r="N67" s="2">
        <v>-4674000</v>
      </c>
      <c r="O67" s="2">
        <v>-19599000</v>
      </c>
      <c r="P67" s="2">
        <v>-13332000</v>
      </c>
      <c r="Q67" s="11">
        <v>4726000</v>
      </c>
      <c r="R67" s="11">
        <v>5140000</v>
      </c>
      <c r="S67" s="11">
        <v>5237000</v>
      </c>
      <c r="T67" s="11">
        <v>7004000</v>
      </c>
      <c r="U67" s="11">
        <v>-101023000</v>
      </c>
      <c r="V67" s="11">
        <v>-51133000</v>
      </c>
      <c r="W67" s="11">
        <v>-59714000</v>
      </c>
      <c r="X67" s="11">
        <v>-41735000</v>
      </c>
      <c r="Y67" s="11"/>
      <c r="Z67" s="11"/>
      <c r="AA67" s="11"/>
      <c r="AB67" s="11"/>
      <c r="AC67" s="11">
        <v>-49890000</v>
      </c>
      <c r="AD67" s="11">
        <v>8581000</v>
      </c>
      <c r="AE67" s="11">
        <v>-17979000</v>
      </c>
      <c r="AF67" s="11">
        <v>-36940000</v>
      </c>
      <c r="AG67" s="2">
        <v>90662000</v>
      </c>
      <c r="AH67" s="2">
        <v>140552000</v>
      </c>
      <c r="AI67" s="2">
        <v>131971000</v>
      </c>
      <c r="AJ67" s="2">
        <v>149950000</v>
      </c>
      <c r="AK67"/>
      <c r="AL67"/>
      <c r="AM67"/>
      <c r="AN67"/>
      <c r="AO67"/>
      <c r="AP67" s="22"/>
    </row>
    <row r="68" spans="1:44" ht="29" hidden="1" x14ac:dyDescent="0.35">
      <c r="A68" s="5">
        <v>2112</v>
      </c>
      <c r="B68" s="9" t="s">
        <v>4912</v>
      </c>
      <c r="C68" s="6" t="s">
        <v>4913</v>
      </c>
      <c r="D68" s="2">
        <v>1</v>
      </c>
      <c r="E68" s="2">
        <v>26</v>
      </c>
      <c r="F68" s="2"/>
      <c r="G68" s="10"/>
      <c r="H68" s="10" t="s">
        <v>68</v>
      </c>
      <c r="I68" s="2">
        <v>21044000</v>
      </c>
      <c r="J68" s="2">
        <v>19240000</v>
      </c>
      <c r="K68" s="2">
        <v>23460000</v>
      </c>
      <c r="L68" s="2">
        <v>23305000</v>
      </c>
      <c r="M68" s="2">
        <v>8051000</v>
      </c>
      <c r="N68" s="2">
        <v>7645000</v>
      </c>
      <c r="O68" s="2">
        <v>354000</v>
      </c>
      <c r="P68" s="2"/>
      <c r="Q68" s="27">
        <v>11799000</v>
      </c>
      <c r="R68" s="11">
        <v>7645000</v>
      </c>
      <c r="S68" s="11">
        <v>8525000</v>
      </c>
      <c r="T68" s="11"/>
      <c r="U68" s="11">
        <v>270000</v>
      </c>
      <c r="V68" s="11">
        <v>164000</v>
      </c>
      <c r="W68" s="11">
        <v>155000</v>
      </c>
      <c r="X68" s="11"/>
      <c r="Y68" s="11"/>
      <c r="Z68" s="11"/>
      <c r="AA68" s="11"/>
      <c r="AB68" s="11"/>
      <c r="AC68" s="11">
        <v>141000</v>
      </c>
      <c r="AD68" s="11">
        <v>118000</v>
      </c>
      <c r="AE68" s="11">
        <v>155000</v>
      </c>
      <c r="AF68" s="11"/>
      <c r="AG68" s="2">
        <v>19043000</v>
      </c>
      <c r="AH68" s="2">
        <v>18932000</v>
      </c>
      <c r="AI68" s="2">
        <v>23184000</v>
      </c>
      <c r="AJ68" s="2">
        <v>23029000</v>
      </c>
      <c r="AK68" s="16">
        <f t="shared" ref="AK68:AN69" si="11">AC68/Q68</f>
        <v>1.1950165268243072E-2</v>
      </c>
      <c r="AL68" s="16">
        <f t="shared" si="11"/>
        <v>1.5434924787442773E-2</v>
      </c>
      <c r="AM68" s="16">
        <f t="shared" si="11"/>
        <v>1.8181818181818181E-2</v>
      </c>
      <c r="AN68" s="16" t="e">
        <f t="shared" si="11"/>
        <v>#DIV/0!</v>
      </c>
      <c r="AO68" s="29" t="e">
        <f>IF(AK68&lt;AN68,0,(AK68+AL68)/2)</f>
        <v>#DIV/0!</v>
      </c>
      <c r="AP68" s="29"/>
      <c r="AR68" s="13"/>
    </row>
    <row r="69" spans="1:44" ht="29" hidden="1" x14ac:dyDescent="0.35">
      <c r="A69" s="5">
        <v>1207</v>
      </c>
      <c r="B69" s="9" t="s">
        <v>2837</v>
      </c>
      <c r="C69" s="6" t="s">
        <v>2838</v>
      </c>
      <c r="D69" s="2">
        <v>2</v>
      </c>
      <c r="E69" s="2">
        <v>84</v>
      </c>
      <c r="F69" s="2"/>
      <c r="G69" s="10"/>
      <c r="H69" s="10" t="s">
        <v>68</v>
      </c>
      <c r="I69" s="2">
        <v>8503000</v>
      </c>
      <c r="J69" s="2">
        <v>8135000</v>
      </c>
      <c r="K69" s="2">
        <v>7869000</v>
      </c>
      <c r="L69" s="2"/>
      <c r="M69" s="2">
        <v>3671000</v>
      </c>
      <c r="N69" s="2"/>
      <c r="O69" s="2"/>
      <c r="P69" s="2"/>
      <c r="Q69" s="27">
        <v>11085000</v>
      </c>
      <c r="R69" s="11">
        <v>8035000</v>
      </c>
      <c r="S69" s="11">
        <v>5986000</v>
      </c>
      <c r="T69" s="11"/>
      <c r="U69" s="11">
        <v>-362000</v>
      </c>
      <c r="V69" s="11"/>
      <c r="W69" s="11"/>
      <c r="X69" s="11"/>
      <c r="Y69" s="11"/>
      <c r="Z69" s="11"/>
      <c r="AA69" s="11"/>
      <c r="AB69" s="11"/>
      <c r="AC69" s="11">
        <v>354000</v>
      </c>
      <c r="AD69" s="11">
        <v>283000</v>
      </c>
      <c r="AE69" s="11">
        <v>150000</v>
      </c>
      <c r="AF69" s="11"/>
      <c r="AG69" s="2">
        <v>-208000</v>
      </c>
      <c r="AH69" s="2">
        <v>-671000</v>
      </c>
      <c r="AI69" s="2">
        <v>-954000</v>
      </c>
      <c r="AJ69" s="2"/>
      <c r="AK69" s="16">
        <f t="shared" si="11"/>
        <v>3.1935047361299054E-2</v>
      </c>
      <c r="AL69" s="16">
        <f t="shared" si="11"/>
        <v>3.5220908525202238E-2</v>
      </c>
      <c r="AM69" s="16">
        <f t="shared" si="11"/>
        <v>2.5058469762779818E-2</v>
      </c>
      <c r="AN69" s="16" t="e">
        <f t="shared" si="11"/>
        <v>#DIV/0!</v>
      </c>
      <c r="AO69" s="29" t="e">
        <f>IF(AK69&lt;AN69,0,(AK69+AL69)/2)</f>
        <v>#DIV/0!</v>
      </c>
      <c r="AP69" s="29"/>
      <c r="AR69" s="13"/>
    </row>
    <row r="70" spans="1:44" ht="29" hidden="1" x14ac:dyDescent="0.35">
      <c r="A70" s="5">
        <v>69</v>
      </c>
      <c r="B70" s="9" t="s">
        <v>194</v>
      </c>
      <c r="C70" s="6" t="s">
        <v>195</v>
      </c>
      <c r="D70" s="2">
        <v>1</v>
      </c>
      <c r="E70" s="2">
        <v>40</v>
      </c>
      <c r="F70" s="2">
        <v>93</v>
      </c>
      <c r="G70" s="10" t="s">
        <v>176</v>
      </c>
      <c r="H70" s="10" t="s">
        <v>39</v>
      </c>
      <c r="I70" s="2">
        <v>1175752000</v>
      </c>
      <c r="J70" s="2">
        <v>1808245000</v>
      </c>
      <c r="K70" s="2">
        <v>891088000</v>
      </c>
      <c r="L70" s="2"/>
      <c r="M70" s="2">
        <v>191667000</v>
      </c>
      <c r="N70" s="2">
        <v>130551000</v>
      </c>
      <c r="O70" s="2">
        <v>84653000</v>
      </c>
      <c r="P70" s="2"/>
      <c r="Q70" s="11">
        <v>1348706000</v>
      </c>
      <c r="R70" s="11">
        <v>979255000</v>
      </c>
      <c r="S70" s="11">
        <v>764282000</v>
      </c>
      <c r="T70" s="11"/>
      <c r="U70" s="11">
        <v>211681000</v>
      </c>
      <c r="V70" s="11">
        <v>180956000</v>
      </c>
      <c r="W70" s="11">
        <v>94819000</v>
      </c>
      <c r="X70" s="11"/>
      <c r="Y70" s="11"/>
      <c r="Z70" s="11"/>
      <c r="AA70" s="11"/>
      <c r="AB70" s="11"/>
      <c r="AC70" s="11">
        <v>53613000</v>
      </c>
      <c r="AD70" s="11">
        <v>91544000</v>
      </c>
      <c r="AE70" s="11">
        <v>18242000</v>
      </c>
      <c r="AF70" s="11"/>
      <c r="AG70" s="2">
        <v>276093000</v>
      </c>
      <c r="AH70" s="2">
        <v>245368000</v>
      </c>
      <c r="AI70" s="2">
        <v>159231000</v>
      </c>
      <c r="AJ70" s="2"/>
      <c r="AK70"/>
      <c r="AL70"/>
      <c r="AM70"/>
      <c r="AN70"/>
      <c r="AO70"/>
      <c r="AP70" s="22"/>
    </row>
    <row r="71" spans="1:44" hidden="1" x14ac:dyDescent="0.35">
      <c r="A71" s="5">
        <v>1238</v>
      </c>
      <c r="B71" s="9" t="s">
        <v>2900</v>
      </c>
      <c r="C71" s="6" t="s">
        <v>2901</v>
      </c>
      <c r="D71" s="2">
        <v>13</v>
      </c>
      <c r="E71" s="2">
        <v>18</v>
      </c>
      <c r="F71" s="2"/>
      <c r="G71" s="10"/>
      <c r="H71" s="10" t="s">
        <v>68</v>
      </c>
      <c r="I71" s="2">
        <v>23279000</v>
      </c>
      <c r="J71" s="2">
        <v>1456000</v>
      </c>
      <c r="K71" s="2">
        <v>3411000</v>
      </c>
      <c r="L71" s="2">
        <v>64514000</v>
      </c>
      <c r="M71" s="2">
        <v>4157000</v>
      </c>
      <c r="N71" s="2">
        <v>1585000</v>
      </c>
      <c r="O71" s="2">
        <v>30230000</v>
      </c>
      <c r="P71" s="2"/>
      <c r="Q71" s="27">
        <v>4157000</v>
      </c>
      <c r="R71" s="11">
        <v>4153000</v>
      </c>
      <c r="S71" s="11">
        <v>86339000</v>
      </c>
      <c r="T71" s="11"/>
      <c r="U71" s="11">
        <v>4562000</v>
      </c>
      <c r="V71" s="11">
        <v>288000</v>
      </c>
      <c r="W71" s="11">
        <v>249000</v>
      </c>
      <c r="X71" s="11">
        <v>-1813000</v>
      </c>
      <c r="Y71" s="11"/>
      <c r="Z71" s="11"/>
      <c r="AA71" s="11"/>
      <c r="AB71" s="11"/>
      <c r="AC71" s="11">
        <v>4164000</v>
      </c>
      <c r="AD71" s="11">
        <v>39000</v>
      </c>
      <c r="AE71" s="11">
        <v>249000</v>
      </c>
      <c r="AF71" s="11"/>
      <c r="AG71" s="2">
        <v>15751000</v>
      </c>
      <c r="AH71" s="2">
        <v>298000</v>
      </c>
      <c r="AI71" s="2">
        <v>259000</v>
      </c>
      <c r="AJ71" s="2">
        <v>-1803000</v>
      </c>
      <c r="AK71" s="16">
        <f>AC71/Q71</f>
        <v>1.0016839066634593</v>
      </c>
      <c r="AL71" s="16">
        <f>AD71/R71</f>
        <v>9.3908018300024078E-3</v>
      </c>
      <c r="AM71" s="16">
        <f>AE71/S71</f>
        <v>2.883980588146724E-3</v>
      </c>
      <c r="AN71" s="16" t="e">
        <f>AF71/T71</f>
        <v>#DIV/0!</v>
      </c>
      <c r="AO71" s="29" t="e">
        <f>IF(AK71&lt;AN71,0,(AK71+AL71)/2)</f>
        <v>#DIV/0!</v>
      </c>
      <c r="AP71" s="29"/>
      <c r="AQ71" s="13"/>
      <c r="AR71" s="13"/>
    </row>
    <row r="72" spans="1:44" ht="29" hidden="1" x14ac:dyDescent="0.35">
      <c r="A72" s="5">
        <v>71</v>
      </c>
      <c r="B72" s="9" t="s">
        <v>198</v>
      </c>
      <c r="C72" s="6" t="s">
        <v>199</v>
      </c>
      <c r="D72" s="2">
        <v>6</v>
      </c>
      <c r="E72" s="2">
        <v>31</v>
      </c>
      <c r="F72" s="2"/>
      <c r="G72" s="10" t="s">
        <v>176</v>
      </c>
      <c r="H72" s="10" t="s">
        <v>39</v>
      </c>
      <c r="I72" s="2">
        <v>1570876000</v>
      </c>
      <c r="J72" s="2">
        <v>1151016000</v>
      </c>
      <c r="K72" s="2">
        <v>2131635000</v>
      </c>
      <c r="L72" s="2"/>
      <c r="M72" s="2">
        <v>90372000</v>
      </c>
      <c r="N72" s="2">
        <v>122599000</v>
      </c>
      <c r="O72" s="2">
        <v>144035000</v>
      </c>
      <c r="P72" s="2"/>
      <c r="Q72" s="11">
        <v>972933000</v>
      </c>
      <c r="R72" s="11">
        <v>1997927000</v>
      </c>
      <c r="S72" s="11">
        <v>1399765000</v>
      </c>
      <c r="T72" s="11"/>
      <c r="U72" s="11">
        <v>616494000</v>
      </c>
      <c r="V72" s="11">
        <v>627123000</v>
      </c>
      <c r="W72" s="11">
        <v>510090000</v>
      </c>
      <c r="X72" s="11"/>
      <c r="Y72" s="11"/>
      <c r="Z72" s="11"/>
      <c r="AA72" s="11"/>
      <c r="AB72" s="11"/>
      <c r="AC72" s="11">
        <v>54313000</v>
      </c>
      <c r="AD72" s="11">
        <v>158782000</v>
      </c>
      <c r="AE72" s="11">
        <v>116508000</v>
      </c>
      <c r="AF72" s="11"/>
      <c r="AG72" s="2">
        <v>822318000</v>
      </c>
      <c r="AH72" s="2">
        <v>832947000</v>
      </c>
      <c r="AI72" s="2">
        <v>715914000</v>
      </c>
      <c r="AJ72" s="2"/>
      <c r="AK72"/>
      <c r="AL72"/>
      <c r="AM72"/>
      <c r="AN72"/>
      <c r="AO72"/>
      <c r="AP72" s="22"/>
    </row>
    <row r="73" spans="1:44" hidden="1" x14ac:dyDescent="0.35">
      <c r="A73" s="5">
        <v>455</v>
      </c>
      <c r="B73" s="9" t="s">
        <v>1086</v>
      </c>
      <c r="C73" s="6" t="s">
        <v>1087</v>
      </c>
      <c r="D73" s="2">
        <v>1</v>
      </c>
      <c r="E73" s="2">
        <v>50</v>
      </c>
      <c r="F73" s="2"/>
      <c r="G73" s="10"/>
      <c r="H73" s="10" t="s">
        <v>404</v>
      </c>
      <c r="I73" s="14">
        <v>153870618000</v>
      </c>
      <c r="J73" s="2">
        <v>107135012000</v>
      </c>
      <c r="K73" s="2">
        <v>97930309000</v>
      </c>
      <c r="L73" s="2">
        <v>65168183000</v>
      </c>
      <c r="M73" s="2">
        <v>5884163000</v>
      </c>
      <c r="N73" s="2">
        <v>5911629000</v>
      </c>
      <c r="O73" s="2">
        <v>5899241000</v>
      </c>
      <c r="P73" s="2">
        <v>4916809000</v>
      </c>
      <c r="Q73" s="27">
        <v>14507284000</v>
      </c>
      <c r="R73" s="11">
        <v>16465266000</v>
      </c>
      <c r="S73" s="11">
        <v>16402253000</v>
      </c>
      <c r="T73" s="11">
        <v>12742966000</v>
      </c>
      <c r="U73" s="11">
        <v>698836000</v>
      </c>
      <c r="V73" s="11">
        <v>720644000</v>
      </c>
      <c r="W73" s="11">
        <v>701616000</v>
      </c>
      <c r="X73" s="11">
        <v>430119000</v>
      </c>
      <c r="Y73" s="11"/>
      <c r="Z73" s="11"/>
      <c r="AA73" s="11"/>
      <c r="AB73" s="11"/>
      <c r="AC73" s="11">
        <v>39019000</v>
      </c>
      <c r="AD73" s="11">
        <v>139915000</v>
      </c>
      <c r="AE73" s="11">
        <v>317030000</v>
      </c>
      <c r="AF73" s="11">
        <v>130095000</v>
      </c>
      <c r="AG73" s="2">
        <v>48170310000</v>
      </c>
      <c r="AH73" s="2">
        <v>13635011000</v>
      </c>
      <c r="AI73" s="2">
        <v>13542155000</v>
      </c>
      <c r="AJ73" s="2">
        <v>11250931000</v>
      </c>
      <c r="AK73" s="16">
        <f t="shared" ref="AK73:AK88" si="12">AC73/Q73</f>
        <v>2.6896144033576514E-3</v>
      </c>
      <c r="AL73" s="16">
        <f t="shared" ref="AL73:AL88" si="13">AD73/R73</f>
        <v>8.4975851589643315E-3</v>
      </c>
      <c r="AM73" s="16">
        <f t="shared" ref="AM73:AM88" si="14">AE73/S73</f>
        <v>1.9328442257292338E-2</v>
      </c>
      <c r="AN73" s="16">
        <f t="shared" ref="AN73:AN88" si="15">AF73/T73</f>
        <v>1.0209161666130161E-2</v>
      </c>
      <c r="AO73" s="12"/>
      <c r="AP73" s="22"/>
    </row>
    <row r="74" spans="1:44" hidden="1" x14ac:dyDescent="0.35">
      <c r="A74" s="5">
        <v>1954</v>
      </c>
      <c r="B74" s="9" t="s">
        <v>4558</v>
      </c>
      <c r="C74" s="6" t="s">
        <v>4559</v>
      </c>
      <c r="D74" s="2">
        <v>1</v>
      </c>
      <c r="E74" s="2">
        <v>8</v>
      </c>
      <c r="F74" s="2"/>
      <c r="G74" s="10"/>
      <c r="H74" s="10" t="s">
        <v>68</v>
      </c>
      <c r="I74" s="2">
        <v>84453000</v>
      </c>
      <c r="J74" s="2">
        <v>84750000</v>
      </c>
      <c r="K74" s="2">
        <v>84350000</v>
      </c>
      <c r="L74" s="2"/>
      <c r="M74" s="2">
        <v>101000</v>
      </c>
      <c r="N74" s="2">
        <v>233000</v>
      </c>
      <c r="O74" s="2">
        <v>101000</v>
      </c>
      <c r="P74" s="2"/>
      <c r="Q74" s="27">
        <v>3414000</v>
      </c>
      <c r="R74" s="11">
        <v>3368000</v>
      </c>
      <c r="S74" s="11">
        <v>3232000</v>
      </c>
      <c r="T74" s="11"/>
      <c r="U74" s="11">
        <v>858000</v>
      </c>
      <c r="V74" s="11">
        <v>777000</v>
      </c>
      <c r="W74" s="11">
        <v>701000</v>
      </c>
      <c r="X74" s="11"/>
      <c r="Y74" s="11"/>
      <c r="Z74" s="11"/>
      <c r="AA74" s="11"/>
      <c r="AB74" s="11"/>
      <c r="AC74" s="11">
        <v>81000</v>
      </c>
      <c r="AD74" s="11">
        <v>77000</v>
      </c>
      <c r="AE74" s="11">
        <v>3000</v>
      </c>
      <c r="AF74" s="11"/>
      <c r="AG74" s="2">
        <v>84234000</v>
      </c>
      <c r="AH74" s="2">
        <v>84153000</v>
      </c>
      <c r="AI74" s="2">
        <v>84076000</v>
      </c>
      <c r="AJ74" s="2"/>
      <c r="AK74" s="16">
        <f t="shared" si="12"/>
        <v>2.3725834797891036E-2</v>
      </c>
      <c r="AL74" s="16">
        <f t="shared" si="13"/>
        <v>2.2862232779097387E-2</v>
      </c>
      <c r="AM74" s="16">
        <f t="shared" si="14"/>
        <v>9.2821782178217817E-4</v>
      </c>
      <c r="AN74" s="16" t="e">
        <f t="shared" si="15"/>
        <v>#DIV/0!</v>
      </c>
      <c r="AO74" s="29" t="e">
        <f>IF(AK74&lt;AN74,0,(AK74+AL74)/2)</f>
        <v>#DIV/0!</v>
      </c>
      <c r="AP74" s="29"/>
      <c r="AR74" s="13"/>
    </row>
    <row r="75" spans="1:44" hidden="1" x14ac:dyDescent="0.35">
      <c r="A75" s="5">
        <v>2043</v>
      </c>
      <c r="B75" s="9" t="s">
        <v>4754</v>
      </c>
      <c r="C75" s="6" t="s">
        <v>4755</v>
      </c>
      <c r="D75" s="2">
        <v>1</v>
      </c>
      <c r="E75" s="2">
        <v>68</v>
      </c>
      <c r="F75" s="2"/>
      <c r="G75" s="10"/>
      <c r="H75" s="10" t="s">
        <v>68</v>
      </c>
      <c r="I75" s="14">
        <v>10992296000</v>
      </c>
      <c r="J75" s="2">
        <v>9965991000</v>
      </c>
      <c r="K75" s="2">
        <v>5696932000</v>
      </c>
      <c r="L75" s="2">
        <v>3636089000</v>
      </c>
      <c r="M75" s="2">
        <v>5277000</v>
      </c>
      <c r="N75" s="2">
        <v>8583000</v>
      </c>
      <c r="O75" s="2">
        <v>3762000</v>
      </c>
      <c r="P75" s="2">
        <v>4322000</v>
      </c>
      <c r="Q75" s="27">
        <v>5277000</v>
      </c>
      <c r="R75" s="11">
        <v>8583000</v>
      </c>
      <c r="S75" s="11">
        <v>3762000</v>
      </c>
      <c r="T75" s="11">
        <v>4322000</v>
      </c>
      <c r="U75" s="11">
        <v>551125000</v>
      </c>
      <c r="V75" s="11">
        <v>505405000</v>
      </c>
      <c r="W75" s="11">
        <v>87816000</v>
      </c>
      <c r="X75" s="11">
        <v>90825000</v>
      </c>
      <c r="Y75" s="11"/>
      <c r="Z75" s="11"/>
      <c r="AA75" s="11"/>
      <c r="AB75" s="11"/>
      <c r="AC75" s="11">
        <v>45720000</v>
      </c>
      <c r="AD75" s="11">
        <v>417589000</v>
      </c>
      <c r="AE75" s="11">
        <v>-3010000</v>
      </c>
      <c r="AF75" s="11">
        <v>4905000</v>
      </c>
      <c r="AG75" s="2">
        <v>606866000</v>
      </c>
      <c r="AH75" s="2">
        <v>561147000</v>
      </c>
      <c r="AI75" s="2">
        <v>143557000</v>
      </c>
      <c r="AJ75" s="2">
        <v>103371000</v>
      </c>
      <c r="AK75" s="16">
        <f t="shared" si="12"/>
        <v>8.6640136441159754</v>
      </c>
      <c r="AL75" s="16">
        <f t="shared" si="13"/>
        <v>48.653035069323082</v>
      </c>
      <c r="AM75" s="16">
        <f t="shared" si="14"/>
        <v>-0.80010632642211588</v>
      </c>
      <c r="AN75" s="16">
        <f t="shared" si="15"/>
        <v>1.1348912540490514</v>
      </c>
      <c r="AO75" s="32">
        <f>IF(AK75&lt;AN75,0,(AK75+AL75)/2)</f>
        <v>28.658524356719528</v>
      </c>
      <c r="AP75" s="32"/>
    </row>
    <row r="76" spans="1:44" ht="29" hidden="1" x14ac:dyDescent="0.35">
      <c r="A76" s="5">
        <v>1580</v>
      </c>
      <c r="B76" s="9" t="s">
        <v>3679</v>
      </c>
      <c r="C76" s="6" t="s">
        <v>3680</v>
      </c>
      <c r="D76" s="2">
        <v>1</v>
      </c>
      <c r="E76" s="2">
        <v>55</v>
      </c>
      <c r="F76" s="2">
        <v>88</v>
      </c>
      <c r="G76" s="10"/>
      <c r="H76" s="10" t="s">
        <v>68</v>
      </c>
      <c r="I76" s="14">
        <v>37527218000</v>
      </c>
      <c r="J76" s="2">
        <v>30785445000</v>
      </c>
      <c r="K76" s="2">
        <v>34006056000</v>
      </c>
      <c r="L76" s="2">
        <v>32789068000</v>
      </c>
      <c r="M76" s="2">
        <v>755634000</v>
      </c>
      <c r="N76" s="2">
        <v>-423152000</v>
      </c>
      <c r="O76" s="2">
        <v>900373000</v>
      </c>
      <c r="P76" s="2">
        <v>602654000</v>
      </c>
      <c r="Q76" s="27">
        <v>13501587000</v>
      </c>
      <c r="R76" s="11">
        <v>11738592000</v>
      </c>
      <c r="S76" s="11">
        <v>13148458000</v>
      </c>
      <c r="T76" s="11">
        <v>10127405000</v>
      </c>
      <c r="U76" s="11">
        <v>-2313109000</v>
      </c>
      <c r="V76" s="11">
        <v>-2633789000</v>
      </c>
      <c r="W76" s="11">
        <v>66598000</v>
      </c>
      <c r="X76" s="11">
        <v>879132000</v>
      </c>
      <c r="Y76" s="11"/>
      <c r="Z76" s="11"/>
      <c r="AA76" s="11"/>
      <c r="AB76" s="11"/>
      <c r="AC76" s="11">
        <v>334019000</v>
      </c>
      <c r="AD76" s="11">
        <v>-1742388000</v>
      </c>
      <c r="AE76" s="11">
        <v>-460952000</v>
      </c>
      <c r="AF76" s="11">
        <v>-81010000</v>
      </c>
      <c r="AG76" s="2">
        <v>16453065000</v>
      </c>
      <c r="AH76" s="2">
        <v>12553227000</v>
      </c>
      <c r="AI76" s="2">
        <v>14803866000</v>
      </c>
      <c r="AJ76" s="2">
        <v>14979442000</v>
      </c>
      <c r="AK76" s="16">
        <f t="shared" si="12"/>
        <v>2.4739239913056148E-2</v>
      </c>
      <c r="AL76" s="16">
        <f t="shared" si="13"/>
        <v>-0.14843245254626791</v>
      </c>
      <c r="AM76" s="16">
        <f t="shared" si="14"/>
        <v>-3.5057494954921713E-2</v>
      </c>
      <c r="AN76" s="16">
        <f t="shared" si="15"/>
        <v>-7.9990876241248371E-3</v>
      </c>
      <c r="AO76" s="12"/>
      <c r="AP76" s="22"/>
    </row>
    <row r="77" spans="1:44" hidden="1" x14ac:dyDescent="0.35">
      <c r="A77" s="5">
        <v>843</v>
      </c>
      <c r="B77" s="9" t="s">
        <v>1995</v>
      </c>
      <c r="C77" s="6" t="s">
        <v>1996</v>
      </c>
      <c r="D77" s="2">
        <v>1</v>
      </c>
      <c r="E77" s="2">
        <v>48</v>
      </c>
      <c r="F77" s="2">
        <v>86</v>
      </c>
      <c r="G77" s="10"/>
      <c r="H77" s="10" t="s">
        <v>208</v>
      </c>
      <c r="I77" s="14">
        <v>12903515000</v>
      </c>
      <c r="J77" s="2">
        <v>10062447000</v>
      </c>
      <c r="K77" s="2">
        <v>8888073000</v>
      </c>
      <c r="L77" s="2">
        <v>7701412000</v>
      </c>
      <c r="M77" s="2">
        <v>1469985000</v>
      </c>
      <c r="N77" s="2">
        <v>2312290000</v>
      </c>
      <c r="O77" s="2">
        <v>2205979000</v>
      </c>
      <c r="P77" s="2">
        <v>2600398000</v>
      </c>
      <c r="Q77" s="27">
        <v>13413095000</v>
      </c>
      <c r="R77" s="11">
        <v>16719039000</v>
      </c>
      <c r="S77" s="11">
        <v>16568953000</v>
      </c>
      <c r="T77" s="11">
        <v>15387965000</v>
      </c>
      <c r="U77" s="11">
        <v>3385859000</v>
      </c>
      <c r="V77" s="11">
        <v>2866472000</v>
      </c>
      <c r="W77" s="11">
        <v>2522348000</v>
      </c>
      <c r="X77" s="11">
        <v>2392247000</v>
      </c>
      <c r="Y77" s="11"/>
      <c r="Z77" s="11"/>
      <c r="AA77" s="11"/>
      <c r="AB77" s="11"/>
      <c r="AC77" s="11">
        <v>513462000</v>
      </c>
      <c r="AD77" s="11">
        <v>1047524000</v>
      </c>
      <c r="AE77" s="11">
        <v>1005664000</v>
      </c>
      <c r="AF77" s="11">
        <v>1109812000</v>
      </c>
      <c r="AG77" s="2">
        <v>4971385000</v>
      </c>
      <c r="AH77" s="2">
        <v>4452470000</v>
      </c>
      <c r="AI77" s="2">
        <v>4108863000</v>
      </c>
      <c r="AJ77" s="2">
        <v>3935558000</v>
      </c>
      <c r="AK77" s="16">
        <f t="shared" si="12"/>
        <v>3.8280650364438631E-2</v>
      </c>
      <c r="AL77" s="16">
        <f t="shared" si="13"/>
        <v>6.2654558075975544E-2</v>
      </c>
      <c r="AM77" s="16">
        <f t="shared" si="14"/>
        <v>6.069568789289221E-2</v>
      </c>
      <c r="AN77" s="16">
        <f t="shared" si="15"/>
        <v>7.2122077220737116E-2</v>
      </c>
      <c r="AO77" s="19">
        <f>IF(AK77&lt;AN77,0,1)</f>
        <v>0</v>
      </c>
      <c r="AP77" s="19"/>
    </row>
    <row r="78" spans="1:44" hidden="1" x14ac:dyDescent="0.35">
      <c r="A78" s="5">
        <v>1269</v>
      </c>
      <c r="B78" s="9" t="s">
        <v>2965</v>
      </c>
      <c r="C78" s="6" t="s">
        <v>2966</v>
      </c>
      <c r="D78" s="2">
        <v>1</v>
      </c>
      <c r="E78" s="2">
        <v>1</v>
      </c>
      <c r="F78" s="2"/>
      <c r="G78" s="10"/>
      <c r="H78" s="10" t="s">
        <v>68</v>
      </c>
      <c r="I78" s="2">
        <v>8357000</v>
      </c>
      <c r="J78" s="2">
        <v>8204000</v>
      </c>
      <c r="K78" s="2">
        <v>8028000</v>
      </c>
      <c r="L78" s="2">
        <v>7745000</v>
      </c>
      <c r="M78" s="2">
        <v>2000</v>
      </c>
      <c r="N78" s="2">
        <v>1000</v>
      </c>
      <c r="O78" s="2">
        <v>2000</v>
      </c>
      <c r="P78" s="2">
        <v>9000</v>
      </c>
      <c r="Q78" s="27">
        <v>47000</v>
      </c>
      <c r="R78" s="11">
        <v>19000</v>
      </c>
      <c r="S78" s="11">
        <v>61000</v>
      </c>
      <c r="T78" s="11">
        <v>196000</v>
      </c>
      <c r="U78" s="11">
        <v>1630000</v>
      </c>
      <c r="V78" s="11">
        <v>1546000</v>
      </c>
      <c r="W78" s="11">
        <v>1477000</v>
      </c>
      <c r="X78" s="11">
        <v>1321000</v>
      </c>
      <c r="Y78" s="11"/>
      <c r="Z78" s="11"/>
      <c r="AA78" s="11"/>
      <c r="AB78" s="11"/>
      <c r="AC78" s="11">
        <v>88000</v>
      </c>
      <c r="AD78" s="11">
        <v>74000</v>
      </c>
      <c r="AE78" s="11">
        <v>187000</v>
      </c>
      <c r="AF78" s="11">
        <v>88000</v>
      </c>
      <c r="AG78" s="2">
        <v>7699000</v>
      </c>
      <c r="AH78" s="2">
        <v>7611000</v>
      </c>
      <c r="AI78" s="2">
        <v>7538000</v>
      </c>
      <c r="AJ78" s="2">
        <v>7373000</v>
      </c>
      <c r="AK78" s="16">
        <f t="shared" si="12"/>
        <v>1.8723404255319149</v>
      </c>
      <c r="AL78" s="16">
        <f t="shared" si="13"/>
        <v>3.8947368421052633</v>
      </c>
      <c r="AM78" s="16">
        <f t="shared" si="14"/>
        <v>3.0655737704918034</v>
      </c>
      <c r="AN78" s="16">
        <f t="shared" si="15"/>
        <v>0.44897959183673469</v>
      </c>
      <c r="AO78" s="32">
        <f>IF(AK78&lt;AN78,0,(AK78+AL78)/2)</f>
        <v>2.8835386338185893</v>
      </c>
      <c r="AP78" s="32"/>
    </row>
    <row r="79" spans="1:44" hidden="1" x14ac:dyDescent="0.35">
      <c r="A79" s="5">
        <v>1869</v>
      </c>
      <c r="B79" s="9" t="s">
        <v>4363</v>
      </c>
      <c r="C79" s="6" t="s">
        <v>4364</v>
      </c>
      <c r="D79" s="2">
        <v>1</v>
      </c>
      <c r="E79" s="2">
        <v>23</v>
      </c>
      <c r="F79" s="2">
        <v>100</v>
      </c>
      <c r="G79" s="10"/>
      <c r="H79" s="10" t="s">
        <v>68</v>
      </c>
      <c r="I79" s="14">
        <v>2328344000</v>
      </c>
      <c r="J79" s="2">
        <v>2560740000</v>
      </c>
      <c r="K79" s="2">
        <v>2674637000</v>
      </c>
      <c r="L79" s="2">
        <v>3033076000</v>
      </c>
      <c r="M79" s="2">
        <v>8343168000</v>
      </c>
      <c r="N79" s="2">
        <v>7815469000</v>
      </c>
      <c r="O79" s="2">
        <v>4641895000</v>
      </c>
      <c r="P79" s="2">
        <v>4522732000</v>
      </c>
      <c r="Q79" s="27">
        <v>12912524000</v>
      </c>
      <c r="R79" s="11">
        <v>11997638000</v>
      </c>
      <c r="S79" s="11">
        <v>8956837000</v>
      </c>
      <c r="T79" s="11">
        <v>9660030000</v>
      </c>
      <c r="U79" s="11">
        <v>656947000</v>
      </c>
      <c r="V79" s="11">
        <v>189526000</v>
      </c>
      <c r="W79" s="11">
        <v>188545000</v>
      </c>
      <c r="X79" s="11">
        <v>172071000</v>
      </c>
      <c r="Y79" s="11"/>
      <c r="Z79" s="11"/>
      <c r="AA79" s="11"/>
      <c r="AB79" s="11"/>
      <c r="AC79" s="11">
        <v>858000</v>
      </c>
      <c r="AD79" s="11">
        <v>981000</v>
      </c>
      <c r="AE79" s="11">
        <v>15731000</v>
      </c>
      <c r="AF79" s="11">
        <v>14817000</v>
      </c>
      <c r="AG79" s="2">
        <v>776903000</v>
      </c>
      <c r="AH79" s="2">
        <v>309829000</v>
      </c>
      <c r="AI79" s="2">
        <v>309210000</v>
      </c>
      <c r="AJ79" s="2">
        <v>291804000</v>
      </c>
      <c r="AK79" s="16">
        <f t="shared" si="12"/>
        <v>6.6447117542627605E-5</v>
      </c>
      <c r="AL79" s="16">
        <f t="shared" si="13"/>
        <v>8.176609429289332E-5</v>
      </c>
      <c r="AM79" s="16">
        <f t="shared" si="14"/>
        <v>1.7563119659317235E-3</v>
      </c>
      <c r="AN79" s="16">
        <f t="shared" si="15"/>
        <v>1.5338461681796019E-3</v>
      </c>
      <c r="AO79" s="12"/>
      <c r="AP79" s="22"/>
    </row>
    <row r="80" spans="1:44" x14ac:dyDescent="0.35">
      <c r="A80" s="5">
        <v>1574</v>
      </c>
      <c r="B80" s="9" t="s">
        <v>3666</v>
      </c>
      <c r="C80" s="6" t="s">
        <v>3667</v>
      </c>
      <c r="D80" s="2">
        <v>7</v>
      </c>
      <c r="E80" s="2">
        <v>1</v>
      </c>
      <c r="F80" s="2"/>
      <c r="G80" s="10"/>
      <c r="H80" s="10" t="s">
        <v>404</v>
      </c>
      <c r="I80" s="14">
        <v>2834815121000</v>
      </c>
      <c r="J80" s="2">
        <v>2256264121000</v>
      </c>
      <c r="K80" s="2">
        <v>2550431732000</v>
      </c>
      <c r="L80" s="2">
        <v>2661872463000</v>
      </c>
      <c r="M80" s="2">
        <v>79460214000</v>
      </c>
      <c r="N80" s="2">
        <v>113552673000</v>
      </c>
      <c r="O80" s="2">
        <v>64757698000</v>
      </c>
      <c r="P80" s="2">
        <v>83002340000</v>
      </c>
      <c r="Q80" s="27">
        <v>79460214000</v>
      </c>
      <c r="R80" s="11">
        <v>113552673000</v>
      </c>
      <c r="S80" s="11">
        <v>254512433000</v>
      </c>
      <c r="T80" s="11">
        <v>83282350000</v>
      </c>
      <c r="U80" s="11">
        <v>554854347000</v>
      </c>
      <c r="V80" s="11">
        <v>444791474000</v>
      </c>
      <c r="W80" s="11">
        <v>309044088000</v>
      </c>
      <c r="X80" s="11">
        <v>182747057000</v>
      </c>
      <c r="Y80" s="11"/>
      <c r="Z80" s="11"/>
      <c r="AA80" s="11"/>
      <c r="AB80" s="11"/>
      <c r="AC80" s="11">
        <v>149360233000</v>
      </c>
      <c r="AD80" s="11">
        <v>184031396000</v>
      </c>
      <c r="AE80" s="11">
        <v>160946697000</v>
      </c>
      <c r="AF80" s="11">
        <v>84849666000</v>
      </c>
      <c r="AG80" s="2">
        <v>2827707825000</v>
      </c>
      <c r="AH80" s="2">
        <v>2248950882000</v>
      </c>
      <c r="AI80" s="2">
        <v>2550417371000</v>
      </c>
      <c r="AJ80" s="2">
        <v>2661769041000</v>
      </c>
      <c r="AK80" s="16">
        <f t="shared" si="12"/>
        <v>1.8796857632424699</v>
      </c>
      <c r="AL80" s="16">
        <f t="shared" si="13"/>
        <v>1.620669871857618</v>
      </c>
      <c r="AM80" s="16">
        <f t="shared" si="14"/>
        <v>0.63237263147769285</v>
      </c>
      <c r="AN80" s="16">
        <f t="shared" si="15"/>
        <v>1.0188193056511974</v>
      </c>
      <c r="AO80" s="32">
        <f>IF(AK80&lt;AN80,0,(AK80+AL80)/2)</f>
        <v>1.750177817550044</v>
      </c>
      <c r="AP80" s="37">
        <f>IF(AC80&gt;0,IF(AD80&gt;0,IF((AC80+AD80)/2&gt;AE80,1,0),0),0)</f>
        <v>1</v>
      </c>
      <c r="AR80" s="13"/>
    </row>
    <row r="81" spans="1:44" ht="29" hidden="1" x14ac:dyDescent="0.35">
      <c r="A81" s="5">
        <v>645</v>
      </c>
      <c r="B81" s="9" t="s">
        <v>1542</v>
      </c>
      <c r="C81" s="6" t="s">
        <v>1543</v>
      </c>
      <c r="D81" s="2">
        <v>1</v>
      </c>
      <c r="E81" s="2">
        <v>58</v>
      </c>
      <c r="F81" s="2">
        <v>100</v>
      </c>
      <c r="G81" s="10"/>
      <c r="H81" s="10" t="s">
        <v>68</v>
      </c>
      <c r="I81" s="14">
        <v>54789295000</v>
      </c>
      <c r="J81" s="2">
        <v>37463259000</v>
      </c>
      <c r="K81" s="2">
        <v>27917161000</v>
      </c>
      <c r="L81" s="2">
        <v>24049139000</v>
      </c>
      <c r="M81" s="2">
        <v>888167000</v>
      </c>
      <c r="N81" s="2">
        <v>423347000</v>
      </c>
      <c r="O81" s="2">
        <v>315779000</v>
      </c>
      <c r="P81" s="2">
        <v>185289000</v>
      </c>
      <c r="Q81" s="27">
        <v>12492170000</v>
      </c>
      <c r="R81" s="11">
        <v>12335880000</v>
      </c>
      <c r="S81" s="11">
        <v>12061301000</v>
      </c>
      <c r="T81" s="11">
        <v>7591472000</v>
      </c>
      <c r="U81" s="11">
        <v>17294000</v>
      </c>
      <c r="V81" s="11">
        <v>13079000</v>
      </c>
      <c r="W81" s="11">
        <v>9989000</v>
      </c>
      <c r="X81" s="11">
        <v>6465000</v>
      </c>
      <c r="Y81" s="11"/>
      <c r="Z81" s="11"/>
      <c r="AA81" s="11"/>
      <c r="AB81" s="11"/>
      <c r="AC81" s="11">
        <v>6368000</v>
      </c>
      <c r="AD81" s="11">
        <v>5014000</v>
      </c>
      <c r="AE81" s="11">
        <v>4896000</v>
      </c>
      <c r="AF81" s="11">
        <v>3872000</v>
      </c>
      <c r="AG81" s="2">
        <v>2626608000</v>
      </c>
      <c r="AH81" s="2">
        <v>2621493000</v>
      </c>
      <c r="AI81" s="2">
        <v>2617907000</v>
      </c>
      <c r="AJ81" s="2">
        <v>2363979000</v>
      </c>
      <c r="AK81" s="16">
        <f t="shared" si="12"/>
        <v>5.097593132338097E-4</v>
      </c>
      <c r="AL81" s="16">
        <f t="shared" si="13"/>
        <v>4.0645661274266609E-4</v>
      </c>
      <c r="AM81" s="16">
        <f t="shared" si="14"/>
        <v>4.0592635902213204E-4</v>
      </c>
      <c r="AN81" s="16">
        <f t="shared" si="15"/>
        <v>5.1004600952226395E-4</v>
      </c>
      <c r="AO81" s="12"/>
      <c r="AP81" s="22"/>
    </row>
    <row r="82" spans="1:44" hidden="1" x14ac:dyDescent="0.35">
      <c r="A82" s="5">
        <v>350</v>
      </c>
      <c r="B82" s="9" t="s">
        <v>845</v>
      </c>
      <c r="C82" s="6" t="s">
        <v>846</v>
      </c>
      <c r="D82" s="2">
        <v>1</v>
      </c>
      <c r="E82" s="2">
        <v>41</v>
      </c>
      <c r="F82" s="2">
        <v>78</v>
      </c>
      <c r="G82" s="10"/>
      <c r="H82" s="10" t="s">
        <v>68</v>
      </c>
      <c r="I82" s="14">
        <v>23759453000</v>
      </c>
      <c r="J82" s="2">
        <v>14265987000</v>
      </c>
      <c r="K82" s="2">
        <v>16487305000</v>
      </c>
      <c r="L82" s="2">
        <v>15286163000</v>
      </c>
      <c r="M82" s="2">
        <v>1353522000</v>
      </c>
      <c r="N82" s="2">
        <v>-1345516000</v>
      </c>
      <c r="O82" s="2">
        <v>-289477000</v>
      </c>
      <c r="P82" s="2">
        <v>1653546000</v>
      </c>
      <c r="Q82" s="27">
        <v>11801841000</v>
      </c>
      <c r="R82" s="11">
        <v>8457561000</v>
      </c>
      <c r="S82" s="11">
        <v>4905446000</v>
      </c>
      <c r="T82" s="11">
        <v>13934929000</v>
      </c>
      <c r="U82" s="11">
        <v>-1260213000</v>
      </c>
      <c r="V82" s="11">
        <v>-1907231000</v>
      </c>
      <c r="W82" s="11">
        <v>-595818000</v>
      </c>
      <c r="X82" s="11">
        <v>-84160000</v>
      </c>
      <c r="Y82" s="11"/>
      <c r="Z82" s="11"/>
      <c r="AA82" s="11"/>
      <c r="AB82" s="11"/>
      <c r="AC82" s="11">
        <v>647005000</v>
      </c>
      <c r="AD82" s="11">
        <v>-1311412000</v>
      </c>
      <c r="AE82" s="11">
        <v>-511658000</v>
      </c>
      <c r="AF82" s="11">
        <v>152378000</v>
      </c>
      <c r="AG82" s="2">
        <v>1188525000</v>
      </c>
      <c r="AH82" s="2">
        <v>531939000</v>
      </c>
      <c r="AI82" s="2">
        <v>1833923000</v>
      </c>
      <c r="AJ82" s="2">
        <v>2345581000</v>
      </c>
      <c r="AK82" s="16">
        <f t="shared" si="12"/>
        <v>5.4822378983075605E-2</v>
      </c>
      <c r="AL82" s="16">
        <f t="shared" si="13"/>
        <v>-0.15505794164535142</v>
      </c>
      <c r="AM82" s="16">
        <f t="shared" si="14"/>
        <v>-0.10430407347262614</v>
      </c>
      <c r="AN82" s="16">
        <f t="shared" si="15"/>
        <v>1.0934967806438052E-2</v>
      </c>
      <c r="AO82" s="12"/>
      <c r="AP82" s="22"/>
    </row>
    <row r="83" spans="1:44" hidden="1" x14ac:dyDescent="0.35">
      <c r="A83" s="5">
        <v>859</v>
      </c>
      <c r="B83" s="9" t="s">
        <v>2035</v>
      </c>
      <c r="C83" s="6" t="s">
        <v>2036</v>
      </c>
      <c r="D83" s="2">
        <v>1</v>
      </c>
      <c r="E83" s="2">
        <v>47</v>
      </c>
      <c r="F83" s="2"/>
      <c r="G83" s="10"/>
      <c r="H83" s="10" t="s">
        <v>68</v>
      </c>
      <c r="I83" s="14">
        <v>6615326000</v>
      </c>
      <c r="J83" s="2">
        <v>7306014000</v>
      </c>
      <c r="K83" s="2">
        <v>6502353000</v>
      </c>
      <c r="L83" s="2">
        <v>6059568000</v>
      </c>
      <c r="M83" s="2">
        <v>-29071000</v>
      </c>
      <c r="N83" s="2">
        <v>16195000</v>
      </c>
      <c r="O83" s="2">
        <v>22222000</v>
      </c>
      <c r="P83" s="2">
        <v>27009000</v>
      </c>
      <c r="Q83" s="27">
        <v>326656000</v>
      </c>
      <c r="R83" s="11">
        <v>1096838000</v>
      </c>
      <c r="S83" s="11">
        <v>576421000</v>
      </c>
      <c r="T83" s="11">
        <v>375454000</v>
      </c>
      <c r="U83" s="11">
        <v>1250515000</v>
      </c>
      <c r="V83" s="11">
        <v>416903000</v>
      </c>
      <c r="W83" s="11">
        <v>341064000</v>
      </c>
      <c r="X83" s="11">
        <v>275010000</v>
      </c>
      <c r="Y83" s="11"/>
      <c r="Z83" s="11"/>
      <c r="AA83" s="11"/>
      <c r="AB83" s="11"/>
      <c r="AC83" s="11">
        <v>858560000</v>
      </c>
      <c r="AD83" s="11">
        <v>98296000</v>
      </c>
      <c r="AE83" s="11">
        <v>79156000</v>
      </c>
      <c r="AF83" s="11">
        <v>70899000</v>
      </c>
      <c r="AG83" s="2">
        <v>5926107000</v>
      </c>
      <c r="AH83" s="2">
        <v>5092496000</v>
      </c>
      <c r="AI83" s="2">
        <v>5016656000</v>
      </c>
      <c r="AJ83" s="2">
        <v>4541614000</v>
      </c>
      <c r="AK83" s="16">
        <f t="shared" si="12"/>
        <v>2.6283307210031346</v>
      </c>
      <c r="AL83" s="16">
        <f t="shared" si="13"/>
        <v>8.9617609893165626E-2</v>
      </c>
      <c r="AM83" s="16">
        <f t="shared" si="14"/>
        <v>0.13732324117268455</v>
      </c>
      <c r="AN83" s="16">
        <f t="shared" si="15"/>
        <v>0.18883538329595637</v>
      </c>
      <c r="AO83" s="32">
        <f>IF(AK83&lt;AN83,0,(AK83+AL83)/2)</f>
        <v>1.3589741654481502</v>
      </c>
      <c r="AP83" s="32"/>
      <c r="AR83" s="13"/>
    </row>
    <row r="84" spans="1:44" hidden="1" x14ac:dyDescent="0.35">
      <c r="A84" s="5">
        <v>1924</v>
      </c>
      <c r="B84" s="9" t="s">
        <v>4488</v>
      </c>
      <c r="C84" s="6" t="s">
        <v>4489</v>
      </c>
      <c r="D84" s="2">
        <v>1</v>
      </c>
      <c r="E84" s="2">
        <v>35</v>
      </c>
      <c r="F84" s="2">
        <v>100</v>
      </c>
      <c r="G84" s="10"/>
      <c r="H84" s="10" t="s">
        <v>68</v>
      </c>
      <c r="I84" s="14">
        <v>4254335000</v>
      </c>
      <c r="J84" s="2">
        <v>4472258000</v>
      </c>
      <c r="K84" s="2">
        <v>3817432000</v>
      </c>
      <c r="L84" s="2">
        <v>3517674000</v>
      </c>
      <c r="M84" s="2">
        <v>845739000</v>
      </c>
      <c r="N84" s="2">
        <v>730641000</v>
      </c>
      <c r="O84" s="2">
        <v>790212000</v>
      </c>
      <c r="P84" s="2">
        <v>667269000</v>
      </c>
      <c r="Q84" s="27">
        <v>10674946000</v>
      </c>
      <c r="R84" s="11">
        <v>10943298000</v>
      </c>
      <c r="S84" s="11">
        <v>10899456000</v>
      </c>
      <c r="T84" s="11">
        <v>10165953000</v>
      </c>
      <c r="U84" s="11">
        <v>1225851000</v>
      </c>
      <c r="V84" s="11">
        <v>1094267000</v>
      </c>
      <c r="W84" s="11">
        <v>1010848000</v>
      </c>
      <c r="X84" s="11">
        <v>922859000</v>
      </c>
      <c r="Y84" s="11"/>
      <c r="Z84" s="11"/>
      <c r="AA84" s="11"/>
      <c r="AB84" s="11"/>
      <c r="AC84" s="11">
        <v>131571000</v>
      </c>
      <c r="AD84" s="11">
        <v>71728000</v>
      </c>
      <c r="AE84" s="11">
        <v>87989000</v>
      </c>
      <c r="AF84" s="11">
        <v>155748000</v>
      </c>
      <c r="AG84" s="2">
        <v>1316936000</v>
      </c>
      <c r="AH84" s="2">
        <v>1184485000</v>
      </c>
      <c r="AI84" s="2">
        <v>1101066000</v>
      </c>
      <c r="AJ84" s="2">
        <v>1013077000</v>
      </c>
      <c r="AK84" s="16">
        <f t="shared" si="12"/>
        <v>1.2325214572513997E-2</v>
      </c>
      <c r="AL84" s="16">
        <f t="shared" si="13"/>
        <v>6.5545140048274293E-3</v>
      </c>
      <c r="AM84" s="16">
        <f t="shared" si="14"/>
        <v>8.072788219889139E-3</v>
      </c>
      <c r="AN84" s="16">
        <f t="shared" si="15"/>
        <v>1.5320550862275283E-2</v>
      </c>
      <c r="AO84" s="19">
        <f>IF(AK84&lt;AN84,0,1)</f>
        <v>0</v>
      </c>
      <c r="AP84" s="19"/>
    </row>
    <row r="85" spans="1:44" ht="29" hidden="1" x14ac:dyDescent="0.35">
      <c r="A85" s="5">
        <v>261</v>
      </c>
      <c r="B85" s="9" t="s">
        <v>637</v>
      </c>
      <c r="C85" s="6" t="s">
        <v>638</v>
      </c>
      <c r="D85" s="2">
        <v>1</v>
      </c>
      <c r="E85" s="2">
        <v>1</v>
      </c>
      <c r="F85" s="2"/>
      <c r="G85" s="10"/>
      <c r="H85" s="10" t="s">
        <v>68</v>
      </c>
      <c r="I85" s="14">
        <v>256818000</v>
      </c>
      <c r="J85" s="2">
        <v>229552000</v>
      </c>
      <c r="K85" s="2">
        <v>198145000</v>
      </c>
      <c r="L85" s="2">
        <v>166333000</v>
      </c>
      <c r="M85" s="2">
        <v>2238000</v>
      </c>
      <c r="N85" s="2">
        <v>3765000</v>
      </c>
      <c r="O85" s="2">
        <v>1340000</v>
      </c>
      <c r="P85" s="2">
        <v>7154000</v>
      </c>
      <c r="Q85" s="27">
        <v>41575000</v>
      </c>
      <c r="R85" s="11">
        <v>36195000</v>
      </c>
      <c r="S85" s="11">
        <v>32359000</v>
      </c>
      <c r="T85" s="11">
        <v>38302000</v>
      </c>
      <c r="U85" s="11">
        <v>194404000</v>
      </c>
      <c r="V85" s="11">
        <v>166020000</v>
      </c>
      <c r="W85" s="11">
        <v>134439000</v>
      </c>
      <c r="X85" s="11">
        <v>102642000</v>
      </c>
      <c r="Y85" s="11"/>
      <c r="Z85" s="11"/>
      <c r="AA85" s="11"/>
      <c r="AB85" s="11"/>
      <c r="AC85" s="11">
        <v>29564000</v>
      </c>
      <c r="AD85" s="11">
        <v>32501000</v>
      </c>
      <c r="AE85" s="11">
        <v>33350000</v>
      </c>
      <c r="AF85" s="11">
        <v>18581000</v>
      </c>
      <c r="AG85" s="2">
        <v>256007000</v>
      </c>
      <c r="AH85" s="2">
        <v>227623000</v>
      </c>
      <c r="AI85" s="2">
        <v>196042000</v>
      </c>
      <c r="AJ85" s="2">
        <v>163643000</v>
      </c>
      <c r="AK85" s="16">
        <f t="shared" si="12"/>
        <v>0.71110042092603731</v>
      </c>
      <c r="AL85" s="16">
        <f t="shared" si="13"/>
        <v>0.89794170465533918</v>
      </c>
      <c r="AM85" s="16">
        <f t="shared" si="14"/>
        <v>1.0306251738310825</v>
      </c>
      <c r="AN85" s="16">
        <f t="shared" si="15"/>
        <v>0.48511827058639234</v>
      </c>
      <c r="AO85" s="32">
        <f>IF(AK85&lt;AN85,0,(AK85+AL85)/2)</f>
        <v>0.80452106279068825</v>
      </c>
      <c r="AP85" s="32"/>
      <c r="AR85" s="13"/>
    </row>
    <row r="86" spans="1:44" hidden="1" x14ac:dyDescent="0.35">
      <c r="A86" s="5">
        <v>1450</v>
      </c>
      <c r="B86" s="9" t="s">
        <v>3387</v>
      </c>
      <c r="C86" s="6" t="s">
        <v>3388</v>
      </c>
      <c r="D86" s="2">
        <v>1</v>
      </c>
      <c r="E86" s="2">
        <v>39</v>
      </c>
      <c r="F86" s="2">
        <v>99</v>
      </c>
      <c r="G86" s="10"/>
      <c r="H86" s="10" t="s">
        <v>68</v>
      </c>
      <c r="I86" s="14">
        <v>9866748000</v>
      </c>
      <c r="J86" s="2">
        <v>10296105000</v>
      </c>
      <c r="K86" s="2">
        <v>6490230000</v>
      </c>
      <c r="L86" s="2">
        <v>5455722000</v>
      </c>
      <c r="M86" s="2">
        <v>1749739000</v>
      </c>
      <c r="N86" s="2">
        <v>257433000</v>
      </c>
      <c r="O86" s="2">
        <v>398577000</v>
      </c>
      <c r="P86" s="2">
        <v>381091000</v>
      </c>
      <c r="Q86" s="27">
        <v>9941874000</v>
      </c>
      <c r="R86" s="11">
        <v>5885863000</v>
      </c>
      <c r="S86" s="11">
        <v>5118489000</v>
      </c>
      <c r="T86" s="11">
        <v>4416819000</v>
      </c>
      <c r="U86" s="11">
        <v>233092000</v>
      </c>
      <c r="V86" s="11">
        <v>-207251000</v>
      </c>
      <c r="W86" s="11">
        <v>-478116000</v>
      </c>
      <c r="X86" s="11">
        <v>-308797000</v>
      </c>
      <c r="Y86" s="11"/>
      <c r="Z86" s="11"/>
      <c r="AA86" s="11"/>
      <c r="AB86" s="11"/>
      <c r="AC86" s="11">
        <v>415694000</v>
      </c>
      <c r="AD86" s="11">
        <v>-44024000</v>
      </c>
      <c r="AE86" s="11">
        <v>-153765000</v>
      </c>
      <c r="AF86" s="11">
        <v>-174380000</v>
      </c>
      <c r="AG86" s="2">
        <v>6061477000</v>
      </c>
      <c r="AH86" s="2">
        <v>4558613000</v>
      </c>
      <c r="AI86" s="2">
        <v>2614105000</v>
      </c>
      <c r="AJ86" s="2">
        <v>2755380000</v>
      </c>
      <c r="AK86" s="16">
        <f t="shared" si="12"/>
        <v>4.1812438982831608E-2</v>
      </c>
      <c r="AL86" s="16">
        <f t="shared" si="13"/>
        <v>-7.4796168378366947E-3</v>
      </c>
      <c r="AM86" s="16">
        <f t="shared" si="14"/>
        <v>-3.004109220514101E-2</v>
      </c>
      <c r="AN86" s="16">
        <f t="shared" si="15"/>
        <v>-3.9480902432270829E-2</v>
      </c>
      <c r="AO86" s="12"/>
      <c r="AP86" s="22"/>
    </row>
    <row r="87" spans="1:44" hidden="1" x14ac:dyDescent="0.35">
      <c r="A87" s="5">
        <v>1130</v>
      </c>
      <c r="B87" s="9" t="s">
        <v>2668</v>
      </c>
      <c r="C87" s="6" t="s">
        <v>2669</v>
      </c>
      <c r="D87" s="2">
        <v>1</v>
      </c>
      <c r="E87" s="2">
        <v>50</v>
      </c>
      <c r="F87" s="2">
        <v>88</v>
      </c>
      <c r="G87" s="10"/>
      <c r="H87" s="10" t="s">
        <v>68</v>
      </c>
      <c r="I87" s="14">
        <v>14058534000</v>
      </c>
      <c r="J87" s="2">
        <v>15591329000</v>
      </c>
      <c r="K87" s="2">
        <v>12327469000</v>
      </c>
      <c r="L87" s="2">
        <v>10283823000</v>
      </c>
      <c r="M87" s="2">
        <v>96174000</v>
      </c>
      <c r="N87" s="2">
        <v>221394000</v>
      </c>
      <c r="O87" s="2">
        <v>333813000</v>
      </c>
      <c r="P87" s="2">
        <v>421184000</v>
      </c>
      <c r="Q87" s="27">
        <v>9887901000</v>
      </c>
      <c r="R87" s="11">
        <v>6582109000</v>
      </c>
      <c r="S87" s="11">
        <v>5695915000</v>
      </c>
      <c r="T87" s="11">
        <v>5955973000</v>
      </c>
      <c r="U87" s="11">
        <v>931799000</v>
      </c>
      <c r="V87" s="11">
        <v>1008389000</v>
      </c>
      <c r="W87" s="11">
        <v>900674000</v>
      </c>
      <c r="X87" s="11">
        <v>855622000</v>
      </c>
      <c r="Y87" s="11"/>
      <c r="Z87" s="11"/>
      <c r="AA87" s="11"/>
      <c r="AB87" s="11"/>
      <c r="AC87" s="11">
        <v>94549000</v>
      </c>
      <c r="AD87" s="11">
        <v>247055000</v>
      </c>
      <c r="AE87" s="11">
        <v>210689000</v>
      </c>
      <c r="AF87" s="11">
        <v>304738000</v>
      </c>
      <c r="AG87" s="2">
        <v>6590739000</v>
      </c>
      <c r="AH87" s="2">
        <v>6605972000</v>
      </c>
      <c r="AI87" s="2">
        <v>5872780000</v>
      </c>
      <c r="AJ87" s="2">
        <v>5252505000</v>
      </c>
      <c r="AK87" s="16">
        <f t="shared" si="12"/>
        <v>9.5620900735150973E-3</v>
      </c>
      <c r="AL87" s="16">
        <f t="shared" si="13"/>
        <v>3.7534322205846182E-2</v>
      </c>
      <c r="AM87" s="16">
        <f t="shared" si="14"/>
        <v>3.698949159178113E-2</v>
      </c>
      <c r="AN87" s="16">
        <f t="shared" si="15"/>
        <v>5.1165107699447258E-2</v>
      </c>
      <c r="AO87" s="12"/>
      <c r="AP87" s="22"/>
    </row>
    <row r="88" spans="1:44" ht="29" hidden="1" x14ac:dyDescent="0.35">
      <c r="A88" s="5">
        <v>1898</v>
      </c>
      <c r="B88" s="9" t="s">
        <v>4433</v>
      </c>
      <c r="C88" s="6" t="s">
        <v>4434</v>
      </c>
      <c r="D88" s="2">
        <v>1</v>
      </c>
      <c r="E88" s="2">
        <v>34</v>
      </c>
      <c r="F88" s="2"/>
      <c r="G88" s="10"/>
      <c r="H88" s="10" t="s">
        <v>68</v>
      </c>
      <c r="I88" s="14">
        <v>12915267000</v>
      </c>
      <c r="J88" s="2">
        <v>8342196000</v>
      </c>
      <c r="K88" s="2">
        <v>5554216000</v>
      </c>
      <c r="L88" s="2">
        <v>4026590000</v>
      </c>
      <c r="M88" s="2">
        <v>5063736000</v>
      </c>
      <c r="N88" s="2">
        <v>1118962000</v>
      </c>
      <c r="O88" s="2"/>
      <c r="P88" s="2"/>
      <c r="Q88" s="27">
        <v>9723395000</v>
      </c>
      <c r="R88" s="11">
        <v>3596267000</v>
      </c>
      <c r="S88" s="11"/>
      <c r="T88" s="11"/>
      <c r="U88" s="11">
        <v>-1473444000</v>
      </c>
      <c r="V88" s="11">
        <v>-2623501000</v>
      </c>
      <c r="W88" s="11">
        <v>-956101000</v>
      </c>
      <c r="X88" s="11">
        <v>-1001793000</v>
      </c>
      <c r="Y88" s="11"/>
      <c r="Z88" s="11"/>
      <c r="AA88" s="11"/>
      <c r="AB88" s="11"/>
      <c r="AC88" s="11">
        <v>998150000</v>
      </c>
      <c r="AD88" s="11">
        <v>-1987820000</v>
      </c>
      <c r="AE88" s="11">
        <v>7846000</v>
      </c>
      <c r="AF88" s="11">
        <v>-131318000</v>
      </c>
      <c r="AG88" s="2">
        <v>755678000</v>
      </c>
      <c r="AH88" s="2">
        <v>-1219880000</v>
      </c>
      <c r="AI88" s="2">
        <v>693091000</v>
      </c>
      <c r="AJ88" s="2">
        <v>400544000</v>
      </c>
      <c r="AK88" s="16">
        <f t="shared" si="12"/>
        <v>0.10265447408029808</v>
      </c>
      <c r="AL88" s="16">
        <f t="shared" si="13"/>
        <v>-0.55274538848200094</v>
      </c>
      <c r="AM88" s="16" t="e">
        <f t="shared" si="14"/>
        <v>#DIV/0!</v>
      </c>
      <c r="AN88" s="16" t="e">
        <f t="shared" si="15"/>
        <v>#DIV/0!</v>
      </c>
      <c r="AO88" s="12"/>
      <c r="AP88" s="22"/>
    </row>
    <row r="89" spans="1:44" ht="29" hidden="1" x14ac:dyDescent="0.35">
      <c r="A89" s="5">
        <v>88</v>
      </c>
      <c r="B89" s="9" t="s">
        <v>233</v>
      </c>
      <c r="C89" s="6" t="s">
        <v>234</v>
      </c>
      <c r="D89" s="2">
        <v>44</v>
      </c>
      <c r="E89" s="2"/>
      <c r="F89" s="2"/>
      <c r="G89" s="10" t="s">
        <v>235</v>
      </c>
      <c r="H89" s="10" t="s">
        <v>68</v>
      </c>
      <c r="I89" s="2"/>
      <c r="J89" s="2"/>
      <c r="K89" s="2"/>
      <c r="L89" s="2"/>
      <c r="M89" s="2"/>
      <c r="N89" s="2"/>
      <c r="O89" s="2"/>
      <c r="P89" s="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2"/>
      <c r="AH89" s="2"/>
      <c r="AI89" s="2"/>
      <c r="AJ89" s="2"/>
      <c r="AK89"/>
      <c r="AL89"/>
      <c r="AM89"/>
      <c r="AN89"/>
      <c r="AO89"/>
      <c r="AP89" s="22"/>
    </row>
    <row r="90" spans="1:44" ht="29" hidden="1" x14ac:dyDescent="0.35">
      <c r="A90" s="5">
        <v>1063</v>
      </c>
      <c r="B90" s="9" t="s">
        <v>2512</v>
      </c>
      <c r="C90" s="6" t="s">
        <v>2513</v>
      </c>
      <c r="D90" s="2">
        <v>1</v>
      </c>
      <c r="E90" s="2">
        <v>57</v>
      </c>
      <c r="F90" s="2"/>
      <c r="G90" s="10"/>
      <c r="H90" s="10" t="s">
        <v>208</v>
      </c>
      <c r="I90" s="14">
        <v>18410570000</v>
      </c>
      <c r="J90" s="2">
        <v>14178655000</v>
      </c>
      <c r="K90" s="2">
        <v>12290944000</v>
      </c>
      <c r="L90" s="2">
        <v>10078190000</v>
      </c>
      <c r="M90" s="2">
        <v>3133160000</v>
      </c>
      <c r="N90" s="2">
        <v>319359000</v>
      </c>
      <c r="O90" s="2">
        <v>-305266000</v>
      </c>
      <c r="P90" s="2">
        <v>3350486000</v>
      </c>
      <c r="Q90" s="27">
        <v>9575495000</v>
      </c>
      <c r="R90" s="11">
        <v>4197452000</v>
      </c>
      <c r="S90" s="11">
        <v>2057383000</v>
      </c>
      <c r="T90" s="11">
        <v>7951872000</v>
      </c>
      <c r="U90" s="11">
        <v>-3111469000</v>
      </c>
      <c r="V90" s="11">
        <v>-2980173000</v>
      </c>
      <c r="W90" s="11">
        <v>-291336000</v>
      </c>
      <c r="X90" s="11">
        <v>1672224000</v>
      </c>
      <c r="Y90" s="11"/>
      <c r="Z90" s="11"/>
      <c r="AA90" s="11"/>
      <c r="AB90" s="11"/>
      <c r="AC90" s="11">
        <v>-133529000</v>
      </c>
      <c r="AD90" s="11">
        <v>-2762400000</v>
      </c>
      <c r="AE90" s="11">
        <v>-1918748000</v>
      </c>
      <c r="AF90" s="11">
        <v>99042000</v>
      </c>
      <c r="AG90" s="2">
        <v>562906000</v>
      </c>
      <c r="AH90" s="2">
        <v>-509902000</v>
      </c>
      <c r="AI90" s="2">
        <v>2214930000</v>
      </c>
      <c r="AJ90" s="2">
        <v>4129438000</v>
      </c>
      <c r="AK90" s="16">
        <f t="shared" ref="AK90:AN92" si="16">AC90/Q90</f>
        <v>-1.3944866557812416E-2</v>
      </c>
      <c r="AL90" s="16">
        <f t="shared" si="16"/>
        <v>-0.65811354126265176</v>
      </c>
      <c r="AM90" s="16">
        <f t="shared" si="16"/>
        <v>-0.93261585227446708</v>
      </c>
      <c r="AN90" s="16">
        <f t="shared" si="16"/>
        <v>1.2455180365076299E-2</v>
      </c>
      <c r="AO90"/>
      <c r="AP90" s="22"/>
    </row>
    <row r="91" spans="1:44" ht="29" hidden="1" x14ac:dyDescent="0.35">
      <c r="A91" s="5">
        <v>465</v>
      </c>
      <c r="B91" s="9" t="s">
        <v>1110</v>
      </c>
      <c r="C91" s="6" t="s">
        <v>1111</v>
      </c>
      <c r="D91" s="2">
        <v>1</v>
      </c>
      <c r="E91" s="2">
        <v>38</v>
      </c>
      <c r="F91" s="2"/>
      <c r="G91" s="10"/>
      <c r="H91" s="10" t="s">
        <v>68</v>
      </c>
      <c r="I91" s="14">
        <v>2293594000</v>
      </c>
      <c r="J91" s="2">
        <v>2303239000</v>
      </c>
      <c r="K91" s="2">
        <v>1165180000</v>
      </c>
      <c r="L91" s="2">
        <v>942525000</v>
      </c>
      <c r="M91" s="2">
        <v>431260000</v>
      </c>
      <c r="N91" s="2">
        <v>572946000</v>
      </c>
      <c r="O91" s="2">
        <v>306729000</v>
      </c>
      <c r="P91" s="2">
        <v>188205000</v>
      </c>
      <c r="Q91" s="27">
        <v>9540212000</v>
      </c>
      <c r="R91" s="11">
        <v>3837511000</v>
      </c>
      <c r="S91" s="11">
        <v>2262276000</v>
      </c>
      <c r="T91" s="11">
        <v>2493650000</v>
      </c>
      <c r="U91" s="11">
        <v>190009000</v>
      </c>
      <c r="V91" s="11">
        <v>189647000</v>
      </c>
      <c r="W91" s="11">
        <v>194935000</v>
      </c>
      <c r="X91" s="11">
        <v>185593000</v>
      </c>
      <c r="Y91" s="11"/>
      <c r="Z91" s="11"/>
      <c r="AA91" s="11"/>
      <c r="AB91" s="11"/>
      <c r="AC91" s="11">
        <v>527000</v>
      </c>
      <c r="AD91" s="11">
        <v>405000</v>
      </c>
      <c r="AE91" s="11">
        <v>14233000</v>
      </c>
      <c r="AF91" s="11">
        <v>12226000</v>
      </c>
      <c r="AG91" s="2">
        <v>366421000</v>
      </c>
      <c r="AH91" s="2">
        <v>365998000</v>
      </c>
      <c r="AI91" s="2">
        <v>369151000</v>
      </c>
      <c r="AJ91" s="2">
        <v>357975000</v>
      </c>
      <c r="AK91" s="16">
        <f t="shared" si="16"/>
        <v>5.5239862594248428E-5</v>
      </c>
      <c r="AL91" s="16">
        <f t="shared" si="16"/>
        <v>1.0553715676645617E-4</v>
      </c>
      <c r="AM91" s="16">
        <f t="shared" si="16"/>
        <v>6.2914516177513266E-3</v>
      </c>
      <c r="AN91" s="16">
        <f t="shared" si="16"/>
        <v>4.9028532472480098E-3</v>
      </c>
      <c r="AO91" s="12"/>
      <c r="AP91" s="22"/>
    </row>
    <row r="92" spans="1:44" hidden="1" x14ac:dyDescent="0.35">
      <c r="A92" s="5">
        <v>873</v>
      </c>
      <c r="B92" s="9" t="s">
        <v>2063</v>
      </c>
      <c r="C92" s="6" t="s">
        <v>2064</v>
      </c>
      <c r="D92" s="2">
        <v>1</v>
      </c>
      <c r="E92" s="2">
        <v>54</v>
      </c>
      <c r="F92" s="2">
        <v>89</v>
      </c>
      <c r="G92" s="10"/>
      <c r="H92" s="10" t="s">
        <v>68</v>
      </c>
      <c r="I92" s="14">
        <v>21061473000</v>
      </c>
      <c r="J92" s="2">
        <v>19433978000</v>
      </c>
      <c r="K92" s="2">
        <v>13808398000</v>
      </c>
      <c r="L92" s="2">
        <v>11371305000</v>
      </c>
      <c r="M92" s="2">
        <v>601536000</v>
      </c>
      <c r="N92" s="2">
        <v>262732000</v>
      </c>
      <c r="O92" s="2">
        <v>156546000</v>
      </c>
      <c r="P92" s="2">
        <v>273029000</v>
      </c>
      <c r="Q92" s="27">
        <v>9500353000</v>
      </c>
      <c r="R92" s="11">
        <v>3394192000</v>
      </c>
      <c r="S92" s="11">
        <v>3462628000</v>
      </c>
      <c r="T92" s="11">
        <v>3837283000</v>
      </c>
      <c r="U92" s="11">
        <v>710305000</v>
      </c>
      <c r="V92" s="11">
        <v>445281000</v>
      </c>
      <c r="W92" s="11">
        <v>399528000</v>
      </c>
      <c r="X92" s="11">
        <v>430204000</v>
      </c>
      <c r="Y92" s="11"/>
      <c r="Z92" s="11"/>
      <c r="AA92" s="11"/>
      <c r="AB92" s="11"/>
      <c r="AC92" s="11">
        <v>296224000</v>
      </c>
      <c r="AD92" s="11">
        <v>50698000</v>
      </c>
      <c r="AE92" s="11">
        <v>11208000</v>
      </c>
      <c r="AF92" s="11">
        <v>139611000</v>
      </c>
      <c r="AG92" s="2">
        <v>7527603000</v>
      </c>
      <c r="AH92" s="2">
        <v>6305008000</v>
      </c>
      <c r="AI92" s="2">
        <v>6258696000</v>
      </c>
      <c r="AJ92" s="2">
        <v>2422193000</v>
      </c>
      <c r="AK92" s="16">
        <f t="shared" si="16"/>
        <v>3.1180315089344574E-2</v>
      </c>
      <c r="AL92" s="16">
        <f t="shared" si="16"/>
        <v>1.4936691854791951E-2</v>
      </c>
      <c r="AM92" s="16">
        <f t="shared" si="16"/>
        <v>3.2368478508231322E-3</v>
      </c>
      <c r="AN92" s="16">
        <f t="shared" si="16"/>
        <v>3.6382773957511085E-2</v>
      </c>
      <c r="AO92" s="19">
        <f>IF(AK92&lt;AN92,0,1)</f>
        <v>0</v>
      </c>
      <c r="AP92" s="19"/>
    </row>
    <row r="93" spans="1:44" ht="58" hidden="1" x14ac:dyDescent="0.35">
      <c r="A93" s="5">
        <v>92</v>
      </c>
      <c r="B93" s="9" t="s">
        <v>242</v>
      </c>
      <c r="C93" s="6" t="s">
        <v>243</v>
      </c>
      <c r="D93" s="2"/>
      <c r="E93" s="2"/>
      <c r="F93" s="2"/>
      <c r="G93" s="10" t="s">
        <v>107</v>
      </c>
      <c r="H93" s="10" t="s">
        <v>68</v>
      </c>
      <c r="I93" s="2"/>
      <c r="J93" s="2"/>
      <c r="K93" s="2">
        <v>17191000</v>
      </c>
      <c r="L93" s="2">
        <v>20005000</v>
      </c>
      <c r="M93" s="2"/>
      <c r="N93" s="2"/>
      <c r="O93" s="2">
        <v>18817000</v>
      </c>
      <c r="P93" s="2">
        <v>12859000</v>
      </c>
      <c r="Q93" s="11"/>
      <c r="R93" s="11"/>
      <c r="S93" s="11">
        <v>23835000</v>
      </c>
      <c r="T93" s="11">
        <v>20684000</v>
      </c>
      <c r="U93" s="11"/>
      <c r="V93" s="11"/>
      <c r="W93" s="11">
        <v>7385000</v>
      </c>
      <c r="X93" s="11">
        <v>6609000</v>
      </c>
      <c r="Y93" s="11"/>
      <c r="Z93" s="11"/>
      <c r="AA93" s="11"/>
      <c r="AB93" s="11"/>
      <c r="AC93" s="11"/>
      <c r="AD93" s="11"/>
      <c r="AE93" s="11">
        <v>2122000</v>
      </c>
      <c r="AF93" s="11">
        <v>4483000</v>
      </c>
      <c r="AG93" s="2"/>
      <c r="AH93" s="2"/>
      <c r="AI93" s="2">
        <v>15162000</v>
      </c>
      <c r="AJ93" s="2">
        <v>14161000</v>
      </c>
      <c r="AK93"/>
      <c r="AL93"/>
      <c r="AM93"/>
      <c r="AN93"/>
      <c r="AO93"/>
      <c r="AP93" s="22"/>
    </row>
    <row r="94" spans="1:44" hidden="1" x14ac:dyDescent="0.35">
      <c r="A94" s="5">
        <v>1139</v>
      </c>
      <c r="B94" s="9" t="s">
        <v>2687</v>
      </c>
      <c r="C94" s="6" t="s">
        <v>2688</v>
      </c>
      <c r="D94" s="2">
        <v>1</v>
      </c>
      <c r="E94" s="2">
        <v>61</v>
      </c>
      <c r="F94" s="2">
        <v>96</v>
      </c>
      <c r="G94" s="10"/>
      <c r="H94" s="10" t="s">
        <v>68</v>
      </c>
      <c r="I94" s="14">
        <v>3414225000</v>
      </c>
      <c r="J94" s="2">
        <v>2574243000</v>
      </c>
      <c r="K94" s="2"/>
      <c r="L94" s="2">
        <v>782486000</v>
      </c>
      <c r="M94" s="2">
        <v>89532000</v>
      </c>
      <c r="N94" s="2">
        <v>192811000</v>
      </c>
      <c r="O94" s="2">
        <v>44435000</v>
      </c>
      <c r="P94" s="2">
        <v>43894000</v>
      </c>
      <c r="Q94" s="27">
        <v>366275000</v>
      </c>
      <c r="R94" s="11">
        <v>528278000</v>
      </c>
      <c r="S94" s="11">
        <v>342379000</v>
      </c>
      <c r="T94" s="11">
        <v>184941000</v>
      </c>
      <c r="U94" s="11">
        <v>533838000</v>
      </c>
      <c r="V94" s="11">
        <v>527984000</v>
      </c>
      <c r="W94" s="11">
        <v>-148687000</v>
      </c>
      <c r="X94" s="11">
        <v>-57321000</v>
      </c>
      <c r="Y94" s="11"/>
      <c r="Z94" s="11"/>
      <c r="AA94" s="11"/>
      <c r="AB94" s="11"/>
      <c r="AC94" s="11">
        <v>37407000</v>
      </c>
      <c r="AD94" s="11">
        <v>710772000</v>
      </c>
      <c r="AE94" s="11">
        <v>-84747000</v>
      </c>
      <c r="AF94" s="11">
        <v>-68191000</v>
      </c>
      <c r="AG94" s="2">
        <v>2067384000</v>
      </c>
      <c r="AH94" s="2">
        <v>1830181000</v>
      </c>
      <c r="AI94" s="2">
        <v>-518951000</v>
      </c>
      <c r="AJ94" s="2">
        <v>363517000</v>
      </c>
      <c r="AK94" s="16">
        <f>AC94/Q94</f>
        <v>0.10212818237662959</v>
      </c>
      <c r="AL94" s="16">
        <f>AD94/R94</f>
        <v>1.3454506907348025</v>
      </c>
      <c r="AM94" s="16">
        <f>AE94/S94</f>
        <v>-0.24752394276518128</v>
      </c>
      <c r="AN94" s="16">
        <f>AF94/T94</f>
        <v>-0.36871759101551305</v>
      </c>
      <c r="AO94" s="32">
        <f>IF(AK94&lt;AN94,0,(AK94+AL94)/2)</f>
        <v>0.72378943655571604</v>
      </c>
      <c r="AP94" s="32"/>
    </row>
    <row r="95" spans="1:44" ht="29" hidden="1" x14ac:dyDescent="0.35">
      <c r="A95" s="5">
        <v>94</v>
      </c>
      <c r="B95" s="9" t="s">
        <v>246</v>
      </c>
      <c r="C95" s="6" t="s">
        <v>247</v>
      </c>
      <c r="D95" s="2">
        <v>1</v>
      </c>
      <c r="E95" s="2">
        <v>52</v>
      </c>
      <c r="F95" s="2"/>
      <c r="G95" s="10" t="s">
        <v>248</v>
      </c>
      <c r="H95" s="10" t="s">
        <v>208</v>
      </c>
      <c r="I95" s="2">
        <v>1373328000</v>
      </c>
      <c r="J95" s="2">
        <v>1396686000</v>
      </c>
      <c r="K95" s="2">
        <v>699786000</v>
      </c>
      <c r="L95" s="2">
        <v>939419000</v>
      </c>
      <c r="M95" s="2">
        <v>35710000</v>
      </c>
      <c r="N95" s="2">
        <v>19667000</v>
      </c>
      <c r="O95" s="2">
        <v>63165000</v>
      </c>
      <c r="P95" s="2">
        <v>48848000</v>
      </c>
      <c r="Q95" s="11">
        <v>316084000</v>
      </c>
      <c r="R95" s="11">
        <v>118219000</v>
      </c>
      <c r="S95" s="11">
        <v>70630000</v>
      </c>
      <c r="T95" s="11">
        <v>61044000</v>
      </c>
      <c r="U95" s="11">
        <v>-9208000</v>
      </c>
      <c r="V95" s="11">
        <v>-7854000</v>
      </c>
      <c r="W95" s="11">
        <v>-24626000</v>
      </c>
      <c r="X95" s="11">
        <v>-15349000</v>
      </c>
      <c r="Y95" s="11"/>
      <c r="Z95" s="11"/>
      <c r="AA95" s="11"/>
      <c r="AB95" s="11"/>
      <c r="AC95" s="11">
        <v>19945000</v>
      </c>
      <c r="AD95" s="11">
        <v>5829000</v>
      </c>
      <c r="AE95" s="11">
        <v>-9157000</v>
      </c>
      <c r="AF95" s="11">
        <v>375000</v>
      </c>
      <c r="AG95" s="2">
        <v>1045330000</v>
      </c>
      <c r="AH95" s="2">
        <v>1033665000</v>
      </c>
      <c r="AI95" s="2">
        <v>584047000</v>
      </c>
      <c r="AJ95" s="2">
        <v>817333000</v>
      </c>
      <c r="AK95"/>
      <c r="AL95"/>
      <c r="AM95"/>
      <c r="AN95"/>
      <c r="AO95"/>
      <c r="AP95" s="22"/>
    </row>
    <row r="96" spans="1:44" ht="43.5" hidden="1" x14ac:dyDescent="0.35">
      <c r="A96" s="5">
        <v>485</v>
      </c>
      <c r="B96" s="9" t="s">
        <v>1156</v>
      </c>
      <c r="C96" s="6" t="s">
        <v>1157</v>
      </c>
      <c r="D96" s="2">
        <v>3</v>
      </c>
      <c r="E96" s="2">
        <v>25</v>
      </c>
      <c r="F96" s="2"/>
      <c r="G96" s="10"/>
      <c r="H96" s="10" t="s">
        <v>68</v>
      </c>
      <c r="I96" s="14">
        <v>674240000</v>
      </c>
      <c r="J96" s="2">
        <v>728102000</v>
      </c>
      <c r="K96" s="2">
        <v>2023782000</v>
      </c>
      <c r="L96" s="2">
        <v>383680000</v>
      </c>
      <c r="M96" s="2">
        <v>84645000</v>
      </c>
      <c r="N96" s="2">
        <v>-15604000</v>
      </c>
      <c r="O96" s="2">
        <v>-36890000</v>
      </c>
      <c r="P96" s="2">
        <v>14957000</v>
      </c>
      <c r="Q96" s="27">
        <v>100052000</v>
      </c>
      <c r="R96" s="11">
        <v>32797000</v>
      </c>
      <c r="S96" s="11">
        <v>25715000</v>
      </c>
      <c r="T96" s="11">
        <v>19407000</v>
      </c>
      <c r="U96" s="11">
        <v>106059000</v>
      </c>
      <c r="V96" s="11">
        <v>89056000</v>
      </c>
      <c r="W96" s="11">
        <v>39403000</v>
      </c>
      <c r="X96" s="11">
        <v>-3426000</v>
      </c>
      <c r="Y96" s="11"/>
      <c r="Z96" s="11"/>
      <c r="AA96" s="11"/>
      <c r="AB96" s="11"/>
      <c r="AC96" s="11">
        <v>29073000</v>
      </c>
      <c r="AD96" s="11">
        <v>37583000</v>
      </c>
      <c r="AE96" s="11">
        <v>42829000</v>
      </c>
      <c r="AF96" s="11">
        <v>52000</v>
      </c>
      <c r="AG96" s="2">
        <v>610946000</v>
      </c>
      <c r="AH96" s="2">
        <v>649638000</v>
      </c>
      <c r="AI96" s="2">
        <v>1852117000</v>
      </c>
      <c r="AJ96" s="2">
        <v>144305000</v>
      </c>
      <c r="AK96" s="16">
        <f>AC96/Q96</f>
        <v>0.29057889897253431</v>
      </c>
      <c r="AL96" s="16">
        <f>AD96/R96</f>
        <v>1.1459279812177943</v>
      </c>
      <c r="AM96" s="16">
        <f>AE96/S96</f>
        <v>1.6655259576122885</v>
      </c>
      <c r="AN96" s="16">
        <f>AF96/T96</f>
        <v>2.6794455608800949E-3</v>
      </c>
      <c r="AO96" s="32">
        <f>IF(AK96&lt;AN96,0,(AK96+AL96)/2)</f>
        <v>0.71825344009516434</v>
      </c>
      <c r="AP96" s="32"/>
    </row>
    <row r="97" spans="1:44" ht="29" hidden="1" x14ac:dyDescent="0.35">
      <c r="A97" s="5">
        <v>96</v>
      </c>
      <c r="B97" s="9" t="s">
        <v>251</v>
      </c>
      <c r="C97" s="6" t="s">
        <v>252</v>
      </c>
      <c r="D97" s="2"/>
      <c r="E97" s="2"/>
      <c r="F97" s="2"/>
      <c r="G97" s="10" t="s">
        <v>253</v>
      </c>
      <c r="H97" s="10" t="s">
        <v>68</v>
      </c>
      <c r="I97" s="2"/>
      <c r="J97" s="2"/>
      <c r="K97" s="2"/>
      <c r="L97" s="2"/>
      <c r="M97" s="2"/>
      <c r="N97" s="2"/>
      <c r="O97" s="2"/>
      <c r="P97" s="2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2"/>
      <c r="AH97" s="2"/>
      <c r="AI97" s="2"/>
      <c r="AJ97" s="2"/>
      <c r="AK97"/>
      <c r="AL97"/>
      <c r="AM97"/>
      <c r="AN97"/>
      <c r="AO97"/>
      <c r="AP97" s="22"/>
    </row>
    <row r="98" spans="1:44" ht="29" hidden="1" x14ac:dyDescent="0.35">
      <c r="A98" s="5">
        <v>97</v>
      </c>
      <c r="B98" s="9" t="s">
        <v>254</v>
      </c>
      <c r="C98" s="6" t="s">
        <v>255</v>
      </c>
      <c r="D98" s="2">
        <v>24</v>
      </c>
      <c r="E98" s="2"/>
      <c r="F98" s="2"/>
      <c r="G98" s="10" t="s">
        <v>256</v>
      </c>
      <c r="H98" s="10" t="s">
        <v>208</v>
      </c>
      <c r="I98" s="2"/>
      <c r="J98" s="2"/>
      <c r="K98" s="2"/>
      <c r="L98" s="2"/>
      <c r="M98" s="2"/>
      <c r="N98" s="2"/>
      <c r="O98" s="2"/>
      <c r="P98" s="2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2"/>
      <c r="AH98" s="2"/>
      <c r="AI98" s="2"/>
      <c r="AJ98" s="2"/>
      <c r="AK98"/>
      <c r="AL98"/>
      <c r="AM98"/>
      <c r="AN98"/>
      <c r="AO98"/>
      <c r="AP98" s="22"/>
    </row>
    <row r="99" spans="1:44" x14ac:dyDescent="0.35">
      <c r="A99" s="5">
        <v>1740</v>
      </c>
      <c r="B99" s="9" t="s">
        <v>4059</v>
      </c>
      <c r="C99" s="6" t="s">
        <v>4060</v>
      </c>
      <c r="D99" s="2">
        <v>3</v>
      </c>
      <c r="E99" s="2">
        <v>1</v>
      </c>
      <c r="F99" s="2">
        <v>44</v>
      </c>
      <c r="G99" s="10"/>
      <c r="H99" s="10" t="s">
        <v>404</v>
      </c>
      <c r="I99" s="14">
        <v>31595781000</v>
      </c>
      <c r="J99" s="2">
        <v>25938572000</v>
      </c>
      <c r="K99" s="2">
        <v>25783523000</v>
      </c>
      <c r="L99" s="2">
        <v>25658281000</v>
      </c>
      <c r="M99" s="2">
        <v>6057217000</v>
      </c>
      <c r="N99" s="2">
        <v>1190672000</v>
      </c>
      <c r="O99" s="2">
        <v>858828000</v>
      </c>
      <c r="P99" s="2">
        <v>1272461000</v>
      </c>
      <c r="Q99" s="27">
        <v>8354618000</v>
      </c>
      <c r="R99" s="11">
        <v>2355991000</v>
      </c>
      <c r="S99" s="11">
        <v>1779119000</v>
      </c>
      <c r="T99" s="11">
        <v>2003852000</v>
      </c>
      <c r="U99" s="11">
        <v>8258114000</v>
      </c>
      <c r="V99" s="11">
        <v>3411416000</v>
      </c>
      <c r="W99" s="11">
        <v>2799313000</v>
      </c>
      <c r="X99" s="11">
        <v>2464270000</v>
      </c>
      <c r="Y99" s="11"/>
      <c r="Z99" s="11"/>
      <c r="AA99" s="11"/>
      <c r="AB99" s="11"/>
      <c r="AC99" s="11">
        <v>5972698000</v>
      </c>
      <c r="AD99" s="11">
        <v>912103000</v>
      </c>
      <c r="AE99" s="11">
        <v>635043000</v>
      </c>
      <c r="AF99" s="11">
        <v>1056322000</v>
      </c>
      <c r="AG99" s="2">
        <v>30362988000</v>
      </c>
      <c r="AH99" s="2">
        <v>25516290000</v>
      </c>
      <c r="AI99" s="2">
        <v>24904187000</v>
      </c>
      <c r="AJ99" s="2">
        <v>24569144000</v>
      </c>
      <c r="AK99" s="16">
        <f t="shared" ref="AK99:AN100" si="17">AC99/Q99</f>
        <v>0.71489779664372444</v>
      </c>
      <c r="AL99" s="16">
        <f t="shared" si="17"/>
        <v>0.387141971255408</v>
      </c>
      <c r="AM99" s="16">
        <f t="shared" si="17"/>
        <v>0.35694239677053641</v>
      </c>
      <c r="AN99" s="16">
        <f t="shared" si="17"/>
        <v>0.527145717348387</v>
      </c>
      <c r="AO99" s="32">
        <f>IF(AK99&lt;AN99,0,(AK99+AL99)/2)</f>
        <v>0.55101988394956625</v>
      </c>
      <c r="AP99" s="37">
        <f>IF(AC99&gt;0,IF(AD99&gt;0,IF((AC99+AD99)/2&gt;AE99,1,0),0),0)</f>
        <v>1</v>
      </c>
    </row>
    <row r="100" spans="1:44" hidden="1" x14ac:dyDescent="0.35">
      <c r="A100" s="5">
        <v>1764</v>
      </c>
      <c r="B100" s="9" t="s">
        <v>4117</v>
      </c>
      <c r="C100" s="6" t="s">
        <v>4118</v>
      </c>
      <c r="D100" s="2">
        <v>1</v>
      </c>
      <c r="E100" s="2">
        <v>59</v>
      </c>
      <c r="F100" s="2"/>
      <c r="G100" s="10"/>
      <c r="H100" s="10" t="s">
        <v>68</v>
      </c>
      <c r="I100" s="14">
        <v>47060063000</v>
      </c>
      <c r="J100" s="2">
        <v>57393467000</v>
      </c>
      <c r="K100" s="2">
        <v>51246318000</v>
      </c>
      <c r="L100" s="2">
        <v>43796386000</v>
      </c>
      <c r="M100" s="2">
        <v>73987000</v>
      </c>
      <c r="N100" s="2">
        <v>3038000</v>
      </c>
      <c r="O100" s="2">
        <v>-103060000</v>
      </c>
      <c r="P100" s="2">
        <v>57506000</v>
      </c>
      <c r="Q100" s="27">
        <v>8720348000</v>
      </c>
      <c r="R100" s="11">
        <v>6720600000</v>
      </c>
      <c r="S100" s="11">
        <v>446754000</v>
      </c>
      <c r="T100" s="11">
        <v>190204000</v>
      </c>
      <c r="U100" s="11">
        <v>-6180228000</v>
      </c>
      <c r="V100" s="11">
        <v>-5075268000</v>
      </c>
      <c r="W100" s="11">
        <v>635695000</v>
      </c>
      <c r="X100" s="11">
        <v>1150176000</v>
      </c>
      <c r="Y100" s="11"/>
      <c r="Z100" s="11"/>
      <c r="AA100" s="11"/>
      <c r="AB100" s="11"/>
      <c r="AC100" s="11">
        <v>-1174669000</v>
      </c>
      <c r="AD100" s="11">
        <v>-910542000</v>
      </c>
      <c r="AE100" s="11">
        <v>-42921000</v>
      </c>
      <c r="AF100" s="11">
        <v>1108180000</v>
      </c>
      <c r="AG100" s="2">
        <v>14932604000</v>
      </c>
      <c r="AH100" s="2">
        <v>16037563000</v>
      </c>
      <c r="AI100" s="2">
        <v>21748528000</v>
      </c>
      <c r="AJ100" s="2">
        <v>22216244000</v>
      </c>
      <c r="AK100" s="16">
        <f t="shared" si="17"/>
        <v>-0.13470437188974568</v>
      </c>
      <c r="AL100" s="16">
        <f t="shared" si="17"/>
        <v>-0.1354852245335238</v>
      </c>
      <c r="AM100" s="16">
        <f t="shared" si="17"/>
        <v>-9.6073006621093485E-2</v>
      </c>
      <c r="AN100" s="16">
        <f t="shared" si="17"/>
        <v>5.82627074088873</v>
      </c>
      <c r="AO100" s="12"/>
      <c r="AP100" s="22"/>
    </row>
    <row r="101" spans="1:44" ht="29" hidden="1" x14ac:dyDescent="0.35">
      <c r="A101" s="5">
        <v>100</v>
      </c>
      <c r="B101" s="9" t="s">
        <v>261</v>
      </c>
      <c r="C101" s="6" t="s">
        <v>262</v>
      </c>
      <c r="D101" s="2">
        <v>6</v>
      </c>
      <c r="E101" s="2">
        <v>55</v>
      </c>
      <c r="F101" s="2"/>
      <c r="G101" s="10" t="s">
        <v>176</v>
      </c>
      <c r="H101" s="10" t="s">
        <v>68</v>
      </c>
      <c r="I101" s="2">
        <v>1773900000</v>
      </c>
      <c r="J101" s="2">
        <v>1469163000</v>
      </c>
      <c r="K101" s="2">
        <v>1559781000</v>
      </c>
      <c r="L101" s="2">
        <v>1117930000</v>
      </c>
      <c r="M101" s="2">
        <v>418177000</v>
      </c>
      <c r="N101" s="2">
        <v>196711000</v>
      </c>
      <c r="O101" s="2">
        <v>48242000</v>
      </c>
      <c r="P101" s="2">
        <v>47450000</v>
      </c>
      <c r="Q101" s="11">
        <v>1445979000</v>
      </c>
      <c r="R101" s="11">
        <v>993273000</v>
      </c>
      <c r="S101" s="11">
        <v>1473378000</v>
      </c>
      <c r="T101" s="11">
        <v>1458771000</v>
      </c>
      <c r="U101" s="11">
        <v>123326000</v>
      </c>
      <c r="V101" s="11">
        <v>-1140000</v>
      </c>
      <c r="W101" s="11">
        <v>84743000</v>
      </c>
      <c r="X101" s="11">
        <v>84210000</v>
      </c>
      <c r="Y101" s="11"/>
      <c r="Z101" s="11"/>
      <c r="AA101" s="11"/>
      <c r="AB101" s="11"/>
      <c r="AC101" s="11">
        <v>124910000</v>
      </c>
      <c r="AD101" s="11">
        <v>-43297000</v>
      </c>
      <c r="AE101" s="11">
        <v>533000</v>
      </c>
      <c r="AF101" s="11">
        <v>-8797000</v>
      </c>
      <c r="AG101" s="2">
        <v>638405000</v>
      </c>
      <c r="AH101" s="2">
        <v>459897000</v>
      </c>
      <c r="AI101" s="2">
        <v>443810000</v>
      </c>
      <c r="AJ101" s="2">
        <v>443364000</v>
      </c>
      <c r="AK101"/>
      <c r="AL101"/>
      <c r="AM101"/>
      <c r="AN101"/>
      <c r="AO101"/>
      <c r="AP101" s="22"/>
    </row>
    <row r="102" spans="1:44" hidden="1" x14ac:dyDescent="0.35">
      <c r="A102" s="5">
        <v>608</v>
      </c>
      <c r="B102" s="9" t="s">
        <v>1459</v>
      </c>
      <c r="C102" s="6" t="s">
        <v>1460</v>
      </c>
      <c r="D102" s="2">
        <v>13</v>
      </c>
      <c r="E102" s="2">
        <v>40</v>
      </c>
      <c r="F102" s="2"/>
      <c r="G102" s="10"/>
      <c r="H102" s="10" t="s">
        <v>68</v>
      </c>
      <c r="I102" s="2">
        <v>233000</v>
      </c>
      <c r="J102" s="2">
        <v>671000</v>
      </c>
      <c r="K102" s="2">
        <v>1302000</v>
      </c>
      <c r="L102" s="2">
        <v>1397000</v>
      </c>
      <c r="M102" s="2"/>
      <c r="N102" s="2"/>
      <c r="O102" s="2">
        <v>-28000</v>
      </c>
      <c r="P102" s="2">
        <v>-169000</v>
      </c>
      <c r="Q102" s="27">
        <v>660000</v>
      </c>
      <c r="R102" s="11">
        <v>385000</v>
      </c>
      <c r="S102" s="11">
        <v>1373000</v>
      </c>
      <c r="T102" s="11">
        <v>1422000</v>
      </c>
      <c r="U102" s="11"/>
      <c r="V102" s="11"/>
      <c r="W102" s="11">
        <v>-982000</v>
      </c>
      <c r="X102" s="11">
        <v>-930000</v>
      </c>
      <c r="Y102" s="11"/>
      <c r="Z102" s="11"/>
      <c r="AA102" s="11"/>
      <c r="AB102" s="11"/>
      <c r="AC102" s="11">
        <v>87000</v>
      </c>
      <c r="AD102" s="11">
        <v>372000</v>
      </c>
      <c r="AE102" s="11">
        <v>-52000</v>
      </c>
      <c r="AF102" s="11">
        <v>-219000</v>
      </c>
      <c r="AG102" s="2">
        <v>10000</v>
      </c>
      <c r="AH102" s="2">
        <v>256000</v>
      </c>
      <c r="AI102" s="2">
        <v>1230000</v>
      </c>
      <c r="AJ102" s="2">
        <v>1282000</v>
      </c>
      <c r="AK102" s="16">
        <f>AC102/Q102</f>
        <v>0.13181818181818181</v>
      </c>
      <c r="AL102" s="16">
        <f>AD102/R102</f>
        <v>0.96623376623376622</v>
      </c>
      <c r="AM102" s="16">
        <f>AE102/S102</f>
        <v>-3.7873270211216316E-2</v>
      </c>
      <c r="AN102" s="16">
        <f>AF102/T102</f>
        <v>-0.15400843881856541</v>
      </c>
      <c r="AO102" s="32">
        <f>IF(AK102&lt;AN102,0,(AK102+AL102)/2)</f>
        <v>0.54902597402597397</v>
      </c>
      <c r="AP102" s="32"/>
    </row>
    <row r="103" spans="1:44" ht="72.5" hidden="1" x14ac:dyDescent="0.35">
      <c r="A103" s="5">
        <v>102</v>
      </c>
      <c r="B103" s="9" t="s">
        <v>265</v>
      </c>
      <c r="C103" s="6" t="s">
        <v>266</v>
      </c>
      <c r="D103" s="2">
        <v>1</v>
      </c>
      <c r="E103" s="2">
        <v>82</v>
      </c>
      <c r="F103" s="2"/>
      <c r="G103" s="10" t="s">
        <v>267</v>
      </c>
      <c r="H103" s="10" t="s">
        <v>68</v>
      </c>
      <c r="I103" s="2"/>
      <c r="J103" s="2"/>
      <c r="K103" s="2">
        <v>27592000</v>
      </c>
      <c r="L103" s="2">
        <v>33260000</v>
      </c>
      <c r="M103" s="2"/>
      <c r="N103" s="2"/>
      <c r="O103" s="2">
        <v>10087000</v>
      </c>
      <c r="P103" s="2">
        <v>6600000</v>
      </c>
      <c r="Q103" s="11"/>
      <c r="R103" s="11"/>
      <c r="S103" s="11">
        <v>32528000</v>
      </c>
      <c r="T103" s="11">
        <v>41283000</v>
      </c>
      <c r="U103" s="11"/>
      <c r="V103" s="11"/>
      <c r="W103" s="11">
        <v>-20871000</v>
      </c>
      <c r="X103" s="11">
        <v>-4853000</v>
      </c>
      <c r="Y103" s="11"/>
      <c r="Z103" s="11"/>
      <c r="AA103" s="11"/>
      <c r="AB103" s="11"/>
      <c r="AC103" s="11"/>
      <c r="AD103" s="11"/>
      <c r="AE103" s="11">
        <v>-16017000</v>
      </c>
      <c r="AF103" s="11">
        <v>-6613000</v>
      </c>
      <c r="AG103" s="2"/>
      <c r="AH103" s="2"/>
      <c r="AI103" s="2">
        <v>-6137000</v>
      </c>
      <c r="AJ103" s="2">
        <v>9881000</v>
      </c>
      <c r="AK103"/>
      <c r="AL103"/>
      <c r="AM103"/>
      <c r="AN103"/>
      <c r="AO103"/>
      <c r="AP103" s="22"/>
    </row>
    <row r="104" spans="1:44" ht="58" hidden="1" x14ac:dyDescent="0.35">
      <c r="A104" s="5">
        <v>103</v>
      </c>
      <c r="B104" s="9" t="s">
        <v>268</v>
      </c>
      <c r="C104" s="6" t="s">
        <v>269</v>
      </c>
      <c r="D104" s="2"/>
      <c r="E104" s="2"/>
      <c r="F104" s="2"/>
      <c r="G104" s="10" t="s">
        <v>270</v>
      </c>
      <c r="H104" s="10" t="s">
        <v>68</v>
      </c>
      <c r="I104" s="2">
        <v>3622522000</v>
      </c>
      <c r="J104" s="2">
        <v>3580904000</v>
      </c>
      <c r="K104" s="2">
        <v>3573526000</v>
      </c>
      <c r="L104" s="2">
        <v>3604526000</v>
      </c>
      <c r="M104" s="2">
        <v>97132000</v>
      </c>
      <c r="N104" s="2">
        <v>62845000</v>
      </c>
      <c r="O104" s="2">
        <v>28666000</v>
      </c>
      <c r="P104" s="2">
        <v>33706000</v>
      </c>
      <c r="Q104" s="11">
        <v>129358000</v>
      </c>
      <c r="R104" s="11">
        <v>91673000</v>
      </c>
      <c r="S104" s="11">
        <v>52241000</v>
      </c>
      <c r="T104" s="11">
        <v>62614000</v>
      </c>
      <c r="U104" s="11">
        <v>16151000</v>
      </c>
      <c r="V104" s="11">
        <v>-20526000</v>
      </c>
      <c r="W104" s="11">
        <v>-46356000</v>
      </c>
      <c r="X104" s="11">
        <v>-53150000</v>
      </c>
      <c r="Y104" s="11"/>
      <c r="Z104" s="11"/>
      <c r="AA104" s="11"/>
      <c r="AB104" s="11"/>
      <c r="AC104" s="11">
        <v>36677000</v>
      </c>
      <c r="AD104" s="11">
        <v>17762000</v>
      </c>
      <c r="AE104" s="11">
        <v>794000</v>
      </c>
      <c r="AF104" s="11">
        <v>5235000</v>
      </c>
      <c r="AG104" s="2">
        <v>3614618000</v>
      </c>
      <c r="AH104" s="2">
        <v>3578107000</v>
      </c>
      <c r="AI104" s="2">
        <v>3551949000</v>
      </c>
      <c r="AJ104" s="2">
        <v>3545320000</v>
      </c>
      <c r="AK104"/>
      <c r="AL104"/>
      <c r="AM104"/>
      <c r="AN104"/>
      <c r="AO104"/>
      <c r="AP104" s="22"/>
    </row>
    <row r="105" spans="1:44" x14ac:dyDescent="0.35">
      <c r="A105" s="5">
        <v>657</v>
      </c>
      <c r="B105" s="9" t="s">
        <v>1572</v>
      </c>
      <c r="C105" s="6" t="s">
        <v>1573</v>
      </c>
      <c r="D105" s="2">
        <v>1</v>
      </c>
      <c r="E105" s="2">
        <v>33</v>
      </c>
      <c r="F105" s="2"/>
      <c r="G105" s="10"/>
      <c r="H105" s="10" t="s">
        <v>68</v>
      </c>
      <c r="I105" s="14">
        <v>27424895000</v>
      </c>
      <c r="J105" s="2">
        <v>27124506000</v>
      </c>
      <c r="K105" s="2">
        <v>27022401000</v>
      </c>
      <c r="L105" s="2">
        <v>27348658000</v>
      </c>
      <c r="M105" s="2">
        <v>1073960000</v>
      </c>
      <c r="N105" s="2">
        <v>613605000</v>
      </c>
      <c r="O105" s="2">
        <v>545092000</v>
      </c>
      <c r="P105" s="2">
        <v>20217000</v>
      </c>
      <c r="Q105" s="27">
        <v>1073960000</v>
      </c>
      <c r="R105" s="11">
        <v>613605000</v>
      </c>
      <c r="S105" s="11">
        <v>545092000</v>
      </c>
      <c r="T105" s="11">
        <v>20217000</v>
      </c>
      <c r="U105" s="11">
        <v>691610000</v>
      </c>
      <c r="V105" s="11">
        <v>241884000</v>
      </c>
      <c r="W105" s="11">
        <v>-67956000</v>
      </c>
      <c r="X105" s="11">
        <v>-502845000</v>
      </c>
      <c r="Y105" s="11"/>
      <c r="Z105" s="11"/>
      <c r="AA105" s="11"/>
      <c r="AB105" s="11"/>
      <c r="AC105" s="11">
        <v>620137000</v>
      </c>
      <c r="AD105" s="11">
        <v>309839000</v>
      </c>
      <c r="AE105" s="11">
        <v>434892000</v>
      </c>
      <c r="AF105" s="11">
        <v>-492631000</v>
      </c>
      <c r="AG105" s="2">
        <v>24710547000</v>
      </c>
      <c r="AH105" s="2">
        <v>24245329000</v>
      </c>
      <c r="AI105" s="2">
        <v>23935489000</v>
      </c>
      <c r="AJ105" s="2">
        <v>23500602000</v>
      </c>
      <c r="AK105" s="16">
        <f t="shared" ref="AK105:AN107" si="18">AC105/Q105</f>
        <v>0.57743025811017168</v>
      </c>
      <c r="AL105" s="16">
        <f t="shared" si="18"/>
        <v>0.50494862330000567</v>
      </c>
      <c r="AM105" s="16">
        <f t="shared" si="18"/>
        <v>0.79783229253043519</v>
      </c>
      <c r="AN105" s="16">
        <f t="shared" si="18"/>
        <v>-24.367166246228422</v>
      </c>
      <c r="AO105" s="32">
        <f>IF(AK105&lt;AN105,0,(AK105+AL105)/2)</f>
        <v>0.54118944070508868</v>
      </c>
      <c r="AP105" s="37">
        <f>IF(AC105&gt;0,IF(AD105&gt;0,IF((AC105+AD105)/2&gt;AE105,1,0),0),0)</f>
        <v>1</v>
      </c>
      <c r="AR105" s="13"/>
    </row>
    <row r="106" spans="1:44" ht="29" hidden="1" x14ac:dyDescent="0.35">
      <c r="A106" s="5">
        <v>2138</v>
      </c>
      <c r="B106" s="9" t="s">
        <v>4972</v>
      </c>
      <c r="C106" s="6" t="s">
        <v>4973</v>
      </c>
      <c r="D106" s="2">
        <v>1</v>
      </c>
      <c r="E106" s="2">
        <v>47</v>
      </c>
      <c r="F106" s="2">
        <v>100</v>
      </c>
      <c r="G106" s="10"/>
      <c r="H106" s="10" t="s">
        <v>68</v>
      </c>
      <c r="I106" s="14">
        <v>9042142000</v>
      </c>
      <c r="J106" s="2">
        <v>8519585000</v>
      </c>
      <c r="K106" s="2">
        <v>4709041000</v>
      </c>
      <c r="L106" s="2">
        <v>3716566000</v>
      </c>
      <c r="M106" s="2">
        <v>1306035000</v>
      </c>
      <c r="N106" s="2">
        <v>761077000</v>
      </c>
      <c r="O106" s="2">
        <v>676589000</v>
      </c>
      <c r="P106" s="2">
        <v>425130000</v>
      </c>
      <c r="Q106" s="27">
        <v>7899062000</v>
      </c>
      <c r="R106" s="11">
        <v>6283179000</v>
      </c>
      <c r="S106" s="11">
        <v>4297756000</v>
      </c>
      <c r="T106" s="11">
        <v>4020453000</v>
      </c>
      <c r="U106" s="11">
        <v>3258799000</v>
      </c>
      <c r="V106" s="11">
        <v>2625532000</v>
      </c>
      <c r="W106" s="11">
        <v>2199368000</v>
      </c>
      <c r="X106" s="11">
        <v>1770794000</v>
      </c>
      <c r="Y106" s="11"/>
      <c r="Z106" s="11"/>
      <c r="AA106" s="11"/>
      <c r="AB106" s="11"/>
      <c r="AC106" s="11">
        <v>679497000</v>
      </c>
      <c r="AD106" s="11">
        <v>471561000</v>
      </c>
      <c r="AE106" s="11">
        <v>478069000</v>
      </c>
      <c r="AF106" s="11">
        <v>498549000</v>
      </c>
      <c r="AG106" s="2">
        <v>3808870000</v>
      </c>
      <c r="AH106" s="2">
        <v>3177124000</v>
      </c>
      <c r="AI106" s="2">
        <v>2753123000</v>
      </c>
      <c r="AJ106" s="2">
        <v>2325481000</v>
      </c>
      <c r="AK106" s="16">
        <f t="shared" si="18"/>
        <v>8.6022492290856817E-2</v>
      </c>
      <c r="AL106" s="16">
        <f t="shared" si="18"/>
        <v>7.5051339457303384E-2</v>
      </c>
      <c r="AM106" s="16">
        <f t="shared" si="18"/>
        <v>0.11123688734306926</v>
      </c>
      <c r="AN106" s="16">
        <f t="shared" si="18"/>
        <v>0.12400319068522875</v>
      </c>
      <c r="AO106" s="19">
        <f>IF(AK106&lt;AN106,0,1)</f>
        <v>0</v>
      </c>
      <c r="AP106" s="19"/>
    </row>
    <row r="107" spans="1:44" ht="29" hidden="1" x14ac:dyDescent="0.35">
      <c r="A107" s="5">
        <v>866</v>
      </c>
      <c r="B107" s="9" t="s">
        <v>2049</v>
      </c>
      <c r="C107" s="6" t="s">
        <v>2050</v>
      </c>
      <c r="D107" s="2">
        <v>1</v>
      </c>
      <c r="E107" s="2">
        <v>50</v>
      </c>
      <c r="F107" s="2"/>
      <c r="G107" s="10"/>
      <c r="H107" s="10" t="s">
        <v>404</v>
      </c>
      <c r="I107" s="14">
        <v>27362496000</v>
      </c>
      <c r="J107" s="2">
        <v>20512465000</v>
      </c>
      <c r="K107" s="2">
        <v>13658250000</v>
      </c>
      <c r="L107" s="2">
        <v>10049831000</v>
      </c>
      <c r="M107" s="2">
        <v>1022217000</v>
      </c>
      <c r="N107" s="2">
        <v>408910000</v>
      </c>
      <c r="O107" s="2">
        <v>2324529000</v>
      </c>
      <c r="P107" s="2">
        <v>571402000</v>
      </c>
      <c r="Q107" s="27">
        <v>7838524000</v>
      </c>
      <c r="R107" s="11">
        <v>1956036000</v>
      </c>
      <c r="S107" s="11">
        <v>6094053000</v>
      </c>
      <c r="T107" s="11">
        <v>2584815000</v>
      </c>
      <c r="U107" s="11">
        <v>454921000</v>
      </c>
      <c r="V107" s="11">
        <v>130190000</v>
      </c>
      <c r="W107" s="11">
        <v>661765000</v>
      </c>
      <c r="X107" s="11">
        <v>122086000</v>
      </c>
      <c r="Y107" s="11"/>
      <c r="Z107" s="11"/>
      <c r="AA107" s="11"/>
      <c r="AB107" s="11"/>
      <c r="AC107" s="11">
        <v>341822000</v>
      </c>
      <c r="AD107" s="11">
        <v>-384451000</v>
      </c>
      <c r="AE107" s="11">
        <v>588499000</v>
      </c>
      <c r="AF107" s="11">
        <v>77580000</v>
      </c>
      <c r="AG107" s="2">
        <v>6870675000</v>
      </c>
      <c r="AH107" s="2">
        <v>6834868000</v>
      </c>
      <c r="AI107" s="2">
        <v>4604000000</v>
      </c>
      <c r="AJ107" s="2">
        <v>4035279000</v>
      </c>
      <c r="AK107" s="16">
        <f t="shared" si="18"/>
        <v>4.3607954762911995E-2</v>
      </c>
      <c r="AL107" s="16">
        <f t="shared" si="18"/>
        <v>-0.19654597359148809</v>
      </c>
      <c r="AM107" s="16">
        <f t="shared" si="18"/>
        <v>9.6569393144431137E-2</v>
      </c>
      <c r="AN107" s="16">
        <f t="shared" si="18"/>
        <v>3.0013753402081001E-2</v>
      </c>
      <c r="AO107"/>
      <c r="AP107" s="22"/>
    </row>
    <row r="108" spans="1:44" ht="29" hidden="1" x14ac:dyDescent="0.35">
      <c r="A108" s="5">
        <v>107</v>
      </c>
      <c r="B108" s="9" t="s">
        <v>277</v>
      </c>
      <c r="C108" s="6" t="s">
        <v>278</v>
      </c>
      <c r="D108" s="2">
        <v>1</v>
      </c>
      <c r="E108" s="2">
        <v>61</v>
      </c>
      <c r="F108" s="2"/>
      <c r="G108" s="10" t="s">
        <v>279</v>
      </c>
      <c r="H108" s="10" t="s">
        <v>68</v>
      </c>
      <c r="I108" s="2"/>
      <c r="J108" s="2">
        <v>259478000</v>
      </c>
      <c r="K108" s="2">
        <v>261673000</v>
      </c>
      <c r="L108" s="2"/>
      <c r="M108" s="2"/>
      <c r="N108" s="2">
        <v>1800000</v>
      </c>
      <c r="O108" s="2">
        <v>52000</v>
      </c>
      <c r="P108" s="2"/>
      <c r="Q108" s="11"/>
      <c r="R108" s="11">
        <v>1800000</v>
      </c>
      <c r="S108" s="11">
        <v>908000</v>
      </c>
      <c r="T108" s="11"/>
      <c r="U108" s="11"/>
      <c r="V108" s="11">
        <v>-57942000</v>
      </c>
      <c r="W108" s="11">
        <v>-53959000</v>
      </c>
      <c r="X108" s="11"/>
      <c r="Y108" s="11"/>
      <c r="Z108" s="11"/>
      <c r="AA108" s="11"/>
      <c r="AB108" s="11"/>
      <c r="AC108" s="11"/>
      <c r="AD108" s="11">
        <v>-3983000</v>
      </c>
      <c r="AE108" s="11">
        <v>43000</v>
      </c>
      <c r="AF108" s="11"/>
      <c r="AG108" s="2"/>
      <c r="AH108" s="2">
        <v>187355000</v>
      </c>
      <c r="AI108" s="2">
        <v>191338000</v>
      </c>
      <c r="AJ108" s="2"/>
      <c r="AK108"/>
      <c r="AL108"/>
      <c r="AM108"/>
      <c r="AN108"/>
      <c r="AO108"/>
      <c r="AP108" s="22"/>
    </row>
    <row r="109" spans="1:44" x14ac:dyDescent="0.35">
      <c r="A109" s="5">
        <v>1312</v>
      </c>
      <c r="B109" s="9" t="s">
        <v>3065</v>
      </c>
      <c r="C109" s="6" t="s">
        <v>3066</v>
      </c>
      <c r="D109" s="2">
        <v>1</v>
      </c>
      <c r="E109" s="2">
        <v>48</v>
      </c>
      <c r="F109" s="2">
        <v>92</v>
      </c>
      <c r="G109" s="10"/>
      <c r="H109" s="10" t="s">
        <v>404</v>
      </c>
      <c r="I109" s="14">
        <v>50960957000</v>
      </c>
      <c r="J109" s="2">
        <v>22859465000</v>
      </c>
      <c r="K109" s="2">
        <v>22767473000</v>
      </c>
      <c r="L109" s="2">
        <v>37333383000</v>
      </c>
      <c r="M109" s="2">
        <v>3538286000</v>
      </c>
      <c r="N109" s="2">
        <v>2861411000</v>
      </c>
      <c r="O109" s="2">
        <v>8429994000</v>
      </c>
      <c r="P109" s="2">
        <v>5396048000</v>
      </c>
      <c r="Q109" s="27">
        <v>16273534000</v>
      </c>
      <c r="R109" s="11">
        <v>17111319000</v>
      </c>
      <c r="S109" s="11">
        <v>24697143000</v>
      </c>
      <c r="T109" s="11">
        <v>30386450000</v>
      </c>
      <c r="U109" s="11">
        <v>14044784000</v>
      </c>
      <c r="V109" s="11">
        <v>-1925703000</v>
      </c>
      <c r="W109" s="11">
        <v>-2204119000</v>
      </c>
      <c r="X109" s="11">
        <v>-1544909000</v>
      </c>
      <c r="Y109" s="11"/>
      <c r="Z109" s="11"/>
      <c r="AA109" s="11"/>
      <c r="AB109" s="11"/>
      <c r="AC109" s="11">
        <v>16245003000</v>
      </c>
      <c r="AD109" s="11">
        <v>278417000</v>
      </c>
      <c r="AE109" s="11">
        <v>-659210000</v>
      </c>
      <c r="AF109" s="11">
        <v>-1974491000</v>
      </c>
      <c r="AG109" s="2">
        <v>25568834000</v>
      </c>
      <c r="AH109" s="2">
        <v>9584427000</v>
      </c>
      <c r="AI109" s="2">
        <v>9306011000</v>
      </c>
      <c r="AJ109" s="2">
        <v>9965221000</v>
      </c>
      <c r="AK109" s="16">
        <f t="shared" ref="AK109:AN113" si="19">AC109/Q109</f>
        <v>0.99824678524037869</v>
      </c>
      <c r="AL109" s="16">
        <f t="shared" si="19"/>
        <v>1.6270925695441713E-2</v>
      </c>
      <c r="AM109" s="16">
        <f t="shared" si="19"/>
        <v>-2.6691751349538689E-2</v>
      </c>
      <c r="AN109" s="16">
        <f t="shared" si="19"/>
        <v>-6.497932466609295E-2</v>
      </c>
      <c r="AO109" s="32">
        <f>IF(AK109&lt;AN109,0,(AK109+AL109)/2)</f>
        <v>0.50725885546791016</v>
      </c>
      <c r="AP109" s="37">
        <f>IF(AC109&gt;0,IF(AD109&gt;0,IF((AC109+AD109)/2&gt;AE109,1,0),0),0)</f>
        <v>1</v>
      </c>
      <c r="AR109" s="23"/>
    </row>
    <row r="110" spans="1:44" hidden="1" x14ac:dyDescent="0.35">
      <c r="A110" s="5">
        <v>1722</v>
      </c>
      <c r="B110" s="9" t="s">
        <v>4016</v>
      </c>
      <c r="C110" s="6" t="s">
        <v>4017</v>
      </c>
      <c r="D110" s="2">
        <v>1</v>
      </c>
      <c r="E110" s="2">
        <v>45</v>
      </c>
      <c r="F110" s="2">
        <v>85</v>
      </c>
      <c r="G110" s="10"/>
      <c r="H110" s="10" t="s">
        <v>68</v>
      </c>
      <c r="I110" s="14">
        <v>5690467000</v>
      </c>
      <c r="J110" s="2">
        <v>5777582000</v>
      </c>
      <c r="K110" s="2">
        <v>5928147000</v>
      </c>
      <c r="L110" s="2">
        <v>4733437000</v>
      </c>
      <c r="M110" s="2">
        <v>1594895000</v>
      </c>
      <c r="N110" s="2">
        <v>1454306000</v>
      </c>
      <c r="O110" s="2">
        <v>1506530000</v>
      </c>
      <c r="P110" s="2">
        <v>1306694000</v>
      </c>
      <c r="Q110" s="27">
        <v>7679259000</v>
      </c>
      <c r="R110" s="11">
        <v>7260905000</v>
      </c>
      <c r="S110" s="11">
        <v>6873271000</v>
      </c>
      <c r="T110" s="11">
        <v>6447121000</v>
      </c>
      <c r="U110" s="11">
        <v>41740000</v>
      </c>
      <c r="V110" s="11">
        <v>-147349000</v>
      </c>
      <c r="W110" s="11">
        <v>256151000</v>
      </c>
      <c r="X110" s="11">
        <v>544605000</v>
      </c>
      <c r="Y110" s="11"/>
      <c r="Z110" s="11"/>
      <c r="AA110" s="11"/>
      <c r="AB110" s="11"/>
      <c r="AC110" s="11">
        <v>189089000</v>
      </c>
      <c r="AD110" s="11">
        <v>-403500000</v>
      </c>
      <c r="AE110" s="11">
        <v>-288454000</v>
      </c>
      <c r="AF110" s="11">
        <v>80095000</v>
      </c>
      <c r="AG110" s="2">
        <v>687202000</v>
      </c>
      <c r="AH110" s="2">
        <v>498466000</v>
      </c>
      <c r="AI110" s="2">
        <v>902306000</v>
      </c>
      <c r="AJ110" s="2">
        <v>1189732000</v>
      </c>
      <c r="AK110" s="16">
        <f t="shared" si="19"/>
        <v>2.4623339309170326E-2</v>
      </c>
      <c r="AL110" s="16">
        <f t="shared" si="19"/>
        <v>-5.5571585084779378E-2</v>
      </c>
      <c r="AM110" s="16">
        <f t="shared" si="19"/>
        <v>-4.196749989924739E-2</v>
      </c>
      <c r="AN110" s="16">
        <f t="shared" si="19"/>
        <v>1.2423374712526723E-2</v>
      </c>
      <c r="AO110" s="12"/>
      <c r="AP110" s="22"/>
    </row>
    <row r="111" spans="1:44" hidden="1" x14ac:dyDescent="0.35">
      <c r="A111" s="5">
        <v>868</v>
      </c>
      <c r="B111" s="9" t="s">
        <v>2053</v>
      </c>
      <c r="C111" s="6" t="s">
        <v>2054</v>
      </c>
      <c r="D111" s="2">
        <v>1</v>
      </c>
      <c r="E111" s="2">
        <v>40</v>
      </c>
      <c r="F111" s="2"/>
      <c r="G111" s="10"/>
      <c r="H111" s="10" t="s">
        <v>404</v>
      </c>
      <c r="I111" s="14">
        <v>28053100000</v>
      </c>
      <c r="J111" s="2">
        <v>20637206000</v>
      </c>
      <c r="K111" s="2">
        <v>17974701000</v>
      </c>
      <c r="L111" s="2">
        <v>15096244000</v>
      </c>
      <c r="M111" s="2">
        <v>249916000</v>
      </c>
      <c r="N111" s="2">
        <v>229560000</v>
      </c>
      <c r="O111" s="2">
        <v>348613000</v>
      </c>
      <c r="P111" s="2">
        <v>143364000</v>
      </c>
      <c r="Q111" s="27">
        <v>7590642000</v>
      </c>
      <c r="R111" s="11">
        <v>5505645000</v>
      </c>
      <c r="S111" s="11">
        <v>5460765000</v>
      </c>
      <c r="T111" s="11">
        <v>2431320000</v>
      </c>
      <c r="U111" s="11">
        <v>1754991000</v>
      </c>
      <c r="V111" s="11">
        <v>1264339000</v>
      </c>
      <c r="W111" s="11">
        <v>930952000</v>
      </c>
      <c r="X111" s="11">
        <v>442228000</v>
      </c>
      <c r="Y111" s="11"/>
      <c r="Z111" s="11"/>
      <c r="AA111" s="11"/>
      <c r="AB111" s="11"/>
      <c r="AC111" s="11">
        <v>618450000</v>
      </c>
      <c r="AD111" s="11">
        <v>500811000</v>
      </c>
      <c r="AE111" s="11">
        <v>559780000</v>
      </c>
      <c r="AF111" s="11">
        <v>227565000</v>
      </c>
      <c r="AG111" s="2">
        <v>9277534000</v>
      </c>
      <c r="AH111" s="2">
        <v>8034734000</v>
      </c>
      <c r="AI111" s="2">
        <v>6146364000</v>
      </c>
      <c r="AJ111" s="2">
        <v>2937591000</v>
      </c>
      <c r="AK111" s="16">
        <f t="shared" si="19"/>
        <v>8.1475321850246654E-2</v>
      </c>
      <c r="AL111" s="16">
        <f t="shared" si="19"/>
        <v>9.096318415008596E-2</v>
      </c>
      <c r="AM111" s="16">
        <f t="shared" si="19"/>
        <v>0.10250944693646404</v>
      </c>
      <c r="AN111" s="16">
        <f t="shared" si="19"/>
        <v>9.3597305167563302E-2</v>
      </c>
      <c r="AO111" s="19">
        <f>IF(AK111&lt;AN111,0,1)</f>
        <v>0</v>
      </c>
      <c r="AP111" s="19"/>
    </row>
    <row r="112" spans="1:44" hidden="1" x14ac:dyDescent="0.35">
      <c r="A112" s="5">
        <v>479</v>
      </c>
      <c r="B112" s="9" t="s">
        <v>1142</v>
      </c>
      <c r="C112" s="6" t="s">
        <v>1143</v>
      </c>
      <c r="D112" s="2">
        <v>1</v>
      </c>
      <c r="E112" s="2">
        <v>1</v>
      </c>
      <c r="F112" s="2"/>
      <c r="G112" s="10"/>
      <c r="H112" s="10" t="s">
        <v>68</v>
      </c>
      <c r="I112" s="14">
        <v>462505000</v>
      </c>
      <c r="J112" s="2">
        <v>400308000</v>
      </c>
      <c r="K112" s="2"/>
      <c r="L112" s="2">
        <v>349694000</v>
      </c>
      <c r="M112" s="2">
        <v>73079000</v>
      </c>
      <c r="N112" s="2">
        <v>62668000</v>
      </c>
      <c r="O112" s="2"/>
      <c r="P112" s="2">
        <v>121750000</v>
      </c>
      <c r="Q112" s="27">
        <v>110051000</v>
      </c>
      <c r="R112" s="11">
        <v>91797000</v>
      </c>
      <c r="S112" s="11"/>
      <c r="T112" s="11">
        <v>126133000</v>
      </c>
      <c r="U112" s="11">
        <v>388313000</v>
      </c>
      <c r="V112" s="11">
        <v>330349000</v>
      </c>
      <c r="W112" s="11"/>
      <c r="X112" s="11">
        <v>261452000</v>
      </c>
      <c r="Y112" s="11"/>
      <c r="Z112" s="11"/>
      <c r="AA112" s="11"/>
      <c r="AB112" s="11"/>
      <c r="AC112" s="11">
        <v>58884000</v>
      </c>
      <c r="AD112" s="11">
        <v>42264000</v>
      </c>
      <c r="AE112" s="11"/>
      <c r="AF112" s="11">
        <v>64012000</v>
      </c>
      <c r="AG112" s="2">
        <v>436735000</v>
      </c>
      <c r="AH112" s="2">
        <v>378772000</v>
      </c>
      <c r="AI112" s="2"/>
      <c r="AJ112" s="2">
        <v>309675000</v>
      </c>
      <c r="AK112" s="16">
        <f t="shared" si="19"/>
        <v>0.53506101716476906</v>
      </c>
      <c r="AL112" s="16">
        <f t="shared" si="19"/>
        <v>0.46040720284976633</v>
      </c>
      <c r="AM112" s="16" t="e">
        <f t="shared" si="19"/>
        <v>#DIV/0!</v>
      </c>
      <c r="AN112" s="16">
        <f t="shared" si="19"/>
        <v>0.50749605575067591</v>
      </c>
      <c r="AO112" s="32">
        <f>IF(AK112&lt;AN112,0,(AK112+AL112)/2)</f>
        <v>0.49773411000726769</v>
      </c>
      <c r="AP112" s="32"/>
    </row>
    <row r="113" spans="1:44" ht="29" hidden="1" x14ac:dyDescent="0.35">
      <c r="A113" s="5">
        <v>231</v>
      </c>
      <c r="B113" s="9" t="s">
        <v>567</v>
      </c>
      <c r="C113" s="6" t="s">
        <v>568</v>
      </c>
      <c r="D113" s="2">
        <v>1</v>
      </c>
      <c r="E113" s="2">
        <v>12</v>
      </c>
      <c r="F113" s="2"/>
      <c r="G113" s="10"/>
      <c r="H113" s="10" t="s">
        <v>68</v>
      </c>
      <c r="I113" s="2">
        <v>12809000</v>
      </c>
      <c r="J113" s="2">
        <v>11810000</v>
      </c>
      <c r="K113" s="2">
        <v>8950000</v>
      </c>
      <c r="L113" s="2">
        <v>17294000</v>
      </c>
      <c r="M113" s="2">
        <v>4242000</v>
      </c>
      <c r="N113" s="2">
        <v>4513000</v>
      </c>
      <c r="O113" s="2">
        <v>603000</v>
      </c>
      <c r="P113" s="2">
        <v>3319000</v>
      </c>
      <c r="Q113" s="27">
        <v>7203000</v>
      </c>
      <c r="R113" s="11">
        <v>7203000</v>
      </c>
      <c r="S113" s="11">
        <v>10053000</v>
      </c>
      <c r="T113" s="11">
        <v>65401000</v>
      </c>
      <c r="U113" s="11">
        <v>8761000</v>
      </c>
      <c r="V113" s="11">
        <v>7813000</v>
      </c>
      <c r="W113" s="11">
        <v>5126000</v>
      </c>
      <c r="X113" s="11">
        <v>7230000</v>
      </c>
      <c r="Y113" s="11"/>
      <c r="Z113" s="11"/>
      <c r="AA113" s="11"/>
      <c r="AB113" s="11"/>
      <c r="AC113" s="11">
        <v>3946000</v>
      </c>
      <c r="AD113" s="11">
        <v>2998000</v>
      </c>
      <c r="AE113" s="11">
        <v>313000</v>
      </c>
      <c r="AF113" s="11">
        <v>2416000</v>
      </c>
      <c r="AG113" s="2">
        <v>12394000</v>
      </c>
      <c r="AH113" s="2">
        <v>11446000</v>
      </c>
      <c r="AI113" s="2">
        <v>8760000</v>
      </c>
      <c r="AJ113" s="2">
        <v>10864000</v>
      </c>
      <c r="AK113" s="16">
        <f t="shared" si="19"/>
        <v>0.54782729418297926</v>
      </c>
      <c r="AL113" s="16">
        <f t="shared" si="19"/>
        <v>0.416215465778148</v>
      </c>
      <c r="AM113" s="16">
        <f t="shared" si="19"/>
        <v>3.1134984581716901E-2</v>
      </c>
      <c r="AN113" s="16">
        <f t="shared" si="19"/>
        <v>3.6941331172306233E-2</v>
      </c>
      <c r="AO113" s="32">
        <f>IF(AK113&lt;AN113,0,(AK113+AL113)/2)</f>
        <v>0.4820213799805636</v>
      </c>
      <c r="AP113" s="32"/>
    </row>
    <row r="114" spans="1:44" ht="87" hidden="1" x14ac:dyDescent="0.35">
      <c r="A114" s="5">
        <v>113</v>
      </c>
      <c r="B114" s="9" t="s">
        <v>290</v>
      </c>
      <c r="C114" s="6" t="s">
        <v>291</v>
      </c>
      <c r="D114" s="2"/>
      <c r="E114" s="2"/>
      <c r="F114" s="2"/>
      <c r="G114" s="10" t="s">
        <v>292</v>
      </c>
      <c r="H114" s="10" t="s">
        <v>68</v>
      </c>
      <c r="I114" s="2"/>
      <c r="J114" s="2"/>
      <c r="K114" s="2"/>
      <c r="L114" s="2">
        <v>20937000</v>
      </c>
      <c r="M114" s="2"/>
      <c r="N114" s="2"/>
      <c r="O114" s="2"/>
      <c r="P114" s="2">
        <v>-2706000</v>
      </c>
      <c r="Q114" s="11"/>
      <c r="R114" s="11"/>
      <c r="S114" s="11"/>
      <c r="T114" s="11">
        <v>922000</v>
      </c>
      <c r="U114" s="11"/>
      <c r="V114" s="11"/>
      <c r="W114" s="11"/>
      <c r="X114" s="11">
        <v>-10902000</v>
      </c>
      <c r="Y114" s="11"/>
      <c r="Z114" s="11"/>
      <c r="AA114" s="11"/>
      <c r="AB114" s="11"/>
      <c r="AC114" s="11"/>
      <c r="AD114" s="11"/>
      <c r="AE114" s="11"/>
      <c r="AF114" s="11">
        <v>-5738000</v>
      </c>
      <c r="AG114" s="2"/>
      <c r="AH114" s="2"/>
      <c r="AI114" s="2"/>
      <c r="AJ114" s="2">
        <v>2357000</v>
      </c>
      <c r="AK114"/>
      <c r="AL114"/>
      <c r="AM114"/>
      <c r="AN114"/>
      <c r="AO114"/>
      <c r="AP114" s="22"/>
    </row>
    <row r="115" spans="1:44" hidden="1" x14ac:dyDescent="0.35">
      <c r="A115" s="5">
        <v>1447</v>
      </c>
      <c r="B115" s="9" t="s">
        <v>3381</v>
      </c>
      <c r="C115" s="6" t="s">
        <v>3382</v>
      </c>
      <c r="D115" s="2">
        <v>1</v>
      </c>
      <c r="E115" s="2">
        <v>52</v>
      </c>
      <c r="F115" s="2">
        <v>98</v>
      </c>
      <c r="G115" s="10"/>
      <c r="H115" s="10" t="s">
        <v>208</v>
      </c>
      <c r="I115" s="14">
        <v>20692785000</v>
      </c>
      <c r="J115" s="2">
        <v>19497786000</v>
      </c>
      <c r="K115" s="2">
        <v>17380081000</v>
      </c>
      <c r="L115" s="2">
        <v>14947529000</v>
      </c>
      <c r="M115" s="2">
        <v>2527324000</v>
      </c>
      <c r="N115" s="2">
        <v>2007850000</v>
      </c>
      <c r="O115" s="2">
        <v>2080151000</v>
      </c>
      <c r="P115" s="2">
        <v>1980686000</v>
      </c>
      <c r="Q115" s="27">
        <v>7275465000</v>
      </c>
      <c r="R115" s="11">
        <v>6083649000</v>
      </c>
      <c r="S115" s="11">
        <v>6336753000</v>
      </c>
      <c r="T115" s="11">
        <v>5728259000</v>
      </c>
      <c r="U115" s="11">
        <v>154985000</v>
      </c>
      <c r="V115" s="11">
        <v>184714000</v>
      </c>
      <c r="W115" s="11">
        <v>126388000</v>
      </c>
      <c r="X115" s="11">
        <v>79843000</v>
      </c>
      <c r="Y115" s="11"/>
      <c r="Z115" s="11"/>
      <c r="AA115" s="11"/>
      <c r="AB115" s="11"/>
      <c r="AC115" s="11">
        <v>27282000</v>
      </c>
      <c r="AD115" s="11">
        <v>101748000</v>
      </c>
      <c r="AE115" s="11">
        <v>77120000</v>
      </c>
      <c r="AF115" s="11">
        <v>57951000</v>
      </c>
      <c r="AG115" s="2">
        <v>6730931000</v>
      </c>
      <c r="AH115" s="2">
        <v>6634375000</v>
      </c>
      <c r="AI115" s="2">
        <v>4951849000</v>
      </c>
      <c r="AJ115" s="2">
        <v>4962407000</v>
      </c>
      <c r="AK115" s="16">
        <f>AC115/Q115</f>
        <v>3.7498634107922999E-3</v>
      </c>
      <c r="AL115" s="16">
        <f>AD115/R115</f>
        <v>1.672483077179502E-2</v>
      </c>
      <c r="AM115" s="16">
        <f>AE115/S115</f>
        <v>1.2170270799571958E-2</v>
      </c>
      <c r="AN115" s="16">
        <f>AF115/T115</f>
        <v>1.0116686413795187E-2</v>
      </c>
      <c r="AO115"/>
      <c r="AP115" s="22"/>
    </row>
    <row r="116" spans="1:44" ht="29" hidden="1" x14ac:dyDescent="0.35">
      <c r="A116" s="5">
        <v>115</v>
      </c>
      <c r="B116" s="9" t="s">
        <v>295</v>
      </c>
      <c r="C116" s="6" t="s">
        <v>296</v>
      </c>
      <c r="D116" s="2">
        <v>5</v>
      </c>
      <c r="E116" s="2"/>
      <c r="F116" s="2"/>
      <c r="G116" s="10" t="s">
        <v>297</v>
      </c>
      <c r="H116" s="10" t="s">
        <v>68</v>
      </c>
      <c r="I116" s="2">
        <v>138887000</v>
      </c>
      <c r="J116" s="2">
        <v>142694000</v>
      </c>
      <c r="K116" s="2">
        <v>147876000</v>
      </c>
      <c r="L116" s="2"/>
      <c r="M116" s="2"/>
      <c r="N116" s="2"/>
      <c r="O116" s="2"/>
      <c r="P116" s="2"/>
      <c r="Q116" s="11"/>
      <c r="R116" s="11"/>
      <c r="S116" s="11"/>
      <c r="T116" s="11"/>
      <c r="U116" s="11">
        <v>-156240000</v>
      </c>
      <c r="V116" s="11">
        <v>-151743000</v>
      </c>
      <c r="W116" s="11">
        <v>-127471000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2">
        <v>20105000</v>
      </c>
      <c r="AH116" s="2">
        <v>24602000</v>
      </c>
      <c r="AI116" s="2">
        <v>48874000</v>
      </c>
      <c r="AJ116" s="2"/>
      <c r="AK116"/>
      <c r="AL116"/>
      <c r="AM116"/>
      <c r="AN116"/>
      <c r="AO116"/>
      <c r="AP116" s="22"/>
    </row>
    <row r="117" spans="1:44" ht="58" hidden="1" x14ac:dyDescent="0.35">
      <c r="A117" s="5">
        <v>116</v>
      </c>
      <c r="B117" s="9" t="s">
        <v>298</v>
      </c>
      <c r="C117" s="6" t="s">
        <v>299</v>
      </c>
      <c r="D117" s="2"/>
      <c r="E117" s="2"/>
      <c r="F117" s="2"/>
      <c r="G117" s="10" t="s">
        <v>300</v>
      </c>
      <c r="H117" s="10" t="s">
        <v>68</v>
      </c>
      <c r="I117" s="2"/>
      <c r="J117" s="2"/>
      <c r="K117" s="2"/>
      <c r="L117" s="2">
        <v>104007000</v>
      </c>
      <c r="M117" s="2"/>
      <c r="N117" s="2"/>
      <c r="O117" s="2"/>
      <c r="P117" s="2">
        <v>-15455000</v>
      </c>
      <c r="Q117" s="11"/>
      <c r="R117" s="11"/>
      <c r="S117" s="11"/>
      <c r="T117" s="11">
        <v>469000</v>
      </c>
      <c r="U117" s="11"/>
      <c r="V117" s="11"/>
      <c r="W117" s="11"/>
      <c r="X117" s="11">
        <v>-44383000</v>
      </c>
      <c r="Y117" s="11"/>
      <c r="Z117" s="11"/>
      <c r="AA117" s="11"/>
      <c r="AB117" s="11"/>
      <c r="AC117" s="11"/>
      <c r="AD117" s="11"/>
      <c r="AE117" s="11"/>
      <c r="AF117" s="11">
        <v>-16074000</v>
      </c>
      <c r="AG117" s="2"/>
      <c r="AH117" s="2"/>
      <c r="AI117" s="2"/>
      <c r="AJ117" s="2">
        <v>70502000</v>
      </c>
      <c r="AK117"/>
      <c r="AL117"/>
      <c r="AM117"/>
      <c r="AN117"/>
      <c r="AO117"/>
      <c r="AP117" s="22"/>
    </row>
    <row r="118" spans="1:44" hidden="1" x14ac:dyDescent="0.35">
      <c r="A118" s="5">
        <v>981</v>
      </c>
      <c r="B118" s="9" t="s">
        <v>2320</v>
      </c>
      <c r="C118" s="6" t="s">
        <v>2321</v>
      </c>
      <c r="D118" s="2">
        <v>1</v>
      </c>
      <c r="E118" s="2">
        <v>54</v>
      </c>
      <c r="F118" s="2"/>
      <c r="G118" s="10"/>
      <c r="H118" s="10" t="s">
        <v>68</v>
      </c>
      <c r="I118" s="14">
        <v>8129806000</v>
      </c>
      <c r="J118" s="2">
        <v>4081863000</v>
      </c>
      <c r="K118" s="2">
        <v>1681130000</v>
      </c>
      <c r="L118" s="2">
        <v>653713000</v>
      </c>
      <c r="M118" s="2">
        <v>574054000</v>
      </c>
      <c r="N118" s="2">
        <v>467486000</v>
      </c>
      <c r="O118" s="2">
        <v>188643000</v>
      </c>
      <c r="P118" s="2">
        <v>103312000</v>
      </c>
      <c r="Q118" s="27">
        <v>7270170000</v>
      </c>
      <c r="R118" s="11">
        <v>8780123000</v>
      </c>
      <c r="S118" s="11">
        <v>3505144000</v>
      </c>
      <c r="T118" s="11">
        <v>1383351000</v>
      </c>
      <c r="U118" s="11">
        <v>97911000</v>
      </c>
      <c r="V118" s="11">
        <v>86137000</v>
      </c>
      <c r="W118" s="11">
        <v>109196000</v>
      </c>
      <c r="X118" s="11">
        <v>85155000</v>
      </c>
      <c r="Y118" s="11"/>
      <c r="Z118" s="11"/>
      <c r="AA118" s="11"/>
      <c r="AB118" s="11"/>
      <c r="AC118" s="11">
        <v>89806000</v>
      </c>
      <c r="AD118" s="11">
        <v>79619000</v>
      </c>
      <c r="AE118" s="11">
        <v>59552000</v>
      </c>
      <c r="AF118" s="11">
        <v>66051000</v>
      </c>
      <c r="AG118" s="2">
        <v>371216000</v>
      </c>
      <c r="AH118" s="2">
        <v>370157000</v>
      </c>
      <c r="AI118" s="2">
        <v>307891000</v>
      </c>
      <c r="AJ118" s="2">
        <v>139145000</v>
      </c>
      <c r="AK118" s="16">
        <f t="shared" ref="AK118:AK130" si="20">AC118/Q118</f>
        <v>1.2352668507063796E-2</v>
      </c>
      <c r="AL118" s="16">
        <f t="shared" ref="AL118:AL130" si="21">AD118/R118</f>
        <v>9.0680961986523423E-3</v>
      </c>
      <c r="AM118" s="16">
        <f t="shared" ref="AM118:AM130" si="22">AE118/S118</f>
        <v>1.6989886863421302E-2</v>
      </c>
      <c r="AN118" s="16">
        <f t="shared" ref="AN118:AN130" si="23">AF118/T118</f>
        <v>4.7747101061118978E-2</v>
      </c>
      <c r="AO118" s="19">
        <f>IF(AK118&lt;AN118,0,1)</f>
        <v>0</v>
      </c>
      <c r="AP118" s="19"/>
    </row>
    <row r="119" spans="1:44" hidden="1" x14ac:dyDescent="0.35">
      <c r="A119" s="5">
        <v>1967</v>
      </c>
      <c r="B119" s="9" t="s">
        <v>4588</v>
      </c>
      <c r="C119" s="6" t="s">
        <v>4589</v>
      </c>
      <c r="D119" s="2">
        <v>7</v>
      </c>
      <c r="E119" s="2">
        <v>14</v>
      </c>
      <c r="F119" s="2"/>
      <c r="G119" s="10"/>
      <c r="H119" s="10" t="s">
        <v>68</v>
      </c>
      <c r="I119" s="2">
        <v>57897000</v>
      </c>
      <c r="J119" s="2">
        <v>54311000</v>
      </c>
      <c r="K119" s="2">
        <v>58463000</v>
      </c>
      <c r="L119" s="2">
        <v>51901000</v>
      </c>
      <c r="M119" s="2">
        <v>19494000</v>
      </c>
      <c r="N119" s="2"/>
      <c r="O119" s="2">
        <v>13626000</v>
      </c>
      <c r="P119" s="2">
        <v>19793000</v>
      </c>
      <c r="Q119" s="27">
        <v>40703000</v>
      </c>
      <c r="R119" s="11">
        <v>48391000</v>
      </c>
      <c r="S119" s="11">
        <v>45361000</v>
      </c>
      <c r="T119" s="11">
        <v>45508000</v>
      </c>
      <c r="U119" s="11">
        <v>50292000</v>
      </c>
      <c r="V119" s="11"/>
      <c r="W119" s="11">
        <v>40255000</v>
      </c>
      <c r="X119" s="11">
        <v>42741000</v>
      </c>
      <c r="Y119" s="11"/>
      <c r="Z119" s="11"/>
      <c r="AA119" s="11"/>
      <c r="AB119" s="11"/>
      <c r="AC119" s="11">
        <v>18579000</v>
      </c>
      <c r="AD119" s="11">
        <v>24344000</v>
      </c>
      <c r="AE119" s="11">
        <v>13762000</v>
      </c>
      <c r="AF119" s="11">
        <v>19018000</v>
      </c>
      <c r="AG119" s="2">
        <v>56113000</v>
      </c>
      <c r="AH119" s="2">
        <v>37534000</v>
      </c>
      <c r="AI119" s="2">
        <v>46076000</v>
      </c>
      <c r="AJ119" s="2">
        <v>48562000</v>
      </c>
      <c r="AK119" s="16">
        <f t="shared" si="20"/>
        <v>0.45645284131390806</v>
      </c>
      <c r="AL119" s="16">
        <f t="shared" si="21"/>
        <v>0.50306875245396876</v>
      </c>
      <c r="AM119" s="16">
        <f t="shared" si="22"/>
        <v>0.3033883732721942</v>
      </c>
      <c r="AN119" s="16">
        <f t="shared" si="23"/>
        <v>0.41790454425595502</v>
      </c>
      <c r="AO119" s="32">
        <f>IF(AK119&lt;AN119,0,(AK119+AL119)/2)</f>
        <v>0.47976079688393841</v>
      </c>
      <c r="AP119" s="32"/>
    </row>
    <row r="120" spans="1:44" hidden="1" x14ac:dyDescent="0.35">
      <c r="A120" s="5">
        <v>460</v>
      </c>
      <c r="B120" s="9" t="s">
        <v>1099</v>
      </c>
      <c r="C120" s="6" t="s">
        <v>1100</v>
      </c>
      <c r="D120" s="2">
        <v>1</v>
      </c>
      <c r="E120" s="2">
        <v>1</v>
      </c>
      <c r="F120" s="2"/>
      <c r="G120" s="10"/>
      <c r="H120" s="10" t="s">
        <v>404</v>
      </c>
      <c r="I120" s="14">
        <v>5897798000</v>
      </c>
      <c r="J120" s="2">
        <v>6099931000</v>
      </c>
      <c r="K120" s="2">
        <v>6059413000</v>
      </c>
      <c r="L120" s="2">
        <v>6028423000</v>
      </c>
      <c r="M120" s="2">
        <v>63552000</v>
      </c>
      <c r="N120" s="2">
        <v>58032000</v>
      </c>
      <c r="O120" s="2">
        <v>57699000</v>
      </c>
      <c r="P120" s="2">
        <v>77944000</v>
      </c>
      <c r="Q120" s="27">
        <v>116438000</v>
      </c>
      <c r="R120" s="11">
        <v>107843000</v>
      </c>
      <c r="S120" s="11">
        <v>100707000</v>
      </c>
      <c r="T120" s="11">
        <v>117880000</v>
      </c>
      <c r="U120" s="11">
        <v>330237000</v>
      </c>
      <c r="V120" s="11">
        <v>305050000</v>
      </c>
      <c r="W120" s="11">
        <v>263792000</v>
      </c>
      <c r="X120" s="11">
        <v>207502000</v>
      </c>
      <c r="Y120" s="11"/>
      <c r="Z120" s="11"/>
      <c r="AA120" s="11"/>
      <c r="AB120" s="11"/>
      <c r="AC120" s="11">
        <v>52441000</v>
      </c>
      <c r="AD120" s="11">
        <v>49265000</v>
      </c>
      <c r="AE120" s="11">
        <v>45690000</v>
      </c>
      <c r="AF120" s="11">
        <v>53001000</v>
      </c>
      <c r="AG120" s="2">
        <v>5883480000</v>
      </c>
      <c r="AH120" s="2">
        <v>6088286000</v>
      </c>
      <c r="AI120" s="2">
        <v>6045801000</v>
      </c>
      <c r="AJ120" s="2">
        <v>6008978000</v>
      </c>
      <c r="AK120" s="16">
        <f t="shared" si="20"/>
        <v>0.45037702468266372</v>
      </c>
      <c r="AL120" s="16">
        <f t="shared" si="21"/>
        <v>0.45682149050007881</v>
      </c>
      <c r="AM120" s="16">
        <f t="shared" si="22"/>
        <v>0.45369239476898326</v>
      </c>
      <c r="AN120" s="16">
        <f t="shared" si="23"/>
        <v>0.44961825585341025</v>
      </c>
      <c r="AO120" s="32">
        <f>IF(AK120&lt;AN120,0,(AK120+AL120)/2)</f>
        <v>0.45359925759137126</v>
      </c>
      <c r="AP120" s="32"/>
    </row>
    <row r="121" spans="1:44" x14ac:dyDescent="0.35">
      <c r="A121" s="5">
        <v>1531</v>
      </c>
      <c r="B121" s="9" t="s">
        <v>3571</v>
      </c>
      <c r="C121" s="6" t="s">
        <v>3572</v>
      </c>
      <c r="D121" s="2">
        <v>1</v>
      </c>
      <c r="E121" s="2">
        <v>32</v>
      </c>
      <c r="F121" s="2"/>
      <c r="G121" s="10"/>
      <c r="H121" s="10" t="s">
        <v>68</v>
      </c>
      <c r="I121" s="14">
        <v>37440542000</v>
      </c>
      <c r="J121" s="2">
        <v>36166605000</v>
      </c>
      <c r="K121" s="2">
        <v>35466374000</v>
      </c>
      <c r="L121" s="2">
        <v>35089910000</v>
      </c>
      <c r="M121" s="2">
        <v>1495848000</v>
      </c>
      <c r="N121" s="2">
        <v>1186797000</v>
      </c>
      <c r="O121" s="2">
        <v>1292357000</v>
      </c>
      <c r="P121" s="2">
        <v>1084383000</v>
      </c>
      <c r="Q121" s="27">
        <v>2543536000</v>
      </c>
      <c r="R121" s="11">
        <v>1956310000</v>
      </c>
      <c r="S121" s="11">
        <v>1936825000</v>
      </c>
      <c r="T121" s="11">
        <v>1686983000</v>
      </c>
      <c r="U121" s="11">
        <v>6541686000</v>
      </c>
      <c r="V121" s="11">
        <v>5223593000</v>
      </c>
      <c r="W121" s="11">
        <v>4785028000</v>
      </c>
      <c r="X121" s="11">
        <v>4452405000</v>
      </c>
      <c r="Y121" s="11"/>
      <c r="Z121" s="11"/>
      <c r="AA121" s="11"/>
      <c r="AB121" s="11"/>
      <c r="AC121" s="11">
        <v>1504767000</v>
      </c>
      <c r="AD121" s="11">
        <v>584632000</v>
      </c>
      <c r="AE121" s="11">
        <v>455230000</v>
      </c>
      <c r="AF121" s="11">
        <v>408010000</v>
      </c>
      <c r="AG121" s="2">
        <v>37159692000</v>
      </c>
      <c r="AH121" s="2">
        <v>35812369000</v>
      </c>
      <c r="AI121" s="2">
        <v>35351042000</v>
      </c>
      <c r="AJ121" s="2">
        <v>34998018000</v>
      </c>
      <c r="AK121" s="16">
        <f t="shared" si="20"/>
        <v>0.59160436494706581</v>
      </c>
      <c r="AL121" s="16">
        <f t="shared" si="21"/>
        <v>0.29884425270023668</v>
      </c>
      <c r="AM121" s="16">
        <f t="shared" si="22"/>
        <v>0.23503930401559253</v>
      </c>
      <c r="AN121" s="16">
        <f t="shared" si="23"/>
        <v>0.24185780176800833</v>
      </c>
      <c r="AO121" s="32">
        <f>IF(AK121&lt;AN121,0,(AK121+AL121)/2)</f>
        <v>0.44522430882365127</v>
      </c>
      <c r="AP121" s="37">
        <f>IF(AC121&gt;0,IF(AD121&gt;0,IF((AC121+AD121)/2&gt;AE121,1,0),0),0)</f>
        <v>1</v>
      </c>
      <c r="AR121" s="13"/>
    </row>
    <row r="122" spans="1:44" hidden="1" x14ac:dyDescent="0.35">
      <c r="A122" s="5">
        <v>1899</v>
      </c>
      <c r="B122" s="9" t="s">
        <v>4435</v>
      </c>
      <c r="C122" s="6" t="s">
        <v>4436</v>
      </c>
      <c r="D122" s="2">
        <v>1</v>
      </c>
      <c r="E122" s="2">
        <v>17</v>
      </c>
      <c r="F122" s="2"/>
      <c r="G122" s="10"/>
      <c r="H122" s="10" t="s">
        <v>68</v>
      </c>
      <c r="I122" s="2">
        <v>59451000</v>
      </c>
      <c r="J122" s="2">
        <v>50632000</v>
      </c>
      <c r="K122" s="2">
        <v>50632000</v>
      </c>
      <c r="L122" s="2">
        <v>40485000</v>
      </c>
      <c r="M122" s="2">
        <v>-569000</v>
      </c>
      <c r="N122" s="2">
        <v>3308000</v>
      </c>
      <c r="O122" s="2">
        <v>3308000</v>
      </c>
      <c r="P122" s="2">
        <v>1960000</v>
      </c>
      <c r="Q122" s="27">
        <v>20322000</v>
      </c>
      <c r="R122" s="11">
        <v>16007000</v>
      </c>
      <c r="S122" s="11">
        <v>16007000</v>
      </c>
      <c r="T122" s="11">
        <v>13762000</v>
      </c>
      <c r="U122" s="11">
        <v>46298000</v>
      </c>
      <c r="V122" s="11">
        <v>25974000</v>
      </c>
      <c r="W122" s="11">
        <v>25974000</v>
      </c>
      <c r="X122" s="11">
        <v>22166000</v>
      </c>
      <c r="Y122" s="11"/>
      <c r="Z122" s="11"/>
      <c r="AA122" s="11"/>
      <c r="AB122" s="11"/>
      <c r="AC122" s="11">
        <v>13059000</v>
      </c>
      <c r="AD122" s="11">
        <v>3808000</v>
      </c>
      <c r="AE122" s="11">
        <v>3808000</v>
      </c>
      <c r="AF122" s="11">
        <v>2129000</v>
      </c>
      <c r="AG122" s="2">
        <v>56262000</v>
      </c>
      <c r="AH122" s="2">
        <v>37842000</v>
      </c>
      <c r="AI122" s="2">
        <v>37842000</v>
      </c>
      <c r="AJ122" s="2">
        <v>34034000</v>
      </c>
      <c r="AK122" s="16">
        <f t="shared" si="20"/>
        <v>0.64260407440212575</v>
      </c>
      <c r="AL122" s="16">
        <f t="shared" si="21"/>
        <v>0.23789592053476605</v>
      </c>
      <c r="AM122" s="16">
        <f t="shared" si="22"/>
        <v>0.23789592053476605</v>
      </c>
      <c r="AN122" s="16">
        <f t="shared" si="23"/>
        <v>0.15470135154774015</v>
      </c>
      <c r="AO122" s="32">
        <f>IF(AK122&lt;AN122,0,(AK122+AL122)/2)</f>
        <v>0.4402499974684459</v>
      </c>
      <c r="AP122" s="32"/>
      <c r="AR122" s="13"/>
    </row>
    <row r="123" spans="1:44" hidden="1" x14ac:dyDescent="0.35">
      <c r="A123" s="5">
        <v>750</v>
      </c>
      <c r="B123" s="9" t="s">
        <v>1789</v>
      </c>
      <c r="C123" s="6" t="s">
        <v>1790</v>
      </c>
      <c r="D123" s="2">
        <v>1</v>
      </c>
      <c r="E123" s="2">
        <v>62</v>
      </c>
      <c r="F123" s="2"/>
      <c r="G123" s="10"/>
      <c r="H123" s="10" t="s">
        <v>68</v>
      </c>
      <c r="I123" s="14">
        <v>10044712000</v>
      </c>
      <c r="J123" s="2">
        <v>9156166000</v>
      </c>
      <c r="K123" s="2">
        <v>8702360000</v>
      </c>
      <c r="L123" s="2">
        <v>6494661000</v>
      </c>
      <c r="M123" s="2">
        <v>301125000</v>
      </c>
      <c r="N123" s="2">
        <v>455680000</v>
      </c>
      <c r="O123" s="2">
        <v>297105000</v>
      </c>
      <c r="P123" s="2">
        <v>231492000</v>
      </c>
      <c r="Q123" s="27">
        <v>6473622000</v>
      </c>
      <c r="R123" s="11">
        <v>6704554000</v>
      </c>
      <c r="S123" s="11">
        <v>6147793000</v>
      </c>
      <c r="T123" s="11">
        <v>5278266000</v>
      </c>
      <c r="U123" s="11">
        <v>1856308000</v>
      </c>
      <c r="V123" s="11">
        <v>1879861000</v>
      </c>
      <c r="W123" s="11">
        <v>1804457000</v>
      </c>
      <c r="X123" s="11">
        <v>1288654000</v>
      </c>
      <c r="Y123" s="11"/>
      <c r="Z123" s="11"/>
      <c r="AA123" s="11"/>
      <c r="AB123" s="11"/>
      <c r="AC123" s="11">
        <v>61393000</v>
      </c>
      <c r="AD123" s="11">
        <v>306394000</v>
      </c>
      <c r="AE123" s="11">
        <v>718461000</v>
      </c>
      <c r="AF123" s="11">
        <v>603678000</v>
      </c>
      <c r="AG123" s="2">
        <v>2006033000</v>
      </c>
      <c r="AH123" s="2">
        <v>2036017000</v>
      </c>
      <c r="AI123" s="2">
        <v>1965027000</v>
      </c>
      <c r="AJ123" s="2">
        <v>1452843000</v>
      </c>
      <c r="AK123" s="16">
        <f t="shared" si="20"/>
        <v>9.4835626794397328E-3</v>
      </c>
      <c r="AL123" s="16">
        <f t="shared" si="21"/>
        <v>4.5699385820443833E-2</v>
      </c>
      <c r="AM123" s="16">
        <f t="shared" si="22"/>
        <v>0.11686486516380756</v>
      </c>
      <c r="AN123" s="16">
        <f t="shared" si="23"/>
        <v>0.11437051486226726</v>
      </c>
      <c r="AO123"/>
      <c r="AP123" s="22"/>
    </row>
    <row r="124" spans="1:44" ht="29" hidden="1" x14ac:dyDescent="0.35">
      <c r="A124" s="5">
        <v>871</v>
      </c>
      <c r="B124" s="9" t="s">
        <v>2059</v>
      </c>
      <c r="C124" s="6" t="s">
        <v>2060</v>
      </c>
      <c r="D124" s="2">
        <v>1</v>
      </c>
      <c r="E124" s="2">
        <v>44</v>
      </c>
      <c r="F124" s="2">
        <v>100</v>
      </c>
      <c r="G124" s="10"/>
      <c r="H124" s="10" t="s">
        <v>404</v>
      </c>
      <c r="I124" s="14">
        <v>18402633000</v>
      </c>
      <c r="J124" s="2">
        <v>14130264000</v>
      </c>
      <c r="K124" s="2">
        <v>12239264000</v>
      </c>
      <c r="L124" s="2">
        <v>9580821000</v>
      </c>
      <c r="M124" s="2">
        <v>532503000</v>
      </c>
      <c r="N124" s="2">
        <v>622691000</v>
      </c>
      <c r="O124" s="2">
        <v>561645000</v>
      </c>
      <c r="P124" s="2">
        <v>505866000</v>
      </c>
      <c r="Q124" s="27">
        <v>6433592000</v>
      </c>
      <c r="R124" s="11">
        <v>6622554000</v>
      </c>
      <c r="S124" s="11">
        <v>4939984000</v>
      </c>
      <c r="T124" s="11">
        <v>3738587000</v>
      </c>
      <c r="U124" s="11">
        <v>1551598000</v>
      </c>
      <c r="V124" s="11">
        <v>1322298000</v>
      </c>
      <c r="W124" s="11">
        <v>970145000</v>
      </c>
      <c r="X124" s="11">
        <v>657804000</v>
      </c>
      <c r="Y124" s="11"/>
      <c r="Z124" s="11"/>
      <c r="AA124" s="11"/>
      <c r="AB124" s="11"/>
      <c r="AC124" s="11">
        <v>371292000</v>
      </c>
      <c r="AD124" s="11">
        <v>473323000</v>
      </c>
      <c r="AE124" s="11">
        <v>403902000</v>
      </c>
      <c r="AF124" s="11">
        <v>280331000</v>
      </c>
      <c r="AG124" s="2">
        <v>6152281000</v>
      </c>
      <c r="AH124" s="2">
        <v>5428046000</v>
      </c>
      <c r="AI124" s="2">
        <v>4684641000</v>
      </c>
      <c r="AJ124" s="2">
        <v>3741678000</v>
      </c>
      <c r="AK124" s="16">
        <f t="shared" si="20"/>
        <v>5.7711461964016372E-2</v>
      </c>
      <c r="AL124" s="16">
        <f t="shared" si="21"/>
        <v>7.1471368900880239E-2</v>
      </c>
      <c r="AM124" s="16">
        <f t="shared" si="22"/>
        <v>8.1761803277095632E-2</v>
      </c>
      <c r="AN124" s="16">
        <f t="shared" si="23"/>
        <v>7.498314202665339E-2</v>
      </c>
      <c r="AO124" s="19">
        <f>IF(AK124&lt;AN124,0,1)</f>
        <v>0</v>
      </c>
      <c r="AP124" s="19"/>
    </row>
    <row r="125" spans="1:44" hidden="1" x14ac:dyDescent="0.35">
      <c r="A125" s="5">
        <v>1592</v>
      </c>
      <c r="B125" s="9" t="s">
        <v>3707</v>
      </c>
      <c r="C125" s="6" t="s">
        <v>3708</v>
      </c>
      <c r="D125" s="2">
        <v>1</v>
      </c>
      <c r="E125" s="2">
        <v>24</v>
      </c>
      <c r="F125" s="2">
        <v>65</v>
      </c>
      <c r="G125" s="10"/>
      <c r="H125" s="10" t="s">
        <v>68</v>
      </c>
      <c r="I125" s="14">
        <v>20323971000</v>
      </c>
      <c r="J125" s="2">
        <v>16096857000</v>
      </c>
      <c r="K125" s="2">
        <v>10213975000</v>
      </c>
      <c r="L125" s="2">
        <v>2313497000</v>
      </c>
      <c r="M125" s="2">
        <v>-185628000</v>
      </c>
      <c r="N125" s="2">
        <v>26690000</v>
      </c>
      <c r="O125" s="2">
        <v>162778000</v>
      </c>
      <c r="P125" s="2">
        <v>113122000</v>
      </c>
      <c r="Q125" s="27">
        <v>296082000</v>
      </c>
      <c r="R125" s="11">
        <v>204938000</v>
      </c>
      <c r="S125" s="11">
        <v>310993000</v>
      </c>
      <c r="T125" s="11">
        <v>143406000</v>
      </c>
      <c r="U125" s="11">
        <v>354419000</v>
      </c>
      <c r="V125" s="11">
        <v>171755000</v>
      </c>
      <c r="W125" s="11">
        <v>173760000</v>
      </c>
      <c r="X125" s="11">
        <v>131736000</v>
      </c>
      <c r="Y125" s="11"/>
      <c r="Z125" s="11"/>
      <c r="AA125" s="11"/>
      <c r="AB125" s="11"/>
      <c r="AC125" s="11">
        <v>203864000</v>
      </c>
      <c r="AD125" s="11">
        <v>29462000</v>
      </c>
      <c r="AE125" s="11">
        <v>42100000</v>
      </c>
      <c r="AF125" s="11">
        <v>5318000</v>
      </c>
      <c r="AG125" s="2">
        <v>19669491000</v>
      </c>
      <c r="AH125" s="2">
        <v>10153883000</v>
      </c>
      <c r="AI125" s="2">
        <v>1030280000</v>
      </c>
      <c r="AJ125" s="2">
        <v>988256000</v>
      </c>
      <c r="AK125" s="16">
        <f t="shared" si="20"/>
        <v>0.68853898582149542</v>
      </c>
      <c r="AL125" s="16">
        <f t="shared" si="21"/>
        <v>0.14376055197181586</v>
      </c>
      <c r="AM125" s="16">
        <f t="shared" si="22"/>
        <v>0.13537282189631278</v>
      </c>
      <c r="AN125" s="16">
        <f t="shared" si="23"/>
        <v>3.7083525096578945E-2</v>
      </c>
      <c r="AO125" s="32">
        <f>IF(AK125&lt;AN125,0,(AK125+AL125)/2)</f>
        <v>0.41614976889665567</v>
      </c>
      <c r="AP125" s="32"/>
    </row>
    <row r="126" spans="1:44" x14ac:dyDescent="0.35">
      <c r="A126" s="5">
        <v>331</v>
      </c>
      <c r="B126" s="9" t="s">
        <v>804</v>
      </c>
      <c r="C126" s="6" t="s">
        <v>805</v>
      </c>
      <c r="D126" s="2">
        <v>1</v>
      </c>
      <c r="E126" s="2">
        <v>22</v>
      </c>
      <c r="F126" s="2">
        <v>100</v>
      </c>
      <c r="G126" s="10"/>
      <c r="H126" s="10" t="s">
        <v>68</v>
      </c>
      <c r="I126" s="14">
        <v>16705270000</v>
      </c>
      <c r="J126" s="2">
        <v>14381912000</v>
      </c>
      <c r="K126" s="2">
        <v>12931646000</v>
      </c>
      <c r="L126" s="2">
        <v>9566047000</v>
      </c>
      <c r="M126" s="2">
        <v>1198099000</v>
      </c>
      <c r="N126" s="2">
        <v>1941312000</v>
      </c>
      <c r="O126" s="2">
        <v>2583552000</v>
      </c>
      <c r="P126" s="2">
        <v>6727361000</v>
      </c>
      <c r="Q126" s="27">
        <v>6256955000</v>
      </c>
      <c r="R126" s="11">
        <v>6553509000</v>
      </c>
      <c r="S126" s="11">
        <v>6893847000</v>
      </c>
      <c r="T126" s="11">
        <v>11155278000</v>
      </c>
      <c r="U126" s="11">
        <v>11064103000</v>
      </c>
      <c r="V126" s="11">
        <v>9710237000</v>
      </c>
      <c r="W126" s="11">
        <v>7687139000</v>
      </c>
      <c r="X126" s="11">
        <v>6201325000</v>
      </c>
      <c r="Y126" s="11"/>
      <c r="Z126" s="11"/>
      <c r="AA126" s="11"/>
      <c r="AB126" s="11"/>
      <c r="AC126" s="11">
        <v>2078411000</v>
      </c>
      <c r="AD126" s="11">
        <v>3156930000</v>
      </c>
      <c r="AE126" s="11">
        <v>1494088000</v>
      </c>
      <c r="AF126" s="11">
        <v>3529348000</v>
      </c>
      <c r="AG126" s="2">
        <v>12706106000</v>
      </c>
      <c r="AH126" s="2">
        <v>11140131000</v>
      </c>
      <c r="AI126" s="2">
        <v>8941414000</v>
      </c>
      <c r="AJ126" s="2">
        <v>7177812000</v>
      </c>
      <c r="AK126" s="16">
        <f t="shared" si="20"/>
        <v>0.33217611441987355</v>
      </c>
      <c r="AL126" s="16">
        <f t="shared" si="21"/>
        <v>0.48171597841705871</v>
      </c>
      <c r="AM126" s="16">
        <f t="shared" si="22"/>
        <v>0.21672775737552633</v>
      </c>
      <c r="AN126" s="16">
        <f t="shared" si="23"/>
        <v>0.31638368851049703</v>
      </c>
      <c r="AO126" s="32">
        <f>IF(AK126&lt;AN126,0,(AK126+AL126)/2)</f>
        <v>0.4069460464184661</v>
      </c>
      <c r="AP126" s="37">
        <f>IF(AC126&gt;0,IF(AD126&gt;0,IF((AC126+AD126)/2&gt;AE126,1,0),0),0)</f>
        <v>1</v>
      </c>
    </row>
    <row r="127" spans="1:44" hidden="1" x14ac:dyDescent="0.35">
      <c r="A127" s="5">
        <v>239</v>
      </c>
      <c r="B127" s="9" t="s">
        <v>585</v>
      </c>
      <c r="C127" s="6" t="s">
        <v>586</v>
      </c>
      <c r="D127" s="2">
        <v>1</v>
      </c>
      <c r="E127" s="2">
        <v>54</v>
      </c>
      <c r="F127" s="2">
        <v>75</v>
      </c>
      <c r="G127" s="10"/>
      <c r="H127" s="10" t="s">
        <v>68</v>
      </c>
      <c r="I127" s="14">
        <v>41433322000</v>
      </c>
      <c r="J127" s="2">
        <v>43391774000</v>
      </c>
      <c r="K127" s="2">
        <v>43948212000</v>
      </c>
      <c r="L127" s="2">
        <v>44112619000</v>
      </c>
      <c r="M127" s="2">
        <v>674495000</v>
      </c>
      <c r="N127" s="2">
        <v>250192000</v>
      </c>
      <c r="O127" s="2">
        <v>-594589000</v>
      </c>
      <c r="P127" s="2">
        <v>-1090678000</v>
      </c>
      <c r="Q127" s="27">
        <v>6199144000</v>
      </c>
      <c r="R127" s="11">
        <v>5268557000</v>
      </c>
      <c r="S127" s="11">
        <v>4367684000</v>
      </c>
      <c r="T127" s="11">
        <v>3185188000</v>
      </c>
      <c r="U127" s="11">
        <v>-9001059000</v>
      </c>
      <c r="V127" s="11">
        <v>-7366368000</v>
      </c>
      <c r="W127" s="11">
        <v>-6307763000</v>
      </c>
      <c r="X127" s="11">
        <v>-4484569000</v>
      </c>
      <c r="Y127" s="11"/>
      <c r="Z127" s="11"/>
      <c r="AA127" s="11"/>
      <c r="AB127" s="11"/>
      <c r="AC127" s="11">
        <v>-1807164000</v>
      </c>
      <c r="AD127" s="11">
        <v>-1058605000</v>
      </c>
      <c r="AE127" s="11">
        <v>-1823194000</v>
      </c>
      <c r="AF127" s="11">
        <v>-1710320000</v>
      </c>
      <c r="AG127" s="2">
        <v>27512400000</v>
      </c>
      <c r="AH127" s="2">
        <v>29338741000</v>
      </c>
      <c r="AI127" s="2">
        <v>30417488000</v>
      </c>
      <c r="AJ127" s="2">
        <v>32264894000</v>
      </c>
      <c r="AK127" s="16">
        <f t="shared" si="20"/>
        <v>-0.29151831285093555</v>
      </c>
      <c r="AL127" s="16">
        <f t="shared" si="21"/>
        <v>-0.20092883117711358</v>
      </c>
      <c r="AM127" s="16">
        <f t="shared" si="22"/>
        <v>-0.41742809232536054</v>
      </c>
      <c r="AN127" s="16">
        <f t="shared" si="23"/>
        <v>-0.53696045570936468</v>
      </c>
      <c r="AO127" s="12"/>
      <c r="AP127" s="22"/>
    </row>
    <row r="128" spans="1:44" hidden="1" x14ac:dyDescent="0.35">
      <c r="A128" s="5">
        <v>339</v>
      </c>
      <c r="B128" s="9" t="s">
        <v>822</v>
      </c>
      <c r="C128" s="6" t="s">
        <v>823</v>
      </c>
      <c r="D128" s="2">
        <v>1</v>
      </c>
      <c r="E128" s="2">
        <v>70</v>
      </c>
      <c r="F128" s="2"/>
      <c r="G128" s="10"/>
      <c r="H128" s="10" t="s">
        <v>68</v>
      </c>
      <c r="I128" s="14">
        <v>10803816000</v>
      </c>
      <c r="J128" s="2">
        <v>9161836000</v>
      </c>
      <c r="K128" s="2">
        <v>8093283000</v>
      </c>
      <c r="L128" s="2">
        <v>4969562000</v>
      </c>
      <c r="M128" s="2">
        <v>413633000</v>
      </c>
      <c r="N128" s="2">
        <v>364624000</v>
      </c>
      <c r="O128" s="2">
        <v>92328000</v>
      </c>
      <c r="P128" s="2">
        <v>137838000</v>
      </c>
      <c r="Q128" s="27">
        <v>6095398000</v>
      </c>
      <c r="R128" s="11">
        <v>5462477000</v>
      </c>
      <c r="S128" s="11">
        <v>2381477000</v>
      </c>
      <c r="T128" s="11">
        <v>1208613000</v>
      </c>
      <c r="U128" s="11">
        <v>193993000</v>
      </c>
      <c r="V128" s="11">
        <v>203610000</v>
      </c>
      <c r="W128" s="11">
        <v>45539000</v>
      </c>
      <c r="X128" s="11">
        <v>4221000</v>
      </c>
      <c r="Y128" s="11"/>
      <c r="Z128" s="11"/>
      <c r="AA128" s="11"/>
      <c r="AB128" s="11"/>
      <c r="AC128" s="11">
        <v>55595000</v>
      </c>
      <c r="AD128" s="11">
        <v>175729000</v>
      </c>
      <c r="AE128" s="11">
        <v>42166000</v>
      </c>
      <c r="AF128" s="11">
        <v>953000</v>
      </c>
      <c r="AG128" s="2">
        <v>921848000</v>
      </c>
      <c r="AH128" s="2">
        <v>640695000</v>
      </c>
      <c r="AI128" s="2">
        <v>480515000</v>
      </c>
      <c r="AJ128" s="2">
        <v>384550000</v>
      </c>
      <c r="AK128" s="16">
        <f t="shared" si="20"/>
        <v>9.1208154086082644E-3</v>
      </c>
      <c r="AL128" s="16">
        <f t="shared" si="21"/>
        <v>3.2170204103376544E-2</v>
      </c>
      <c r="AM128" s="16">
        <f t="shared" si="22"/>
        <v>1.7705818699907661E-2</v>
      </c>
      <c r="AN128" s="16">
        <f t="shared" si="23"/>
        <v>7.8850715655052529E-4</v>
      </c>
      <c r="AO128"/>
      <c r="AP128" s="22"/>
    </row>
    <row r="129" spans="1:44" hidden="1" x14ac:dyDescent="0.35">
      <c r="A129" s="5">
        <v>1977</v>
      </c>
      <c r="B129" s="9" t="s">
        <v>4609</v>
      </c>
      <c r="C129" s="6" t="s">
        <v>4610</v>
      </c>
      <c r="D129" s="2">
        <v>9</v>
      </c>
      <c r="E129" s="2">
        <v>17</v>
      </c>
      <c r="F129" s="2"/>
      <c r="G129" s="10"/>
      <c r="H129" s="10" t="s">
        <v>68</v>
      </c>
      <c r="I129" s="2">
        <v>16160000</v>
      </c>
      <c r="J129" s="2">
        <v>7654000</v>
      </c>
      <c r="K129" s="2">
        <v>16162000</v>
      </c>
      <c r="L129" s="2">
        <v>23965000</v>
      </c>
      <c r="M129" s="2">
        <v>9416000</v>
      </c>
      <c r="N129" s="2">
        <v>886000</v>
      </c>
      <c r="O129" s="2">
        <v>5809000</v>
      </c>
      <c r="P129" s="2">
        <v>5966000</v>
      </c>
      <c r="Q129" s="27">
        <v>14713000</v>
      </c>
      <c r="R129" s="11">
        <v>16288000</v>
      </c>
      <c r="S129" s="11">
        <v>46973000</v>
      </c>
      <c r="T129" s="11">
        <v>53711000</v>
      </c>
      <c r="U129" s="11">
        <v>-1089000</v>
      </c>
      <c r="V129" s="11">
        <v>-9041000</v>
      </c>
      <c r="W129" s="11">
        <v>-12949000</v>
      </c>
      <c r="X129" s="11">
        <v>-6409000</v>
      </c>
      <c r="Y129" s="11"/>
      <c r="Z129" s="11"/>
      <c r="AA129" s="11"/>
      <c r="AB129" s="11"/>
      <c r="AC129" s="11">
        <v>7957000</v>
      </c>
      <c r="AD129" s="11">
        <v>3912000</v>
      </c>
      <c r="AE129" s="11">
        <v>-6524000</v>
      </c>
      <c r="AF129" s="11">
        <v>-5638000</v>
      </c>
      <c r="AG129" s="2">
        <v>-429000</v>
      </c>
      <c r="AH129" s="2">
        <v>-8381000</v>
      </c>
      <c r="AI129" s="2">
        <v>-12289000</v>
      </c>
      <c r="AJ129" s="2">
        <v>-5749000</v>
      </c>
      <c r="AK129" s="16">
        <f t="shared" si="20"/>
        <v>0.54081424590498195</v>
      </c>
      <c r="AL129" s="16">
        <f t="shared" si="21"/>
        <v>0.24017681728880158</v>
      </c>
      <c r="AM129" s="16">
        <f t="shared" si="22"/>
        <v>-0.13888829753262513</v>
      </c>
      <c r="AN129" s="16">
        <f t="shared" si="23"/>
        <v>-0.1049691869449461</v>
      </c>
      <c r="AO129" s="32">
        <f>IF(AK129&lt;AN129,0,(AK129+AL129)/2)</f>
        <v>0.39049553159689177</v>
      </c>
      <c r="AP129" s="32"/>
      <c r="AR129" s="13"/>
    </row>
    <row r="130" spans="1:44" x14ac:dyDescent="0.35">
      <c r="A130" s="5">
        <v>1027</v>
      </c>
      <c r="B130" s="9" t="s">
        <v>2427</v>
      </c>
      <c r="C130" s="6" t="s">
        <v>2428</v>
      </c>
      <c r="D130" s="2">
        <v>1</v>
      </c>
      <c r="E130" s="2">
        <v>9</v>
      </c>
      <c r="F130" s="2"/>
      <c r="G130" s="10"/>
      <c r="H130" s="10" t="s">
        <v>68</v>
      </c>
      <c r="I130" s="14">
        <v>10783000000</v>
      </c>
      <c r="J130" s="2">
        <v>7655000000</v>
      </c>
      <c r="K130" s="2">
        <v>5929000000</v>
      </c>
      <c r="L130" s="2">
        <v>4301320000</v>
      </c>
      <c r="M130" s="2">
        <v>3984000000</v>
      </c>
      <c r="N130" s="2">
        <v>1871000000</v>
      </c>
      <c r="O130" s="2">
        <v>1658000000</v>
      </c>
      <c r="P130" s="2">
        <v>1199933000</v>
      </c>
      <c r="Q130" s="27">
        <v>6924000000</v>
      </c>
      <c r="R130" s="11">
        <v>4679000000</v>
      </c>
      <c r="S130" s="11">
        <v>4212000000</v>
      </c>
      <c r="T130" s="11">
        <v>3653250000</v>
      </c>
      <c r="U130" s="11">
        <v>9993000000</v>
      </c>
      <c r="V130" s="11">
        <v>6856000000</v>
      </c>
      <c r="W130" s="11">
        <v>5320000000</v>
      </c>
      <c r="X130" s="11">
        <v>3774930000</v>
      </c>
      <c r="Y130" s="11"/>
      <c r="Z130" s="11"/>
      <c r="AA130" s="11"/>
      <c r="AB130" s="11"/>
      <c r="AC130" s="11">
        <v>3135000000</v>
      </c>
      <c r="AD130" s="11">
        <v>1531000000</v>
      </c>
      <c r="AE130" s="11">
        <v>1541000000</v>
      </c>
      <c r="AF130" s="11">
        <v>638388000</v>
      </c>
      <c r="AG130" s="2">
        <v>10231000000</v>
      </c>
      <c r="AH130" s="2">
        <v>7094000000</v>
      </c>
      <c r="AI130" s="2">
        <v>5558000000</v>
      </c>
      <c r="AJ130" s="2">
        <v>4013672000</v>
      </c>
      <c r="AK130" s="16">
        <f t="shared" si="20"/>
        <v>0.4527729636048527</v>
      </c>
      <c r="AL130" s="16">
        <f t="shared" si="21"/>
        <v>0.32720666809147253</v>
      </c>
      <c r="AM130" s="16">
        <f t="shared" si="22"/>
        <v>0.36585944919278252</v>
      </c>
      <c r="AN130" s="16">
        <f t="shared" si="23"/>
        <v>0.1747452268528023</v>
      </c>
      <c r="AO130" s="32">
        <f>IF(AK130&lt;AN130,0,(AK130+AL130)/2)</f>
        <v>0.38998981584816261</v>
      </c>
      <c r="AP130" s="37">
        <f>IF(AC130&gt;0,IF(AD130&gt;0,IF((AC130+AD130)/2&gt;AE130,1,0),0),0)</f>
        <v>1</v>
      </c>
    </row>
    <row r="131" spans="1:44" ht="58" hidden="1" x14ac:dyDescent="0.35">
      <c r="A131" s="5">
        <v>130</v>
      </c>
      <c r="B131" s="9" t="s">
        <v>327</v>
      </c>
      <c r="C131" s="6" t="s">
        <v>328</v>
      </c>
      <c r="D131" s="2">
        <v>1</v>
      </c>
      <c r="E131" s="2"/>
      <c r="F131" s="2"/>
      <c r="G131" s="10" t="s">
        <v>329</v>
      </c>
      <c r="H131" s="10" t="s">
        <v>68</v>
      </c>
      <c r="I131" s="2"/>
      <c r="J131" s="2">
        <v>521756000</v>
      </c>
      <c r="K131" s="2">
        <v>520764000</v>
      </c>
      <c r="L131" s="2"/>
      <c r="M131" s="2"/>
      <c r="N131" s="2"/>
      <c r="O131" s="2"/>
      <c r="P131" s="2"/>
      <c r="Q131" s="11"/>
      <c r="R131" s="11"/>
      <c r="S131" s="11"/>
      <c r="T131" s="11"/>
      <c r="U131" s="11"/>
      <c r="V131" s="11">
        <v>-75418000</v>
      </c>
      <c r="W131" s="11">
        <v>-63480000</v>
      </c>
      <c r="X131" s="11"/>
      <c r="Y131" s="11"/>
      <c r="Z131" s="11"/>
      <c r="AA131" s="11"/>
      <c r="AB131" s="11"/>
      <c r="AC131" s="11"/>
      <c r="AD131" s="11">
        <v>-11938000</v>
      </c>
      <c r="AE131" s="11">
        <v>-12292000</v>
      </c>
      <c r="AF131" s="11"/>
      <c r="AG131" s="2"/>
      <c r="AH131" s="2">
        <v>453097000</v>
      </c>
      <c r="AI131" s="2">
        <v>465035000</v>
      </c>
      <c r="AJ131" s="2"/>
      <c r="AK131"/>
      <c r="AL131"/>
      <c r="AM131"/>
      <c r="AN131"/>
      <c r="AO131"/>
      <c r="AP131" s="22"/>
    </row>
    <row r="132" spans="1:44" ht="87" hidden="1" x14ac:dyDescent="0.35">
      <c r="A132" s="5">
        <v>131</v>
      </c>
      <c r="B132" s="9" t="s">
        <v>330</v>
      </c>
      <c r="C132" s="6" t="s">
        <v>331</v>
      </c>
      <c r="D132" s="2">
        <v>1</v>
      </c>
      <c r="E132" s="2">
        <v>59</v>
      </c>
      <c r="F132" s="2"/>
      <c r="G132" s="10" t="s">
        <v>332</v>
      </c>
      <c r="H132" s="10" t="s">
        <v>68</v>
      </c>
      <c r="I132" s="2">
        <v>1723705000</v>
      </c>
      <c r="J132" s="2">
        <v>1693563000</v>
      </c>
      <c r="K132" s="2">
        <v>1563963000</v>
      </c>
      <c r="L132" s="2">
        <v>1657449000</v>
      </c>
      <c r="M132" s="2">
        <v>-2020000</v>
      </c>
      <c r="N132" s="2">
        <v>-4105000</v>
      </c>
      <c r="O132" s="2">
        <v>-4504000</v>
      </c>
      <c r="P132" s="2">
        <v>-42028000</v>
      </c>
      <c r="Q132" s="11">
        <v>21928000</v>
      </c>
      <c r="R132" s="11">
        <v>1051000</v>
      </c>
      <c r="S132" s="11">
        <v>84430000</v>
      </c>
      <c r="T132" s="11">
        <v>80482000</v>
      </c>
      <c r="U132" s="11">
        <v>-293284000</v>
      </c>
      <c r="V132" s="11">
        <v>-271247000</v>
      </c>
      <c r="W132" s="11">
        <v>-196407000</v>
      </c>
      <c r="X132" s="11">
        <v>-147542000</v>
      </c>
      <c r="Y132" s="11"/>
      <c r="Z132" s="11"/>
      <c r="AA132" s="11"/>
      <c r="AB132" s="11"/>
      <c r="AC132" s="11">
        <v>-22037000</v>
      </c>
      <c r="AD132" s="11">
        <v>-74834000</v>
      </c>
      <c r="AE132" s="11">
        <v>-48863000</v>
      </c>
      <c r="AF132" s="11">
        <v>-34316000</v>
      </c>
      <c r="AG132" s="2">
        <v>1247292000</v>
      </c>
      <c r="AH132" s="2">
        <v>1269329000</v>
      </c>
      <c r="AI132" s="2">
        <v>1344169000</v>
      </c>
      <c r="AJ132" s="2">
        <v>1393034000</v>
      </c>
      <c r="AK132"/>
      <c r="AL132"/>
      <c r="AM132"/>
      <c r="AN132"/>
      <c r="AO132"/>
      <c r="AP132" s="22"/>
    </row>
    <row r="133" spans="1:44" ht="58" hidden="1" x14ac:dyDescent="0.35">
      <c r="A133" s="5">
        <v>132</v>
      </c>
      <c r="B133" s="9" t="s">
        <v>333</v>
      </c>
      <c r="C133" s="6" t="s">
        <v>334</v>
      </c>
      <c r="D133" s="2"/>
      <c r="E133" s="2"/>
      <c r="F133" s="2"/>
      <c r="G133" s="10" t="s">
        <v>335</v>
      </c>
      <c r="H133" s="10" t="s">
        <v>68</v>
      </c>
      <c r="I133" s="2"/>
      <c r="J133" s="2"/>
      <c r="K133" s="2">
        <v>2652000</v>
      </c>
      <c r="L133" s="2">
        <v>5198000</v>
      </c>
      <c r="M133" s="2"/>
      <c r="N133" s="2"/>
      <c r="O133" s="2">
        <v>2306000</v>
      </c>
      <c r="P133" s="2">
        <v>710000</v>
      </c>
      <c r="Q133" s="11"/>
      <c r="R133" s="11"/>
      <c r="S133" s="11">
        <v>2306000</v>
      </c>
      <c r="T133" s="11">
        <v>710000</v>
      </c>
      <c r="U133" s="11"/>
      <c r="V133" s="11"/>
      <c r="W133" s="11">
        <v>-16886000</v>
      </c>
      <c r="X133" s="11">
        <v>-17015000</v>
      </c>
      <c r="Y133" s="11"/>
      <c r="Z133" s="11"/>
      <c r="AA133" s="11"/>
      <c r="AB133" s="11"/>
      <c r="AC133" s="11"/>
      <c r="AD133" s="11"/>
      <c r="AE133" s="11">
        <v>9000</v>
      </c>
      <c r="AF133" s="11">
        <v>-1484000</v>
      </c>
      <c r="AG133" s="2"/>
      <c r="AH133" s="2"/>
      <c r="AI133" s="2">
        <v>-10968000</v>
      </c>
      <c r="AJ133" s="2">
        <v>-11097000</v>
      </c>
      <c r="AK133"/>
      <c r="AL133"/>
      <c r="AM133"/>
      <c r="AN133"/>
      <c r="AO133"/>
      <c r="AP133" s="22"/>
    </row>
    <row r="134" spans="1:44" hidden="1" x14ac:dyDescent="0.35">
      <c r="A134" s="5">
        <v>874</v>
      </c>
      <c r="B134" s="9" t="s">
        <v>2065</v>
      </c>
      <c r="C134" s="6" t="s">
        <v>2066</v>
      </c>
      <c r="D134" s="2">
        <v>1</v>
      </c>
      <c r="E134" s="2">
        <v>57</v>
      </c>
      <c r="F134" s="2">
        <v>86</v>
      </c>
      <c r="G134" s="10"/>
      <c r="H134" s="10" t="s">
        <v>404</v>
      </c>
      <c r="I134" s="14">
        <v>42328398000</v>
      </c>
      <c r="J134" s="2">
        <v>31938259000</v>
      </c>
      <c r="K134" s="2">
        <v>24967805000</v>
      </c>
      <c r="L134" s="2">
        <v>18293325000</v>
      </c>
      <c r="M134" s="2">
        <v>269302000</v>
      </c>
      <c r="N134" s="2">
        <v>316252000</v>
      </c>
      <c r="O134" s="2">
        <v>257986000</v>
      </c>
      <c r="P134" s="2">
        <v>295662000</v>
      </c>
      <c r="Q134" s="27">
        <v>5961330000</v>
      </c>
      <c r="R134" s="11">
        <v>6026803000</v>
      </c>
      <c r="S134" s="11">
        <v>7018869000</v>
      </c>
      <c r="T134" s="11">
        <v>5084352000</v>
      </c>
      <c r="U134" s="11">
        <v>1776033000</v>
      </c>
      <c r="V134" s="11">
        <v>1672152000</v>
      </c>
      <c r="W134" s="11">
        <v>1496710000</v>
      </c>
      <c r="X134" s="11">
        <v>1370292000</v>
      </c>
      <c r="Y134" s="11"/>
      <c r="Z134" s="11"/>
      <c r="AA134" s="11"/>
      <c r="AB134" s="11"/>
      <c r="AC134" s="11">
        <v>152193000</v>
      </c>
      <c r="AD134" s="11">
        <v>184675000</v>
      </c>
      <c r="AE134" s="11">
        <v>177063000</v>
      </c>
      <c r="AF134" s="11">
        <v>172081000</v>
      </c>
      <c r="AG134" s="2">
        <v>9311267000</v>
      </c>
      <c r="AH134" s="2">
        <v>8151086000</v>
      </c>
      <c r="AI134" s="2">
        <v>7396747000</v>
      </c>
      <c r="AJ134" s="2">
        <v>5931596000</v>
      </c>
      <c r="AK134" s="16">
        <f t="shared" ref="AK134:AN135" si="24">AC134/Q134</f>
        <v>2.5530041114986086E-2</v>
      </c>
      <c r="AL134" s="16">
        <f t="shared" si="24"/>
        <v>3.0642282483764608E-2</v>
      </c>
      <c r="AM134" s="16">
        <f t="shared" si="24"/>
        <v>2.5226713876551905E-2</v>
      </c>
      <c r="AN134" s="16">
        <f t="shared" si="24"/>
        <v>3.3845217640320731E-2</v>
      </c>
      <c r="AO134" s="19">
        <f>IF(AK134&lt;AN134,0,1)</f>
        <v>0</v>
      </c>
      <c r="AP134" s="19"/>
    </row>
    <row r="135" spans="1:44" hidden="1" x14ac:dyDescent="0.35">
      <c r="A135" s="5">
        <v>1411</v>
      </c>
      <c r="B135" s="9" t="s">
        <v>3297</v>
      </c>
      <c r="C135" s="6" t="s">
        <v>3298</v>
      </c>
      <c r="D135" s="2">
        <v>12</v>
      </c>
      <c r="E135" s="2">
        <v>28</v>
      </c>
      <c r="F135" s="2"/>
      <c r="G135" s="10"/>
      <c r="H135" s="10" t="s">
        <v>68</v>
      </c>
      <c r="I135" s="14">
        <v>148659000</v>
      </c>
      <c r="J135" s="2">
        <v>141597000</v>
      </c>
      <c r="K135" s="2">
        <v>130751000</v>
      </c>
      <c r="L135" s="2">
        <v>143064000</v>
      </c>
      <c r="M135" s="2">
        <v>1565000</v>
      </c>
      <c r="N135" s="2">
        <v>-3554000</v>
      </c>
      <c r="O135" s="2">
        <v>-4617000</v>
      </c>
      <c r="P135" s="2">
        <v>-2598000</v>
      </c>
      <c r="Q135" s="27">
        <v>20986000</v>
      </c>
      <c r="R135" s="11">
        <v>17522000</v>
      </c>
      <c r="S135" s="11">
        <v>19878000</v>
      </c>
      <c r="T135" s="11">
        <v>25917000</v>
      </c>
      <c r="U135" s="11">
        <v>17244000</v>
      </c>
      <c r="V135" s="11">
        <v>10518000</v>
      </c>
      <c r="W135" s="11">
        <v>4939000</v>
      </c>
      <c r="X135" s="11">
        <v>2699000</v>
      </c>
      <c r="Y135" s="11"/>
      <c r="Z135" s="11"/>
      <c r="AA135" s="11"/>
      <c r="AB135" s="11"/>
      <c r="AC135" s="11">
        <v>7028000</v>
      </c>
      <c r="AD135" s="11">
        <v>6046000</v>
      </c>
      <c r="AE135" s="11">
        <v>5790000</v>
      </c>
      <c r="AF135" s="11">
        <v>127000</v>
      </c>
      <c r="AG135" s="2">
        <v>139833000</v>
      </c>
      <c r="AH135" s="2">
        <v>132805000</v>
      </c>
      <c r="AI135" s="2">
        <v>127235000</v>
      </c>
      <c r="AJ135" s="2">
        <v>136243000</v>
      </c>
      <c r="AK135" s="16">
        <f t="shared" si="24"/>
        <v>0.33488992661774514</v>
      </c>
      <c r="AL135" s="16">
        <f t="shared" si="24"/>
        <v>0.34505193471064949</v>
      </c>
      <c r="AM135" s="16">
        <f t="shared" si="24"/>
        <v>0.29127678840929672</v>
      </c>
      <c r="AN135" s="16">
        <f t="shared" si="24"/>
        <v>4.900258517575337E-3</v>
      </c>
      <c r="AO135" s="32">
        <f>IF(AK135&lt;AN135,0,(AK135+AL135)/2)</f>
        <v>0.33997093066419731</v>
      </c>
      <c r="AP135" s="32"/>
      <c r="AR135" s="13"/>
    </row>
    <row r="136" spans="1:44" ht="58" hidden="1" x14ac:dyDescent="0.35">
      <c r="A136" s="5">
        <v>135</v>
      </c>
      <c r="B136" s="9" t="s">
        <v>340</v>
      </c>
      <c r="C136" s="6" t="s">
        <v>341</v>
      </c>
      <c r="D136" s="2">
        <v>38</v>
      </c>
      <c r="E136" s="2"/>
      <c r="F136" s="2"/>
      <c r="G136" s="10" t="s">
        <v>342</v>
      </c>
      <c r="H136" s="10" t="s">
        <v>208</v>
      </c>
      <c r="I136" s="2"/>
      <c r="J136" s="2"/>
      <c r="K136" s="2"/>
      <c r="L136" s="2"/>
      <c r="M136" s="2"/>
      <c r="N136" s="2"/>
      <c r="O136" s="2"/>
      <c r="P136" s="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2"/>
      <c r="AH136" s="2"/>
      <c r="AI136" s="2"/>
      <c r="AJ136" s="2"/>
      <c r="AK136"/>
      <c r="AL136"/>
      <c r="AM136"/>
      <c r="AN136"/>
      <c r="AO136"/>
      <c r="AP136" s="22"/>
    </row>
    <row r="137" spans="1:44" x14ac:dyDescent="0.35">
      <c r="A137" s="5">
        <v>643</v>
      </c>
      <c r="B137" s="9" t="s">
        <v>1538</v>
      </c>
      <c r="C137" s="6" t="s">
        <v>1539</v>
      </c>
      <c r="D137" s="2">
        <v>1</v>
      </c>
      <c r="E137" s="2">
        <v>21</v>
      </c>
      <c r="F137" s="2">
        <v>84</v>
      </c>
      <c r="G137" s="10"/>
      <c r="H137" s="10" t="s">
        <v>404</v>
      </c>
      <c r="I137" s="14">
        <v>131310297000</v>
      </c>
      <c r="J137" s="2">
        <v>123875798000</v>
      </c>
      <c r="K137" s="2">
        <v>118277402000</v>
      </c>
      <c r="L137" s="2">
        <v>116420963000</v>
      </c>
      <c r="M137" s="2">
        <v>16767680000</v>
      </c>
      <c r="N137" s="2">
        <v>15948426000</v>
      </c>
      <c r="O137" s="2">
        <v>16196029000</v>
      </c>
      <c r="P137" s="2">
        <v>18626635000</v>
      </c>
      <c r="Q137" s="27">
        <v>25372292000</v>
      </c>
      <c r="R137" s="11">
        <v>31060615000</v>
      </c>
      <c r="S137" s="11">
        <v>30513386000</v>
      </c>
      <c r="T137" s="11">
        <v>33138009000</v>
      </c>
      <c r="U137" s="11">
        <v>63906451000</v>
      </c>
      <c r="V137" s="11">
        <v>60295670000</v>
      </c>
      <c r="W137" s="11">
        <v>55598214000</v>
      </c>
      <c r="X137" s="11">
        <v>54109910000</v>
      </c>
      <c r="Y137" s="11"/>
      <c r="Z137" s="11"/>
      <c r="AA137" s="11"/>
      <c r="AB137" s="11"/>
      <c r="AC137" s="11">
        <v>9097423000</v>
      </c>
      <c r="AD137" s="11">
        <v>8848982000</v>
      </c>
      <c r="AE137" s="11">
        <v>7137759000</v>
      </c>
      <c r="AF137" s="11">
        <v>4864678000</v>
      </c>
      <c r="AG137" s="2">
        <v>127580047000</v>
      </c>
      <c r="AH137" s="2">
        <v>122542444000</v>
      </c>
      <c r="AI137" s="2">
        <v>116685160000</v>
      </c>
      <c r="AJ137" s="2">
        <v>104949395000</v>
      </c>
      <c r="AK137" s="16">
        <f t="shared" ref="AK137:AN138" si="25">AC137/Q137</f>
        <v>0.35855739796783043</v>
      </c>
      <c r="AL137" s="16">
        <f t="shared" si="25"/>
        <v>0.28489397264027128</v>
      </c>
      <c r="AM137" s="16">
        <f t="shared" si="25"/>
        <v>0.23392222023475207</v>
      </c>
      <c r="AN137" s="16">
        <f t="shared" si="25"/>
        <v>0.14680055159620484</v>
      </c>
      <c r="AO137" s="32">
        <f>IF(AK137&lt;AN137,0,(AK137+AL137)/2)</f>
        <v>0.32172568530405088</v>
      </c>
      <c r="AP137" s="37">
        <f>IF(AC137&gt;0,IF(AD137&gt;0,IF((AC137+AD137)/2&gt;AE137,1,0),0),0)</f>
        <v>1</v>
      </c>
      <c r="AR137" s="23"/>
    </row>
    <row r="138" spans="1:44" hidden="1" x14ac:dyDescent="0.35">
      <c r="A138" s="5">
        <v>630</v>
      </c>
      <c r="B138" s="9" t="s">
        <v>1509</v>
      </c>
      <c r="C138" s="6" t="s">
        <v>1510</v>
      </c>
      <c r="D138" s="2">
        <v>2</v>
      </c>
      <c r="E138" s="2">
        <v>71</v>
      </c>
      <c r="F138" s="2"/>
      <c r="G138" s="10"/>
      <c r="H138" s="10" t="s">
        <v>68</v>
      </c>
      <c r="I138" s="14">
        <v>805483000</v>
      </c>
      <c r="J138" s="2">
        <v>700589000</v>
      </c>
      <c r="K138" s="2">
        <v>688288000</v>
      </c>
      <c r="L138" s="2">
        <v>648112000</v>
      </c>
      <c r="M138" s="2">
        <v>15454000</v>
      </c>
      <c r="N138" s="2">
        <v>15866000</v>
      </c>
      <c r="O138" s="2">
        <v>11387000</v>
      </c>
      <c r="P138" s="2">
        <v>15301000</v>
      </c>
      <c r="Q138" s="27">
        <v>66896000</v>
      </c>
      <c r="R138" s="11">
        <v>70369000</v>
      </c>
      <c r="S138" s="11">
        <v>76226000</v>
      </c>
      <c r="T138" s="11">
        <v>93325000</v>
      </c>
      <c r="U138" s="11">
        <v>74161000</v>
      </c>
      <c r="V138" s="11">
        <v>-82608000</v>
      </c>
      <c r="W138" s="11">
        <v>-99080000</v>
      </c>
      <c r="X138" s="11">
        <v>-108266000</v>
      </c>
      <c r="Y138" s="11"/>
      <c r="Z138" s="11"/>
      <c r="AA138" s="11"/>
      <c r="AB138" s="11"/>
      <c r="AC138" s="11">
        <v>27523000</v>
      </c>
      <c r="AD138" s="11">
        <v>15440000</v>
      </c>
      <c r="AE138" s="11">
        <v>9572000</v>
      </c>
      <c r="AF138" s="11">
        <v>10567000</v>
      </c>
      <c r="AG138" s="2">
        <v>74196000</v>
      </c>
      <c r="AH138" s="2">
        <v>46672000</v>
      </c>
      <c r="AI138" s="2">
        <v>30200000</v>
      </c>
      <c r="AJ138" s="2">
        <v>21014000</v>
      </c>
      <c r="AK138" s="16">
        <f t="shared" si="25"/>
        <v>0.41142968189428364</v>
      </c>
      <c r="AL138" s="16">
        <f t="shared" si="25"/>
        <v>0.21941479913029885</v>
      </c>
      <c r="AM138" s="16">
        <f t="shared" si="25"/>
        <v>0.1255739511452785</v>
      </c>
      <c r="AN138" s="16">
        <f t="shared" si="25"/>
        <v>0.11322796678274846</v>
      </c>
      <c r="AO138" s="32">
        <f>IF(AK138&lt;AN138,0,(AK138+AL138)/2)</f>
        <v>0.31542224051229123</v>
      </c>
      <c r="AP138" s="32"/>
      <c r="AR138" s="13"/>
    </row>
    <row r="139" spans="1:44" ht="58" hidden="1" x14ac:dyDescent="0.35">
      <c r="A139" s="5">
        <v>138</v>
      </c>
      <c r="B139" s="9" t="s">
        <v>347</v>
      </c>
      <c r="C139" s="6" t="s">
        <v>348</v>
      </c>
      <c r="D139" s="2">
        <v>20</v>
      </c>
      <c r="E139" s="2"/>
      <c r="F139" s="2"/>
      <c r="G139" s="10" t="s">
        <v>349</v>
      </c>
      <c r="H139" s="10" t="s">
        <v>68</v>
      </c>
      <c r="I139" s="2"/>
      <c r="J139" s="2"/>
      <c r="K139" s="2"/>
      <c r="L139" s="2"/>
      <c r="M139" s="2"/>
      <c r="N139" s="2"/>
      <c r="O139" s="2"/>
      <c r="P139" s="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2"/>
      <c r="AH139" s="2"/>
      <c r="AI139" s="2"/>
      <c r="AJ139" s="2"/>
      <c r="AK139"/>
      <c r="AL139"/>
      <c r="AM139"/>
      <c r="AN139"/>
      <c r="AO139"/>
      <c r="AP139" s="22"/>
    </row>
    <row r="140" spans="1:44" ht="58" hidden="1" x14ac:dyDescent="0.35">
      <c r="A140" s="5">
        <v>139</v>
      </c>
      <c r="B140" s="9" t="s">
        <v>350</v>
      </c>
      <c r="C140" s="6" t="s">
        <v>351</v>
      </c>
      <c r="D140" s="2">
        <v>27</v>
      </c>
      <c r="E140" s="2">
        <v>74</v>
      </c>
      <c r="F140" s="2"/>
      <c r="G140" s="10" t="s">
        <v>352</v>
      </c>
      <c r="H140" s="10" t="s">
        <v>68</v>
      </c>
      <c r="I140" s="2">
        <v>525406000</v>
      </c>
      <c r="J140" s="2">
        <v>539990000</v>
      </c>
      <c r="K140" s="2">
        <v>547301000</v>
      </c>
      <c r="L140" s="2">
        <v>478400000</v>
      </c>
      <c r="M140" s="2">
        <v>-8518000</v>
      </c>
      <c r="N140" s="2">
        <v>-3722000</v>
      </c>
      <c r="O140" s="2">
        <v>-3920000</v>
      </c>
      <c r="P140" s="2">
        <v>10676000</v>
      </c>
      <c r="Q140" s="11">
        <v>2054000</v>
      </c>
      <c r="R140" s="11">
        <v>15146000</v>
      </c>
      <c r="S140" s="11">
        <v>30579000</v>
      </c>
      <c r="T140" s="11">
        <v>33256000</v>
      </c>
      <c r="U140" s="11">
        <v>-95861000</v>
      </c>
      <c r="V140" s="11">
        <v>-64813000</v>
      </c>
      <c r="W140" s="11">
        <v>-38651000</v>
      </c>
      <c r="X140" s="11">
        <v>-32198000</v>
      </c>
      <c r="Y140" s="11"/>
      <c r="Z140" s="11"/>
      <c r="AA140" s="11"/>
      <c r="AB140" s="11"/>
      <c r="AC140" s="11">
        <v>-31047000</v>
      </c>
      <c r="AD140" s="11">
        <v>-26163000</v>
      </c>
      <c r="AE140" s="11">
        <v>-7762000</v>
      </c>
      <c r="AF140" s="11">
        <v>-3161000</v>
      </c>
      <c r="AG140" s="2">
        <v>16327000</v>
      </c>
      <c r="AH140" s="2">
        <v>47375000</v>
      </c>
      <c r="AI140" s="2">
        <v>73537000</v>
      </c>
      <c r="AJ140" s="2">
        <v>80272000</v>
      </c>
      <c r="AK140"/>
      <c r="AL140"/>
      <c r="AM140"/>
      <c r="AN140"/>
      <c r="AO140"/>
      <c r="AP140" s="22"/>
    </row>
    <row r="141" spans="1:44" ht="87" hidden="1" x14ac:dyDescent="0.35">
      <c r="A141" s="5">
        <v>140</v>
      </c>
      <c r="B141" s="9" t="s">
        <v>353</v>
      </c>
      <c r="C141" s="6" t="s">
        <v>354</v>
      </c>
      <c r="D141" s="2"/>
      <c r="E141" s="2"/>
      <c r="F141" s="2"/>
      <c r="G141" s="10" t="s">
        <v>355</v>
      </c>
      <c r="H141" s="10" t="s">
        <v>208</v>
      </c>
      <c r="I141" s="2"/>
      <c r="J141" s="2">
        <v>131965000</v>
      </c>
      <c r="K141" s="2">
        <v>222422000</v>
      </c>
      <c r="L141" s="2">
        <v>178161000</v>
      </c>
      <c r="M141" s="2"/>
      <c r="N141" s="2">
        <v>-45883000</v>
      </c>
      <c r="O141" s="2">
        <v>24369000</v>
      </c>
      <c r="P141" s="2">
        <v>44179000</v>
      </c>
      <c r="Q141" s="11"/>
      <c r="R141" s="11">
        <v>176999000</v>
      </c>
      <c r="S141" s="11">
        <v>194066000</v>
      </c>
      <c r="T141" s="11">
        <v>167279000</v>
      </c>
      <c r="U141" s="11"/>
      <c r="V141" s="11">
        <v>-123831000</v>
      </c>
      <c r="W141" s="11">
        <v>-12843000</v>
      </c>
      <c r="X141" s="11">
        <v>6321000</v>
      </c>
      <c r="Y141" s="11"/>
      <c r="Z141" s="11"/>
      <c r="AA141" s="11"/>
      <c r="AB141" s="11"/>
      <c r="AC141" s="11"/>
      <c r="AD141" s="11">
        <v>-136299000</v>
      </c>
      <c r="AE141" s="11">
        <v>-18804000</v>
      </c>
      <c r="AF141" s="11">
        <v>2718000</v>
      </c>
      <c r="AG141" s="2"/>
      <c r="AH141" s="2">
        <v>-86327000</v>
      </c>
      <c r="AI141" s="2">
        <v>31537000</v>
      </c>
      <c r="AJ141" s="2">
        <v>50871000</v>
      </c>
      <c r="AK141"/>
      <c r="AL141"/>
      <c r="AM141"/>
      <c r="AN141"/>
      <c r="AO141"/>
      <c r="AP141" s="22"/>
    </row>
    <row r="142" spans="1:44" x14ac:dyDescent="0.35">
      <c r="A142" s="5">
        <v>1241</v>
      </c>
      <c r="B142" s="9" t="s">
        <v>2906</v>
      </c>
      <c r="C142" s="6" t="s">
        <v>2907</v>
      </c>
      <c r="D142" s="2">
        <v>1</v>
      </c>
      <c r="E142" s="2">
        <v>59</v>
      </c>
      <c r="F142" s="2">
        <v>100</v>
      </c>
      <c r="G142" s="10"/>
      <c r="H142" s="10" t="s">
        <v>68</v>
      </c>
      <c r="I142" s="14">
        <v>14904252000</v>
      </c>
      <c r="J142" s="2">
        <v>10636755000</v>
      </c>
      <c r="K142" s="2">
        <v>5810556000</v>
      </c>
      <c r="L142" s="2">
        <v>5689417000</v>
      </c>
      <c r="M142" s="2">
        <v>858573000</v>
      </c>
      <c r="N142" s="2">
        <v>1686232000</v>
      </c>
      <c r="O142" s="2">
        <v>641206000</v>
      </c>
      <c r="P142" s="2">
        <v>237256000</v>
      </c>
      <c r="Q142" s="27">
        <v>6988142000</v>
      </c>
      <c r="R142" s="11">
        <v>4923850000</v>
      </c>
      <c r="S142" s="11">
        <v>3952599000</v>
      </c>
      <c r="T142" s="11">
        <v>2053833000</v>
      </c>
      <c r="U142" s="11">
        <v>3604076000</v>
      </c>
      <c r="V142" s="11">
        <v>2708902000</v>
      </c>
      <c r="W142" s="11">
        <v>763927000</v>
      </c>
      <c r="X142" s="11">
        <v>302226000</v>
      </c>
      <c r="Y142" s="11"/>
      <c r="Z142" s="11"/>
      <c r="AA142" s="11"/>
      <c r="AB142" s="11"/>
      <c r="AC142" s="11">
        <v>1409913000</v>
      </c>
      <c r="AD142" s="11">
        <v>2068415000</v>
      </c>
      <c r="AE142" s="11">
        <v>500795000</v>
      </c>
      <c r="AF142" s="11">
        <v>169359000</v>
      </c>
      <c r="AG142" s="2">
        <v>4371935000</v>
      </c>
      <c r="AH142" s="2">
        <v>3317904000</v>
      </c>
      <c r="AI142" s="2">
        <v>1175701000</v>
      </c>
      <c r="AJ142" s="2">
        <v>718289000</v>
      </c>
      <c r="AK142" s="16">
        <f t="shared" ref="AK142:AN146" si="26">AC142/Q142</f>
        <v>0.2017579207749356</v>
      </c>
      <c r="AL142" s="16">
        <f t="shared" si="26"/>
        <v>0.42008083105699806</v>
      </c>
      <c r="AM142" s="16">
        <f t="shared" si="26"/>
        <v>0.12670017879375065</v>
      </c>
      <c r="AN142" s="16">
        <f t="shared" si="26"/>
        <v>8.2459966316638211E-2</v>
      </c>
      <c r="AO142" s="32">
        <f>IF(AK142&lt;AN142,0,(AK142+AL142)/2)</f>
        <v>0.31091937591596686</v>
      </c>
      <c r="AP142" s="37">
        <f>IF(AC142&gt;0,IF(AD142&gt;0,IF((AC142+AD142)/2&gt;AE142,1,0),0),0)</f>
        <v>1</v>
      </c>
    </row>
    <row r="143" spans="1:44" hidden="1" x14ac:dyDescent="0.35">
      <c r="A143" s="5">
        <v>1279</v>
      </c>
      <c r="B143" s="9" t="s">
        <v>2985</v>
      </c>
      <c r="C143" s="6" t="s">
        <v>2986</v>
      </c>
      <c r="D143" s="2">
        <v>1</v>
      </c>
      <c r="E143" s="2">
        <v>36</v>
      </c>
      <c r="F143" s="2"/>
      <c r="G143" s="10"/>
      <c r="H143" s="10" t="s">
        <v>68</v>
      </c>
      <c r="I143" s="14">
        <v>4319374000</v>
      </c>
      <c r="J143" s="2">
        <v>3864888000</v>
      </c>
      <c r="K143" s="2">
        <v>4174747000</v>
      </c>
      <c r="L143" s="2">
        <v>3834629000</v>
      </c>
      <c r="M143" s="2">
        <v>460462000</v>
      </c>
      <c r="N143" s="2">
        <v>270449000</v>
      </c>
      <c r="O143" s="2">
        <v>585580000</v>
      </c>
      <c r="P143" s="2">
        <v>543419000</v>
      </c>
      <c r="Q143" s="27">
        <v>5342795000</v>
      </c>
      <c r="R143" s="11">
        <v>4785017000</v>
      </c>
      <c r="S143" s="11">
        <v>5210819000</v>
      </c>
      <c r="T143" s="11">
        <v>5207194000</v>
      </c>
      <c r="U143" s="11">
        <v>477475000</v>
      </c>
      <c r="V143" s="11">
        <v>508396000</v>
      </c>
      <c r="W143" s="11">
        <v>710726000</v>
      </c>
      <c r="X143" s="11">
        <v>461317000</v>
      </c>
      <c r="Y143" s="11"/>
      <c r="Z143" s="11"/>
      <c r="AA143" s="11"/>
      <c r="AB143" s="11"/>
      <c r="AC143" s="11">
        <v>64720000</v>
      </c>
      <c r="AD143" s="11">
        <v>122013000</v>
      </c>
      <c r="AE143" s="11">
        <v>344447000</v>
      </c>
      <c r="AF143" s="11">
        <v>173072000</v>
      </c>
      <c r="AG143" s="2">
        <v>3068400000</v>
      </c>
      <c r="AH143" s="2">
        <v>3094158000</v>
      </c>
      <c r="AI143" s="2">
        <v>3278484000</v>
      </c>
      <c r="AJ143" s="2">
        <v>3020573000</v>
      </c>
      <c r="AK143" s="16">
        <f t="shared" si="26"/>
        <v>1.2113509876384926E-2</v>
      </c>
      <c r="AL143" s="16">
        <f t="shared" si="26"/>
        <v>2.5498968969180257E-2</v>
      </c>
      <c r="AM143" s="16">
        <f t="shared" si="26"/>
        <v>6.6102276820591929E-2</v>
      </c>
      <c r="AN143" s="16">
        <f t="shared" si="26"/>
        <v>3.3237094680935643E-2</v>
      </c>
      <c r="AO143" s="19">
        <f>IF(AK143&lt;AN143,0,1)</f>
        <v>0</v>
      </c>
      <c r="AP143" s="19"/>
    </row>
    <row r="144" spans="1:44" ht="29" hidden="1" x14ac:dyDescent="0.35">
      <c r="A144" s="5">
        <v>1429</v>
      </c>
      <c r="B144" s="9" t="s">
        <v>3340</v>
      </c>
      <c r="C144" s="6" t="s">
        <v>3341</v>
      </c>
      <c r="D144" s="2">
        <v>1</v>
      </c>
      <c r="E144" s="2">
        <v>1</v>
      </c>
      <c r="F144" s="2"/>
      <c r="G144" s="10"/>
      <c r="H144" s="10" t="s">
        <v>68</v>
      </c>
      <c r="I144" s="14">
        <v>152114000</v>
      </c>
      <c r="J144" s="2">
        <v>131812000</v>
      </c>
      <c r="K144" s="2">
        <v>118546000</v>
      </c>
      <c r="L144" s="2">
        <v>96333000</v>
      </c>
      <c r="M144" s="2">
        <v>41304000</v>
      </c>
      <c r="N144" s="2">
        <v>33710000</v>
      </c>
      <c r="O144" s="2">
        <v>34325000</v>
      </c>
      <c r="P144" s="2">
        <v>37453000</v>
      </c>
      <c r="Q144" s="27">
        <v>68482000</v>
      </c>
      <c r="R144" s="11">
        <v>54189000</v>
      </c>
      <c r="S144" s="11">
        <v>54347000</v>
      </c>
      <c r="T144" s="11">
        <v>52964000</v>
      </c>
      <c r="U144" s="11">
        <v>100023000</v>
      </c>
      <c r="V144" s="11">
        <v>81195000</v>
      </c>
      <c r="W144" s="11">
        <v>66981000</v>
      </c>
      <c r="X144" s="11">
        <v>43368000</v>
      </c>
      <c r="Y144" s="11"/>
      <c r="Z144" s="11"/>
      <c r="AA144" s="11"/>
      <c r="AB144" s="11"/>
      <c r="AC144" s="11">
        <v>20777000</v>
      </c>
      <c r="AD144" s="11">
        <v>15970000</v>
      </c>
      <c r="AE144" s="11">
        <v>15144000</v>
      </c>
      <c r="AF144" s="11">
        <v>14996000</v>
      </c>
      <c r="AG144" s="2">
        <v>149444000</v>
      </c>
      <c r="AH144" s="2">
        <v>130616000</v>
      </c>
      <c r="AI144" s="2">
        <v>116402000</v>
      </c>
      <c r="AJ144" s="2">
        <v>93328000</v>
      </c>
      <c r="AK144" s="16">
        <f t="shared" si="26"/>
        <v>0.30339359247685521</v>
      </c>
      <c r="AL144" s="16">
        <f t="shared" si="26"/>
        <v>0.29470925833656275</v>
      </c>
      <c r="AM144" s="16">
        <f t="shared" si="26"/>
        <v>0.2786538355383002</v>
      </c>
      <c r="AN144" s="16">
        <f t="shared" si="26"/>
        <v>0.28313571482516425</v>
      </c>
      <c r="AO144" s="32">
        <f>IF(AK144&lt;AN144,0,(AK144+AL144)/2)</f>
        <v>0.29905142540670898</v>
      </c>
      <c r="AP144" s="32"/>
    </row>
    <row r="145" spans="1:44" hidden="1" x14ac:dyDescent="0.35">
      <c r="A145" s="5">
        <v>1908</v>
      </c>
      <c r="B145" s="9" t="s">
        <v>4455</v>
      </c>
      <c r="C145" s="6" t="s">
        <v>4456</v>
      </c>
      <c r="D145" s="2">
        <v>1</v>
      </c>
      <c r="E145" s="2">
        <v>5</v>
      </c>
      <c r="F145" s="2"/>
      <c r="G145" s="10"/>
      <c r="H145" s="10" t="s">
        <v>68</v>
      </c>
      <c r="I145" s="14">
        <v>771128000</v>
      </c>
      <c r="J145" s="2">
        <v>616487000</v>
      </c>
      <c r="K145" s="2">
        <v>543168000</v>
      </c>
      <c r="L145" s="2">
        <v>495588000</v>
      </c>
      <c r="M145" s="2">
        <v>290692000</v>
      </c>
      <c r="N145" s="2">
        <v>183692000</v>
      </c>
      <c r="O145" s="2">
        <v>213125000</v>
      </c>
      <c r="P145" s="2">
        <v>311306000</v>
      </c>
      <c r="Q145" s="27">
        <v>473640000</v>
      </c>
      <c r="R145" s="11">
        <v>347817000</v>
      </c>
      <c r="S145" s="11">
        <v>352094000</v>
      </c>
      <c r="T145" s="11">
        <v>484499000</v>
      </c>
      <c r="U145" s="11">
        <v>458434000</v>
      </c>
      <c r="V145" s="11">
        <v>331980000</v>
      </c>
      <c r="W145" s="11">
        <v>218565000</v>
      </c>
      <c r="X145" s="11">
        <v>127948000</v>
      </c>
      <c r="Y145" s="11"/>
      <c r="Z145" s="11"/>
      <c r="AA145" s="11"/>
      <c r="AB145" s="11"/>
      <c r="AC145" s="11">
        <v>149328000</v>
      </c>
      <c r="AD145" s="11">
        <v>88504000</v>
      </c>
      <c r="AE145" s="11">
        <v>92791000</v>
      </c>
      <c r="AF145" s="11">
        <v>144645000</v>
      </c>
      <c r="AG145" s="2">
        <v>653761000</v>
      </c>
      <c r="AH145" s="2">
        <v>527307000</v>
      </c>
      <c r="AI145" s="2">
        <v>440750000</v>
      </c>
      <c r="AJ145" s="2">
        <v>350134000</v>
      </c>
      <c r="AK145" s="16">
        <f t="shared" si="26"/>
        <v>0.31527742589308333</v>
      </c>
      <c r="AL145" s="16">
        <f t="shared" si="26"/>
        <v>0.25445564765379497</v>
      </c>
      <c r="AM145" s="16">
        <f t="shared" si="26"/>
        <v>0.26354041818378049</v>
      </c>
      <c r="AN145" s="16">
        <f t="shared" si="26"/>
        <v>0.29854550783386552</v>
      </c>
      <c r="AO145" s="32">
        <f>IF(AK145&lt;AN145,0,(AK145+AL145)/2)</f>
        <v>0.28486653677343915</v>
      </c>
      <c r="AP145" s="32"/>
      <c r="AR145" s="13"/>
    </row>
    <row r="146" spans="1:44" hidden="1" x14ac:dyDescent="0.35">
      <c r="A146" s="5">
        <v>1775</v>
      </c>
      <c r="B146" s="9" t="s">
        <v>4139</v>
      </c>
      <c r="C146" s="6" t="s">
        <v>4140</v>
      </c>
      <c r="D146" s="2">
        <v>1</v>
      </c>
      <c r="E146" s="2">
        <v>44</v>
      </c>
      <c r="F146" s="2">
        <v>100</v>
      </c>
      <c r="G146" s="10"/>
      <c r="H146" s="10" t="s">
        <v>68</v>
      </c>
      <c r="I146" s="14">
        <v>7444430000</v>
      </c>
      <c r="J146" s="2">
        <v>6324853000</v>
      </c>
      <c r="K146" s="2">
        <v>6379445000</v>
      </c>
      <c r="L146" s="2">
        <v>6258281000</v>
      </c>
      <c r="M146" s="2">
        <v>442745000</v>
      </c>
      <c r="N146" s="2">
        <v>365385000</v>
      </c>
      <c r="O146" s="2">
        <v>483386000</v>
      </c>
      <c r="P146" s="2">
        <v>227183000</v>
      </c>
      <c r="Q146" s="27">
        <v>5160912000</v>
      </c>
      <c r="R146" s="11">
        <v>4218036000</v>
      </c>
      <c r="S146" s="11">
        <v>4186768000</v>
      </c>
      <c r="T146" s="11">
        <v>3522920000</v>
      </c>
      <c r="U146" s="11">
        <v>1737620000</v>
      </c>
      <c r="V146" s="11">
        <v>1485662000</v>
      </c>
      <c r="W146" s="11">
        <v>1264273000</v>
      </c>
      <c r="X146" s="11">
        <v>986315000</v>
      </c>
      <c r="Y146" s="11"/>
      <c r="Z146" s="11"/>
      <c r="AA146" s="11"/>
      <c r="AB146" s="11"/>
      <c r="AC146" s="11">
        <v>331704000</v>
      </c>
      <c r="AD146" s="11">
        <v>305129000</v>
      </c>
      <c r="AE146" s="11">
        <v>334955000</v>
      </c>
      <c r="AF146" s="11">
        <v>235224000</v>
      </c>
      <c r="AG146" s="2">
        <v>2735472000</v>
      </c>
      <c r="AH146" s="2">
        <v>2480055000</v>
      </c>
      <c r="AI146" s="2">
        <v>1918671000</v>
      </c>
      <c r="AJ146" s="2">
        <v>1640713000</v>
      </c>
      <c r="AK146" s="16">
        <f t="shared" si="26"/>
        <v>6.4272361164073324E-2</v>
      </c>
      <c r="AL146" s="16">
        <f t="shared" si="26"/>
        <v>7.2339117067753811E-2</v>
      </c>
      <c r="AM146" s="16">
        <f t="shared" si="26"/>
        <v>8.0003238775112451E-2</v>
      </c>
      <c r="AN146" s="16">
        <f t="shared" si="26"/>
        <v>6.6769611572218501E-2</v>
      </c>
      <c r="AO146" s="19">
        <f>IF(AK146&lt;AN146,0,1)</f>
        <v>0</v>
      </c>
      <c r="AP146" s="19"/>
    </row>
    <row r="147" spans="1:44" ht="87" hidden="1" x14ac:dyDescent="0.35">
      <c r="A147" s="5">
        <v>146</v>
      </c>
      <c r="B147" s="9" t="s">
        <v>366</v>
      </c>
      <c r="C147" s="6" t="s">
        <v>367</v>
      </c>
      <c r="D147" s="2"/>
      <c r="E147" s="2"/>
      <c r="F147" s="2"/>
      <c r="G147" s="10" t="s">
        <v>368</v>
      </c>
      <c r="H147" s="10" t="s">
        <v>68</v>
      </c>
      <c r="I147" s="2"/>
      <c r="J147" s="2"/>
      <c r="K147" s="2">
        <v>23946000</v>
      </c>
      <c r="L147" s="2">
        <v>24074000</v>
      </c>
      <c r="M147" s="2"/>
      <c r="N147" s="2"/>
      <c r="O147" s="2"/>
      <c r="P147" s="2">
        <v>-1498000</v>
      </c>
      <c r="Q147" s="11"/>
      <c r="R147" s="11"/>
      <c r="S147" s="11"/>
      <c r="T147" s="11">
        <v>1631000</v>
      </c>
      <c r="U147" s="11"/>
      <c r="V147" s="11"/>
      <c r="W147" s="11">
        <v>-15175000</v>
      </c>
      <c r="X147" s="11">
        <v>-15175000</v>
      </c>
      <c r="Y147" s="11"/>
      <c r="Z147" s="11"/>
      <c r="AA147" s="11"/>
      <c r="AB147" s="11"/>
      <c r="AC147" s="11"/>
      <c r="AD147" s="11"/>
      <c r="AE147" s="11"/>
      <c r="AF147" s="11">
        <v>-2917000</v>
      </c>
      <c r="AG147" s="2"/>
      <c r="AH147" s="2"/>
      <c r="AI147" s="2">
        <v>-14534000</v>
      </c>
      <c r="AJ147" s="2">
        <v>-14534000</v>
      </c>
      <c r="AK147"/>
      <c r="AL147"/>
      <c r="AM147"/>
      <c r="AN147"/>
      <c r="AO147"/>
      <c r="AP147" s="22"/>
    </row>
    <row r="148" spans="1:44" ht="145" hidden="1" x14ac:dyDescent="0.35">
      <c r="A148" s="5">
        <v>147</v>
      </c>
      <c r="B148" s="9" t="s">
        <v>369</v>
      </c>
      <c r="C148" s="6" t="s">
        <v>370</v>
      </c>
      <c r="D148" s="2"/>
      <c r="E148" s="2"/>
      <c r="F148" s="2"/>
      <c r="G148" s="10" t="s">
        <v>371</v>
      </c>
      <c r="H148" s="10" t="s">
        <v>68</v>
      </c>
      <c r="I148" s="2"/>
      <c r="J148" s="2"/>
      <c r="K148" s="2"/>
      <c r="L148" s="2"/>
      <c r="M148" s="2"/>
      <c r="N148" s="2"/>
      <c r="O148" s="2"/>
      <c r="P148" s="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2"/>
      <c r="AH148" s="2"/>
      <c r="AI148" s="2"/>
      <c r="AJ148" s="2"/>
      <c r="AK148"/>
      <c r="AL148"/>
      <c r="AM148"/>
      <c r="AN148"/>
      <c r="AO148"/>
      <c r="AP148" s="22"/>
    </row>
    <row r="149" spans="1:44" hidden="1" x14ac:dyDescent="0.35">
      <c r="A149" s="5">
        <v>1168</v>
      </c>
      <c r="B149" s="9" t="s">
        <v>2751</v>
      </c>
      <c r="C149" s="6" t="s">
        <v>2752</v>
      </c>
      <c r="D149" s="2">
        <v>1</v>
      </c>
      <c r="E149" s="2">
        <v>41</v>
      </c>
      <c r="F149" s="2">
        <v>90</v>
      </c>
      <c r="G149" s="10"/>
      <c r="H149" s="10" t="s">
        <v>68</v>
      </c>
      <c r="I149" s="14">
        <v>17321222000</v>
      </c>
      <c r="J149" s="2">
        <v>8868438000</v>
      </c>
      <c r="K149" s="2">
        <v>5789196000</v>
      </c>
      <c r="L149" s="2">
        <v>3012266000</v>
      </c>
      <c r="M149" s="2">
        <v>1507631000</v>
      </c>
      <c r="N149" s="2">
        <v>1361865000</v>
      </c>
      <c r="O149" s="2">
        <v>428874000</v>
      </c>
      <c r="P149" s="2">
        <v>2869379000</v>
      </c>
      <c r="Q149" s="27">
        <v>5141171000</v>
      </c>
      <c r="R149" s="11">
        <v>5487330000</v>
      </c>
      <c r="S149" s="11">
        <v>2592350000</v>
      </c>
      <c r="T149" s="11">
        <v>6754069000</v>
      </c>
      <c r="U149" s="11">
        <v>465152000</v>
      </c>
      <c r="V149" s="11">
        <v>528745000</v>
      </c>
      <c r="W149" s="11">
        <v>779330000</v>
      </c>
      <c r="X149" s="11">
        <v>1075329000</v>
      </c>
      <c r="Y149" s="11"/>
      <c r="Z149" s="11"/>
      <c r="AA149" s="11"/>
      <c r="AB149" s="11"/>
      <c r="AC149" s="11">
        <v>-63592000</v>
      </c>
      <c r="AD149" s="11">
        <v>-180917000</v>
      </c>
      <c r="AE149" s="11">
        <v>138677000</v>
      </c>
      <c r="AF149" s="11">
        <v>890719000</v>
      </c>
      <c r="AG149" s="2">
        <v>2934639000</v>
      </c>
      <c r="AH149" s="2">
        <v>2952682000</v>
      </c>
      <c r="AI149" s="2">
        <v>3085551000</v>
      </c>
      <c r="AJ149" s="2">
        <v>1345464000</v>
      </c>
      <c r="AK149" s="16">
        <f t="shared" ref="AK149:AN154" si="27">AC149/Q149</f>
        <v>-1.236916647977669E-2</v>
      </c>
      <c r="AL149" s="16">
        <f t="shared" si="27"/>
        <v>-3.2969950777518395E-2</v>
      </c>
      <c r="AM149" s="16">
        <f t="shared" si="27"/>
        <v>5.3494705576021755E-2</v>
      </c>
      <c r="AN149" s="16">
        <f t="shared" si="27"/>
        <v>0.13187887183266858</v>
      </c>
      <c r="AO149" s="12"/>
      <c r="AP149" s="22"/>
    </row>
    <row r="150" spans="1:44" ht="29" hidden="1" x14ac:dyDescent="0.35">
      <c r="A150" s="5">
        <v>1025</v>
      </c>
      <c r="B150" s="9" t="s">
        <v>2421</v>
      </c>
      <c r="C150" s="6" t="s">
        <v>2422</v>
      </c>
      <c r="D150" s="2">
        <v>1</v>
      </c>
      <c r="E150" s="2">
        <v>53</v>
      </c>
      <c r="F150" s="2">
        <v>70</v>
      </c>
      <c r="G150" s="10"/>
      <c r="H150" s="10" t="s">
        <v>2423</v>
      </c>
      <c r="I150" s="14">
        <v>8037831000</v>
      </c>
      <c r="J150" s="2">
        <v>7145267000</v>
      </c>
      <c r="K150" s="2">
        <v>7199891000</v>
      </c>
      <c r="L150" s="2">
        <v>7922143000</v>
      </c>
      <c r="M150" s="2">
        <v>1317328000</v>
      </c>
      <c r="N150" s="2">
        <v>645953000</v>
      </c>
      <c r="O150" s="2">
        <v>352192000</v>
      </c>
      <c r="P150" s="2">
        <v>-312296000</v>
      </c>
      <c r="Q150" s="27">
        <v>5094787000</v>
      </c>
      <c r="R150" s="11">
        <v>4174571000</v>
      </c>
      <c r="S150" s="11">
        <v>3943988000</v>
      </c>
      <c r="T150" s="11">
        <v>4710418000</v>
      </c>
      <c r="U150" s="11">
        <v>-1508842000</v>
      </c>
      <c r="V150" s="11">
        <v>-1096211000</v>
      </c>
      <c r="W150" s="11">
        <v>738175000</v>
      </c>
      <c r="X150" s="11">
        <v>600202000</v>
      </c>
      <c r="Y150" s="11"/>
      <c r="Z150" s="11"/>
      <c r="AA150" s="11"/>
      <c r="AB150" s="11"/>
      <c r="AC150" s="11">
        <v>-413791000</v>
      </c>
      <c r="AD150" s="11">
        <v>-1829515000</v>
      </c>
      <c r="AE150" s="11">
        <v>96279000</v>
      </c>
      <c r="AF150" s="11">
        <v>-701191000</v>
      </c>
      <c r="AG150" s="2">
        <v>198359000</v>
      </c>
      <c r="AH150" s="2">
        <v>-489424000</v>
      </c>
      <c r="AI150" s="2">
        <v>1343331000</v>
      </c>
      <c r="AJ150" s="2">
        <v>1252344000</v>
      </c>
      <c r="AK150" s="16">
        <f t="shared" si="27"/>
        <v>-8.1218508251669791E-2</v>
      </c>
      <c r="AL150" s="16">
        <f t="shared" si="27"/>
        <v>-0.43825221801234188</v>
      </c>
      <c r="AM150" s="16">
        <f t="shared" si="27"/>
        <v>2.4411585430787315E-2</v>
      </c>
      <c r="AN150" s="16">
        <f t="shared" si="27"/>
        <v>-0.14885961288361246</v>
      </c>
      <c r="AO150" s="12"/>
      <c r="AP150" s="22"/>
    </row>
    <row r="151" spans="1:44" hidden="1" x14ac:dyDescent="0.35">
      <c r="A151" s="5">
        <v>441</v>
      </c>
      <c r="B151" s="9" t="s">
        <v>1054</v>
      </c>
      <c r="C151" s="6" t="s">
        <v>1055</v>
      </c>
      <c r="D151" s="2">
        <v>1</v>
      </c>
      <c r="E151" s="2">
        <v>28</v>
      </c>
      <c r="F151" s="2"/>
      <c r="G151" s="10"/>
      <c r="H151" s="10" t="s">
        <v>68</v>
      </c>
      <c r="I151" s="14">
        <v>8409451000</v>
      </c>
      <c r="J151" s="2">
        <v>6831833000</v>
      </c>
      <c r="K151" s="2">
        <v>6378369000</v>
      </c>
      <c r="L151" s="2">
        <v>5177494000</v>
      </c>
      <c r="M151" s="2">
        <v>716172000</v>
      </c>
      <c r="N151" s="2">
        <v>519881000</v>
      </c>
      <c r="O151" s="2">
        <v>634084000</v>
      </c>
      <c r="P151" s="2">
        <v>419637000</v>
      </c>
      <c r="Q151" s="27">
        <v>5082124000</v>
      </c>
      <c r="R151" s="11">
        <v>4044960000</v>
      </c>
      <c r="S151" s="11">
        <v>2870087000</v>
      </c>
      <c r="T151" s="11">
        <v>1961094000</v>
      </c>
      <c r="U151" s="11">
        <v>2289870000</v>
      </c>
      <c r="V151" s="11">
        <v>1741048000</v>
      </c>
      <c r="W151" s="11">
        <v>1406858000</v>
      </c>
      <c r="X151" s="11">
        <v>1040809000</v>
      </c>
      <c r="Y151" s="11"/>
      <c r="Z151" s="11"/>
      <c r="AA151" s="11"/>
      <c r="AB151" s="11"/>
      <c r="AC151" s="11">
        <v>755324000</v>
      </c>
      <c r="AD151" s="11">
        <v>514343000</v>
      </c>
      <c r="AE151" s="11">
        <v>512968000</v>
      </c>
      <c r="AF151" s="11">
        <v>346541000</v>
      </c>
      <c r="AG151" s="2">
        <v>4551848000</v>
      </c>
      <c r="AH151" s="2">
        <v>3977328000</v>
      </c>
      <c r="AI151" s="2">
        <v>3643321000</v>
      </c>
      <c r="AJ151" s="2">
        <v>3251636000</v>
      </c>
      <c r="AK151" s="16">
        <f t="shared" si="27"/>
        <v>0.14862368568732287</v>
      </c>
      <c r="AL151" s="16">
        <f t="shared" si="27"/>
        <v>0.12715651081840118</v>
      </c>
      <c r="AM151" s="16">
        <f t="shared" si="27"/>
        <v>0.17872907685376785</v>
      </c>
      <c r="AN151" s="16">
        <f t="shared" si="27"/>
        <v>0.17670800073836337</v>
      </c>
      <c r="AO151" s="19">
        <f>IF(AK151&lt;AN151,0,1)</f>
        <v>0</v>
      </c>
      <c r="AP151" s="19"/>
    </row>
    <row r="152" spans="1:44" hidden="1" x14ac:dyDescent="0.35">
      <c r="A152" s="5">
        <v>865</v>
      </c>
      <c r="B152" s="9" t="s">
        <v>2047</v>
      </c>
      <c r="C152" s="6" t="s">
        <v>2048</v>
      </c>
      <c r="D152" s="2">
        <v>1</v>
      </c>
      <c r="E152" s="2">
        <v>52</v>
      </c>
      <c r="F152" s="2">
        <v>88</v>
      </c>
      <c r="G152" s="10"/>
      <c r="H152" s="10" t="s">
        <v>404</v>
      </c>
      <c r="I152" s="14">
        <v>41111123000</v>
      </c>
      <c r="J152" s="2">
        <v>27219685000</v>
      </c>
      <c r="K152" s="2">
        <v>21539447000</v>
      </c>
      <c r="L152" s="2">
        <v>16101719000</v>
      </c>
      <c r="M152" s="2">
        <v>-295501000</v>
      </c>
      <c r="N152" s="2">
        <v>95924000</v>
      </c>
      <c r="O152" s="2">
        <v>298628000</v>
      </c>
      <c r="P152" s="2">
        <v>572499000</v>
      </c>
      <c r="Q152" s="27">
        <v>4951366000</v>
      </c>
      <c r="R152" s="11">
        <v>3925514000</v>
      </c>
      <c r="S152" s="11">
        <v>3520197000</v>
      </c>
      <c r="T152" s="11">
        <v>3761840000</v>
      </c>
      <c r="U152" s="11">
        <v>1026946000</v>
      </c>
      <c r="V152" s="11">
        <v>929240000</v>
      </c>
      <c r="W152" s="11">
        <v>854111000</v>
      </c>
      <c r="X152" s="11">
        <v>741037000</v>
      </c>
      <c r="Y152" s="11"/>
      <c r="Z152" s="11"/>
      <c r="AA152" s="11"/>
      <c r="AB152" s="11"/>
      <c r="AC152" s="11">
        <v>126092000</v>
      </c>
      <c r="AD152" s="11">
        <v>136180000</v>
      </c>
      <c r="AE152" s="11">
        <v>203502000</v>
      </c>
      <c r="AF152" s="11">
        <v>301425000</v>
      </c>
      <c r="AG152" s="2">
        <v>17266666000</v>
      </c>
      <c r="AH152" s="2">
        <v>15083009000</v>
      </c>
      <c r="AI152" s="2">
        <v>13825168000</v>
      </c>
      <c r="AJ152" s="2">
        <v>8790202000</v>
      </c>
      <c r="AK152" s="16">
        <f t="shared" si="27"/>
        <v>2.5466103697444301E-2</v>
      </c>
      <c r="AL152" s="16">
        <f t="shared" si="27"/>
        <v>3.4690998427212336E-2</v>
      </c>
      <c r="AM152" s="16">
        <f t="shared" si="27"/>
        <v>5.7809832801971023E-2</v>
      </c>
      <c r="AN152" s="16">
        <f t="shared" si="27"/>
        <v>8.0127012313123372E-2</v>
      </c>
      <c r="AO152" s="19">
        <f>IF(AK152&lt;AN152,0,1)</f>
        <v>0</v>
      </c>
      <c r="AP152" s="19"/>
    </row>
    <row r="153" spans="1:44" x14ac:dyDescent="0.35">
      <c r="A153" s="5">
        <v>487</v>
      </c>
      <c r="B153" s="9" t="s">
        <v>1161</v>
      </c>
      <c r="C153" s="6" t="s">
        <v>1162</v>
      </c>
      <c r="D153" s="2">
        <v>1</v>
      </c>
      <c r="E153" s="2">
        <v>3</v>
      </c>
      <c r="F153" s="2"/>
      <c r="G153" s="10"/>
      <c r="H153" s="10" t="s">
        <v>68</v>
      </c>
      <c r="I153" s="14">
        <v>1778693000</v>
      </c>
      <c r="J153" s="2">
        <v>1295653000</v>
      </c>
      <c r="K153" s="2">
        <v>653081000</v>
      </c>
      <c r="L153" s="2">
        <v>438671000</v>
      </c>
      <c r="M153" s="2">
        <v>704643000</v>
      </c>
      <c r="N153" s="2">
        <v>421908000</v>
      </c>
      <c r="O153" s="2">
        <v>266320000</v>
      </c>
      <c r="P153" s="2">
        <v>146417000</v>
      </c>
      <c r="Q153" s="27">
        <v>1670742000</v>
      </c>
      <c r="R153" s="11">
        <v>1205032000</v>
      </c>
      <c r="S153" s="11">
        <v>895233000</v>
      </c>
      <c r="T153" s="11">
        <v>714185000</v>
      </c>
      <c r="U153" s="11">
        <v>1178112000</v>
      </c>
      <c r="V153" s="11">
        <v>660936000</v>
      </c>
      <c r="W153" s="11">
        <v>350237000</v>
      </c>
      <c r="X153" s="11">
        <v>145033000</v>
      </c>
      <c r="Y153" s="11"/>
      <c r="Z153" s="11"/>
      <c r="AA153" s="11"/>
      <c r="AB153" s="11"/>
      <c r="AC153" s="11">
        <v>517176000</v>
      </c>
      <c r="AD153" s="11">
        <v>309419000</v>
      </c>
      <c r="AE153" s="11">
        <v>201790000</v>
      </c>
      <c r="AF153" s="11">
        <v>81712000</v>
      </c>
      <c r="AG153" s="2">
        <v>1267043000</v>
      </c>
      <c r="AH153" s="2">
        <v>749867000</v>
      </c>
      <c r="AI153" s="2">
        <v>440448000</v>
      </c>
      <c r="AJ153" s="2">
        <v>238658000</v>
      </c>
      <c r="AK153" s="16">
        <f t="shared" si="27"/>
        <v>0.30954869153944775</v>
      </c>
      <c r="AL153" s="16">
        <f t="shared" si="27"/>
        <v>0.25677243425900725</v>
      </c>
      <c r="AM153" s="16">
        <f t="shared" si="27"/>
        <v>0.2254050062944507</v>
      </c>
      <c r="AN153" s="16">
        <f t="shared" si="27"/>
        <v>0.11441293222344351</v>
      </c>
      <c r="AO153" s="32">
        <f>IF(AK153&lt;AN153,0,(AK153+AL153)/2)</f>
        <v>0.28316056289922753</v>
      </c>
      <c r="AP153" s="37">
        <f t="shared" ref="AP153:AP154" si="28">IF(AC153&gt;0,IF(AD153&gt;0,IF((AC153+AD153)/2&gt;AE153,1,0),0),0)</f>
        <v>1</v>
      </c>
    </row>
    <row r="154" spans="1:44" hidden="1" x14ac:dyDescent="0.35">
      <c r="A154" s="5">
        <v>1603</v>
      </c>
      <c r="B154" s="9" t="s">
        <v>3732</v>
      </c>
      <c r="C154" s="6" t="s">
        <v>3733</v>
      </c>
      <c r="D154" s="2">
        <v>1</v>
      </c>
      <c r="E154" s="2">
        <v>25</v>
      </c>
      <c r="F154" s="2">
        <v>92</v>
      </c>
      <c r="G154" s="10"/>
      <c r="H154" s="10" t="s">
        <v>404</v>
      </c>
      <c r="I154" s="14">
        <v>892631000000</v>
      </c>
      <c r="J154" s="2">
        <v>855580000000</v>
      </c>
      <c r="K154" s="2">
        <v>816206000000</v>
      </c>
      <c r="L154" s="2">
        <v>753779000000</v>
      </c>
      <c r="M154" s="2">
        <v>43130000000</v>
      </c>
      <c r="N154" s="2">
        <v>43014000000</v>
      </c>
      <c r="O154" s="2">
        <v>49921000000</v>
      </c>
      <c r="P154" s="2">
        <v>38220000000</v>
      </c>
      <c r="Q154" s="27">
        <v>107099000000</v>
      </c>
      <c r="R154" s="11">
        <v>108478000000</v>
      </c>
      <c r="S154" s="11">
        <v>108794000000</v>
      </c>
      <c r="T154" s="11">
        <v>94207000000</v>
      </c>
      <c r="U154" s="11">
        <v>235086000000</v>
      </c>
      <c r="V154" s="11">
        <v>212430000000</v>
      </c>
      <c r="W154" s="11">
        <v>188482000000</v>
      </c>
      <c r="X154" s="11">
        <v>157319000000</v>
      </c>
      <c r="Y154" s="11"/>
      <c r="Z154" s="11"/>
      <c r="AA154" s="11"/>
      <c r="AB154" s="11"/>
      <c r="AC154" s="11">
        <v>30022000000</v>
      </c>
      <c r="AD154" s="11">
        <v>30729000000</v>
      </c>
      <c r="AE154" s="11">
        <v>35321000000</v>
      </c>
      <c r="AF154" s="11">
        <v>14702000000</v>
      </c>
      <c r="AG154" s="2">
        <v>742539000000</v>
      </c>
      <c r="AH154" s="2">
        <v>718535000000</v>
      </c>
      <c r="AI154" s="2">
        <v>624420000000</v>
      </c>
      <c r="AJ154" s="2">
        <v>592774000000</v>
      </c>
      <c r="AK154" s="16">
        <f t="shared" si="27"/>
        <v>0.28032007768513245</v>
      </c>
      <c r="AL154" s="16">
        <f t="shared" si="27"/>
        <v>0.28327402791349399</v>
      </c>
      <c r="AM154" s="16">
        <f t="shared" si="27"/>
        <v>0.3246594481313308</v>
      </c>
      <c r="AN154" s="16">
        <f t="shared" si="27"/>
        <v>0.15606058997739022</v>
      </c>
      <c r="AO154" s="32">
        <f>IF(AK154&lt;AN154,0,(AK154+AL154)/2)</f>
        <v>0.28179705279931322</v>
      </c>
      <c r="AP154" s="37">
        <f t="shared" si="28"/>
        <v>0</v>
      </c>
    </row>
    <row r="155" spans="1:44" ht="43.5" hidden="1" x14ac:dyDescent="0.35">
      <c r="A155" s="5">
        <v>154</v>
      </c>
      <c r="B155" s="9" t="s">
        <v>384</v>
      </c>
      <c r="C155" s="6" t="s">
        <v>385</v>
      </c>
      <c r="D155" s="2"/>
      <c r="E155" s="2"/>
      <c r="F155" s="2"/>
      <c r="G155" s="10" t="s">
        <v>386</v>
      </c>
      <c r="H155" s="10" t="s">
        <v>68</v>
      </c>
      <c r="I155" s="2"/>
      <c r="J155" s="2"/>
      <c r="K155" s="2"/>
      <c r="L155" s="2"/>
      <c r="M155" s="2"/>
      <c r="N155" s="2"/>
      <c r="O155" s="2"/>
      <c r="P155" s="2"/>
      <c r="Q155" s="11"/>
      <c r="R155" s="11"/>
      <c r="S155" s="11">
        <v>8094000</v>
      </c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>
        <v>1580000</v>
      </c>
      <c r="AF155" s="11"/>
      <c r="AG155" s="2"/>
      <c r="AH155" s="2"/>
      <c r="AI155" s="2"/>
      <c r="AJ155" s="2"/>
      <c r="AK155"/>
      <c r="AL155"/>
      <c r="AM155"/>
      <c r="AN155"/>
      <c r="AO155"/>
      <c r="AP155" s="22"/>
    </row>
    <row r="156" spans="1:44" hidden="1" x14ac:dyDescent="0.35">
      <c r="A156" s="5">
        <v>970</v>
      </c>
      <c r="B156" s="9" t="s">
        <v>2296</v>
      </c>
      <c r="C156" s="6" t="s">
        <v>2297</v>
      </c>
      <c r="D156" s="2">
        <v>1</v>
      </c>
      <c r="E156" s="2">
        <v>52</v>
      </c>
      <c r="F156" s="2">
        <v>84</v>
      </c>
      <c r="G156" s="10"/>
      <c r="H156" s="10" t="s">
        <v>208</v>
      </c>
      <c r="I156" s="14">
        <v>7931522000</v>
      </c>
      <c r="J156" s="2">
        <v>7042041000</v>
      </c>
      <c r="K156" s="2">
        <v>7738138000</v>
      </c>
      <c r="L156" s="2">
        <v>7258798000</v>
      </c>
      <c r="M156" s="2">
        <v>586822000</v>
      </c>
      <c r="N156" s="2">
        <v>205311000</v>
      </c>
      <c r="O156" s="2">
        <v>-534995000</v>
      </c>
      <c r="P156" s="2">
        <v>43001000</v>
      </c>
      <c r="Q156" s="27">
        <v>4685600000</v>
      </c>
      <c r="R156" s="11">
        <v>3758006000</v>
      </c>
      <c r="S156" s="11">
        <v>2954410000</v>
      </c>
      <c r="T156" s="11">
        <v>3184909000</v>
      </c>
      <c r="U156" s="11">
        <v>-1816953000</v>
      </c>
      <c r="V156" s="11">
        <v>-1847928000</v>
      </c>
      <c r="W156" s="11">
        <v>-1848096000</v>
      </c>
      <c r="X156" s="11">
        <v>-1030034000</v>
      </c>
      <c r="Y156" s="11"/>
      <c r="Z156" s="11"/>
      <c r="AA156" s="11"/>
      <c r="AB156" s="11"/>
      <c r="AC156" s="11">
        <v>29675000</v>
      </c>
      <c r="AD156" s="11">
        <v>6261000</v>
      </c>
      <c r="AE156" s="11">
        <v>-818094000</v>
      </c>
      <c r="AF156" s="11">
        <v>46508000</v>
      </c>
      <c r="AG156" s="2">
        <v>2835298000</v>
      </c>
      <c r="AH156" s="2">
        <v>2128302000</v>
      </c>
      <c r="AI156" s="2">
        <v>2091457000</v>
      </c>
      <c r="AJ156" s="2">
        <v>2855397000</v>
      </c>
      <c r="AK156" s="16">
        <f>AC156/Q156</f>
        <v>6.3332337374082297E-3</v>
      </c>
      <c r="AL156" s="16">
        <f>AD156/R156</f>
        <v>1.6660431090317579E-3</v>
      </c>
      <c r="AM156" s="16">
        <f>AE156/S156</f>
        <v>-0.2769060489234737</v>
      </c>
      <c r="AN156" s="16">
        <f>AF156/T156</f>
        <v>1.4602615019769796E-2</v>
      </c>
      <c r="AO156" s="12"/>
      <c r="AP156" s="22"/>
    </row>
    <row r="157" spans="1:44" ht="87" hidden="1" x14ac:dyDescent="0.35">
      <c r="A157" s="5">
        <v>156</v>
      </c>
      <c r="B157" s="9" t="s">
        <v>389</v>
      </c>
      <c r="C157" s="6" t="s">
        <v>390</v>
      </c>
      <c r="D157" s="2"/>
      <c r="E157" s="2"/>
      <c r="F157" s="2"/>
      <c r="G157" s="10" t="s">
        <v>391</v>
      </c>
      <c r="H157" s="10" t="s">
        <v>68</v>
      </c>
      <c r="I157" s="2"/>
      <c r="J157" s="2"/>
      <c r="K157" s="2"/>
      <c r="L157" s="2"/>
      <c r="M157" s="2"/>
      <c r="N157" s="2"/>
      <c r="O157" s="2"/>
      <c r="P157" s="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2"/>
      <c r="AH157" s="2"/>
      <c r="AI157" s="2"/>
      <c r="AJ157" s="2"/>
      <c r="AK157"/>
      <c r="AL157"/>
      <c r="AM157"/>
      <c r="AN157"/>
      <c r="AO157"/>
      <c r="AP157" s="22"/>
    </row>
    <row r="158" spans="1:44" ht="145" hidden="1" x14ac:dyDescent="0.35">
      <c r="A158" s="5">
        <v>157</v>
      </c>
      <c r="B158" s="9" t="s">
        <v>392</v>
      </c>
      <c r="C158" s="6" t="s">
        <v>393</v>
      </c>
      <c r="D158" s="2"/>
      <c r="E158" s="2"/>
      <c r="F158" s="2"/>
      <c r="G158" s="10" t="s">
        <v>394</v>
      </c>
      <c r="H158" s="10" t="s">
        <v>68</v>
      </c>
      <c r="I158" s="2"/>
      <c r="J158" s="2"/>
      <c r="K158" s="2"/>
      <c r="L158" s="2"/>
      <c r="M158" s="2"/>
      <c r="N158" s="2"/>
      <c r="O158" s="2"/>
      <c r="P158" s="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2"/>
      <c r="AH158" s="2"/>
      <c r="AI158" s="2"/>
      <c r="AJ158" s="2"/>
      <c r="AK158"/>
      <c r="AL158"/>
      <c r="AM158"/>
      <c r="AN158"/>
      <c r="AO158"/>
      <c r="AP158" s="22"/>
    </row>
    <row r="159" spans="1:44" ht="58" hidden="1" x14ac:dyDescent="0.35">
      <c r="A159" s="5">
        <v>158</v>
      </c>
      <c r="B159" s="9" t="s">
        <v>395</v>
      </c>
      <c r="C159" s="6" t="s">
        <v>396</v>
      </c>
      <c r="D159" s="2">
        <v>34</v>
      </c>
      <c r="E159" s="2"/>
      <c r="F159" s="2"/>
      <c r="G159" s="10" t="s">
        <v>397</v>
      </c>
      <c r="H159" s="10" t="s">
        <v>68</v>
      </c>
      <c r="I159" s="2">
        <v>124000</v>
      </c>
      <c r="J159" s="2">
        <v>335000</v>
      </c>
      <c r="K159" s="2"/>
      <c r="L159" s="2"/>
      <c r="M159" s="2"/>
      <c r="N159" s="2"/>
      <c r="O159" s="2"/>
      <c r="P159" s="2"/>
      <c r="Q159" s="11">
        <v>335000</v>
      </c>
      <c r="R159" s="11"/>
      <c r="S159" s="11"/>
      <c r="T159" s="11"/>
      <c r="U159" s="11">
        <v>-4626000</v>
      </c>
      <c r="V159" s="11">
        <v>-4569000</v>
      </c>
      <c r="W159" s="11"/>
      <c r="X159" s="11"/>
      <c r="Y159" s="11"/>
      <c r="Z159" s="11"/>
      <c r="AA159" s="11"/>
      <c r="AB159" s="11"/>
      <c r="AC159" s="11">
        <v>-57000</v>
      </c>
      <c r="AD159" s="11">
        <v>-3811000</v>
      </c>
      <c r="AE159" s="11"/>
      <c r="AF159" s="11"/>
      <c r="AG159" s="2">
        <v>64000</v>
      </c>
      <c r="AH159" s="2">
        <v>121000</v>
      </c>
      <c r="AI159" s="2"/>
      <c r="AJ159" s="2"/>
      <c r="AK159"/>
      <c r="AL159"/>
      <c r="AM159"/>
      <c r="AN159"/>
      <c r="AO159"/>
      <c r="AP159" s="22"/>
    </row>
    <row r="160" spans="1:44" hidden="1" x14ac:dyDescent="0.35">
      <c r="A160" s="5">
        <v>1094</v>
      </c>
      <c r="B160" s="9" t="s">
        <v>2589</v>
      </c>
      <c r="C160" s="6" t="s">
        <v>2590</v>
      </c>
      <c r="D160" s="2">
        <v>1</v>
      </c>
      <c r="E160" s="2">
        <v>1</v>
      </c>
      <c r="F160" s="2"/>
      <c r="G160" s="10"/>
      <c r="H160" s="10" t="s">
        <v>68</v>
      </c>
      <c r="I160" s="14">
        <v>188449000</v>
      </c>
      <c r="J160" s="2">
        <v>168544000</v>
      </c>
      <c r="K160" s="2">
        <v>151073000</v>
      </c>
      <c r="L160" s="2">
        <v>153340000</v>
      </c>
      <c r="M160" s="2">
        <v>59405000</v>
      </c>
      <c r="N160" s="2">
        <v>49797000</v>
      </c>
      <c r="O160" s="2">
        <v>43641000</v>
      </c>
      <c r="P160" s="2">
        <v>45330000</v>
      </c>
      <c r="Q160" s="27">
        <v>81890000</v>
      </c>
      <c r="R160" s="11">
        <v>72610000</v>
      </c>
      <c r="S160" s="11">
        <v>66464000</v>
      </c>
      <c r="T160" s="11">
        <v>71980000</v>
      </c>
      <c r="U160" s="11">
        <v>144820000</v>
      </c>
      <c r="V160" s="11">
        <v>125025000</v>
      </c>
      <c r="W160" s="11">
        <v>108448000</v>
      </c>
      <c r="X160" s="11">
        <v>108507000</v>
      </c>
      <c r="Y160" s="11"/>
      <c r="Z160" s="11"/>
      <c r="AA160" s="11"/>
      <c r="AB160" s="11"/>
      <c r="AC160" s="11">
        <v>22847000</v>
      </c>
      <c r="AD160" s="11">
        <v>19536000</v>
      </c>
      <c r="AE160" s="11">
        <v>2959000</v>
      </c>
      <c r="AF160" s="11">
        <v>19650000</v>
      </c>
      <c r="AG160" s="2">
        <v>184774000</v>
      </c>
      <c r="AH160" s="2">
        <v>163042000</v>
      </c>
      <c r="AI160" s="2">
        <v>147496000</v>
      </c>
      <c r="AJ160" s="2">
        <v>149137000</v>
      </c>
      <c r="AK160" s="16">
        <f t="shared" ref="AK160:AN162" si="29">AC160/Q160</f>
        <v>0.2789962144339968</v>
      </c>
      <c r="AL160" s="16">
        <f t="shared" si="29"/>
        <v>0.2690538493320479</v>
      </c>
      <c r="AM160" s="16">
        <f t="shared" si="29"/>
        <v>4.4520341839191138E-2</v>
      </c>
      <c r="AN160" s="16">
        <f t="shared" si="29"/>
        <v>0.27299249791608782</v>
      </c>
      <c r="AO160" s="32">
        <f>IF(AK160&lt;AN160,0,(AK160+AL160)/2)</f>
        <v>0.27402503188302235</v>
      </c>
      <c r="AP160" s="32"/>
      <c r="AR160" s="13"/>
    </row>
    <row r="161" spans="1:44" x14ac:dyDescent="0.35">
      <c r="A161" s="5">
        <v>1074</v>
      </c>
      <c r="B161" s="9" t="s">
        <v>2538</v>
      </c>
      <c r="C161" s="6" t="s">
        <v>2539</v>
      </c>
      <c r="D161" s="2">
        <v>1</v>
      </c>
      <c r="E161" s="2">
        <v>6</v>
      </c>
      <c r="F161" s="2"/>
      <c r="G161" s="10"/>
      <c r="H161" s="10" t="s">
        <v>68</v>
      </c>
      <c r="I161" s="14">
        <v>46178499000</v>
      </c>
      <c r="J161" s="2">
        <v>42764905000</v>
      </c>
      <c r="K161" s="2">
        <v>36091029000</v>
      </c>
      <c r="L161" s="2">
        <v>27326754000</v>
      </c>
      <c r="M161" s="2">
        <v>8760995000</v>
      </c>
      <c r="N161" s="2">
        <v>7228227000</v>
      </c>
      <c r="O161" s="2">
        <v>4586586000</v>
      </c>
      <c r="P161" s="2">
        <v>3346903000</v>
      </c>
      <c r="Q161" s="27">
        <v>21883042000</v>
      </c>
      <c r="R161" s="11">
        <v>19843541000</v>
      </c>
      <c r="S161" s="11">
        <v>15064942000</v>
      </c>
      <c r="T161" s="11">
        <v>12358466000</v>
      </c>
      <c r="U161" s="11">
        <v>33724715000</v>
      </c>
      <c r="V161" s="11">
        <v>27458619000</v>
      </c>
      <c r="W161" s="11">
        <v>22354185000</v>
      </c>
      <c r="X161" s="11">
        <v>20128024000</v>
      </c>
      <c r="Y161" s="11"/>
      <c r="Z161" s="11"/>
      <c r="AA161" s="11"/>
      <c r="AB161" s="11"/>
      <c r="AC161" s="11">
        <v>6265096000</v>
      </c>
      <c r="AD161" s="11">
        <v>5105436000</v>
      </c>
      <c r="AE161" s="11">
        <v>2225643000</v>
      </c>
      <c r="AF161" s="11">
        <v>1019287000</v>
      </c>
      <c r="AG161" s="2">
        <v>39991293000</v>
      </c>
      <c r="AH161" s="2">
        <v>32928809000</v>
      </c>
      <c r="AI161" s="2">
        <v>26923100000</v>
      </c>
      <c r="AJ161" s="2">
        <v>24718997000</v>
      </c>
      <c r="AK161" s="16">
        <f t="shared" si="29"/>
        <v>0.28629913519336114</v>
      </c>
      <c r="AL161" s="16">
        <f t="shared" si="29"/>
        <v>0.25728452396676582</v>
      </c>
      <c r="AM161" s="16">
        <f t="shared" si="29"/>
        <v>0.14773657940402293</v>
      </c>
      <c r="AN161" s="16">
        <f t="shared" si="29"/>
        <v>8.2476821961560601E-2</v>
      </c>
      <c r="AO161" s="32">
        <f>IF(AK161&lt;AN161,0,(AK161+AL161)/2)</f>
        <v>0.27179182958006348</v>
      </c>
      <c r="AP161" s="37">
        <f>IF(AC161&gt;0,IF(AD161&gt;0,IF((AC161+AD161)/2&gt;AE161,1,0),0),0)</f>
        <v>1</v>
      </c>
      <c r="AR161" s="23"/>
    </row>
    <row r="162" spans="1:44" hidden="1" x14ac:dyDescent="0.35">
      <c r="A162" s="5">
        <v>1524</v>
      </c>
      <c r="B162" s="9" t="s">
        <v>3555</v>
      </c>
      <c r="C162" s="6" t="s">
        <v>3556</v>
      </c>
      <c r="D162" s="2">
        <v>1</v>
      </c>
      <c r="E162" s="2">
        <v>39</v>
      </c>
      <c r="F162" s="2">
        <v>100</v>
      </c>
      <c r="G162" s="10"/>
      <c r="H162" s="10" t="s">
        <v>68</v>
      </c>
      <c r="I162" s="14">
        <v>4842152000</v>
      </c>
      <c r="J162" s="2">
        <v>5252317000</v>
      </c>
      <c r="K162" s="2">
        <v>3370159000</v>
      </c>
      <c r="L162" s="2">
        <v>2535599000</v>
      </c>
      <c r="M162" s="2">
        <v>988840000</v>
      </c>
      <c r="N162" s="2">
        <v>293477000</v>
      </c>
      <c r="O162" s="2">
        <v>193352000</v>
      </c>
      <c r="P162" s="2">
        <v>1481837000</v>
      </c>
      <c r="Q162" s="27">
        <v>4594040000</v>
      </c>
      <c r="R162" s="11">
        <v>2569294000</v>
      </c>
      <c r="S162" s="11">
        <v>1859915000</v>
      </c>
      <c r="T162" s="11">
        <v>3771017000</v>
      </c>
      <c r="U162" s="11">
        <v>964473000</v>
      </c>
      <c r="V162" s="11">
        <v>631751000</v>
      </c>
      <c r="W162" s="11">
        <v>556428000</v>
      </c>
      <c r="X162" s="11">
        <v>528106000</v>
      </c>
      <c r="Y162" s="11"/>
      <c r="Z162" s="11"/>
      <c r="AA162" s="11"/>
      <c r="AB162" s="11"/>
      <c r="AC162" s="11">
        <v>357432000</v>
      </c>
      <c r="AD162" s="11">
        <v>98795000</v>
      </c>
      <c r="AE162" s="11">
        <v>59623000</v>
      </c>
      <c r="AF162" s="11">
        <v>332489000</v>
      </c>
      <c r="AG162" s="2">
        <v>1486931000</v>
      </c>
      <c r="AH162" s="2">
        <v>1154209000</v>
      </c>
      <c r="AI162" s="2">
        <v>1078886000</v>
      </c>
      <c r="AJ162" s="2">
        <v>1045524000</v>
      </c>
      <c r="AK162" s="16">
        <f t="shared" si="29"/>
        <v>7.7803414859252421E-2</v>
      </c>
      <c r="AL162" s="16">
        <f t="shared" si="29"/>
        <v>3.8452197374064627E-2</v>
      </c>
      <c r="AM162" s="16">
        <f t="shared" si="29"/>
        <v>3.2056841307264043E-2</v>
      </c>
      <c r="AN162" s="16">
        <f t="shared" si="29"/>
        <v>8.8169583961037565E-2</v>
      </c>
      <c r="AO162" s="19">
        <f>IF(AK162&lt;AN162,0,1)</f>
        <v>0</v>
      </c>
      <c r="AP162" s="19"/>
    </row>
    <row r="163" spans="1:44" ht="58" hidden="1" x14ac:dyDescent="0.35">
      <c r="A163" s="5">
        <v>162</v>
      </c>
      <c r="B163" s="9" t="s">
        <v>405</v>
      </c>
      <c r="C163" s="6" t="s">
        <v>406</v>
      </c>
      <c r="D163" s="2">
        <v>23</v>
      </c>
      <c r="E163" s="2">
        <v>99</v>
      </c>
      <c r="F163" s="2"/>
      <c r="G163" s="10" t="s">
        <v>407</v>
      </c>
      <c r="H163" s="10" t="s">
        <v>68</v>
      </c>
      <c r="I163" s="2">
        <v>474000</v>
      </c>
      <c r="J163" s="2">
        <v>631000</v>
      </c>
      <c r="K163" s="2">
        <v>631000</v>
      </c>
      <c r="L163" s="2"/>
      <c r="M163" s="2">
        <v>-145000</v>
      </c>
      <c r="N163" s="2"/>
      <c r="O163" s="2"/>
      <c r="P163" s="2"/>
      <c r="Q163" s="11">
        <v>85000</v>
      </c>
      <c r="R163" s="11"/>
      <c r="S163" s="11"/>
      <c r="T163" s="11"/>
      <c r="U163" s="11">
        <v>-2609000</v>
      </c>
      <c r="V163" s="11">
        <v>-2288000</v>
      </c>
      <c r="W163" s="11">
        <v>-2288000</v>
      </c>
      <c r="X163" s="11"/>
      <c r="Y163" s="11"/>
      <c r="Z163" s="11"/>
      <c r="AA163" s="11"/>
      <c r="AB163" s="11"/>
      <c r="AC163" s="11">
        <v>-321000</v>
      </c>
      <c r="AD163" s="11"/>
      <c r="AE163" s="11"/>
      <c r="AF163" s="11"/>
      <c r="AG163" s="2">
        <v>-2008000</v>
      </c>
      <c r="AH163" s="2">
        <v>-1687000</v>
      </c>
      <c r="AI163" s="2">
        <v>-1687000</v>
      </c>
      <c r="AJ163" s="2"/>
      <c r="AK163"/>
      <c r="AL163"/>
      <c r="AM163"/>
      <c r="AN163"/>
      <c r="AO163"/>
      <c r="AP163" s="22"/>
    </row>
    <row r="164" spans="1:44" ht="145" hidden="1" x14ac:dyDescent="0.35">
      <c r="A164" s="5">
        <v>163</v>
      </c>
      <c r="B164" s="9" t="s">
        <v>408</v>
      </c>
      <c r="C164" s="6" t="s">
        <v>409</v>
      </c>
      <c r="D164" s="2"/>
      <c r="E164" s="2"/>
      <c r="F164" s="2"/>
      <c r="G164" s="10" t="s">
        <v>410</v>
      </c>
      <c r="H164" s="10" t="s">
        <v>68</v>
      </c>
      <c r="I164" s="2"/>
      <c r="J164" s="2"/>
      <c r="K164" s="2"/>
      <c r="L164" s="2">
        <v>408000</v>
      </c>
      <c r="M164" s="2"/>
      <c r="N164" s="2"/>
      <c r="O164" s="2"/>
      <c r="P164" s="2">
        <v>182000</v>
      </c>
      <c r="Q164" s="11"/>
      <c r="R164" s="11"/>
      <c r="S164" s="11"/>
      <c r="T164" s="11">
        <v>182000</v>
      </c>
      <c r="U164" s="11"/>
      <c r="V164" s="11"/>
      <c r="W164" s="11"/>
      <c r="X164" s="11">
        <v>-3431000</v>
      </c>
      <c r="Y164" s="11"/>
      <c r="Z164" s="11"/>
      <c r="AA164" s="11"/>
      <c r="AB164" s="11"/>
      <c r="AC164" s="11"/>
      <c r="AD164" s="11"/>
      <c r="AE164" s="11"/>
      <c r="AF164" s="11">
        <v>265000</v>
      </c>
      <c r="AG164" s="2"/>
      <c r="AH164" s="2"/>
      <c r="AI164" s="2"/>
      <c r="AJ164" s="2">
        <v>-2544000</v>
      </c>
      <c r="AK164"/>
      <c r="AL164"/>
      <c r="AM164"/>
      <c r="AN164"/>
      <c r="AO164"/>
      <c r="AP164" s="22"/>
    </row>
    <row r="165" spans="1:44" ht="101.5" hidden="1" x14ac:dyDescent="0.35">
      <c r="A165" s="5">
        <v>164</v>
      </c>
      <c r="B165" s="9" t="s">
        <v>411</v>
      </c>
      <c r="C165" s="6" t="s">
        <v>412</v>
      </c>
      <c r="D165" s="2">
        <v>23</v>
      </c>
      <c r="E165" s="2"/>
      <c r="F165" s="2"/>
      <c r="G165" s="10" t="s">
        <v>413</v>
      </c>
      <c r="H165" s="10" t="s">
        <v>68</v>
      </c>
      <c r="I165" s="2"/>
      <c r="J165" s="2"/>
      <c r="K165" s="2"/>
      <c r="L165" s="2"/>
      <c r="M165" s="2"/>
      <c r="N165" s="2"/>
      <c r="O165" s="2"/>
      <c r="P165" s="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2"/>
      <c r="AH165" s="2"/>
      <c r="AI165" s="2"/>
      <c r="AJ165" s="2"/>
      <c r="AK165"/>
      <c r="AL165"/>
      <c r="AM165"/>
      <c r="AN165"/>
      <c r="AO165"/>
      <c r="AP165" s="22"/>
    </row>
    <row r="166" spans="1:44" hidden="1" x14ac:dyDescent="0.35">
      <c r="A166" s="5">
        <v>1861</v>
      </c>
      <c r="B166" s="9" t="s">
        <v>4344</v>
      </c>
      <c r="C166" s="6" t="s">
        <v>4345</v>
      </c>
      <c r="D166" s="2">
        <v>2</v>
      </c>
      <c r="E166" s="2">
        <v>1</v>
      </c>
      <c r="F166" s="2"/>
      <c r="G166" s="10"/>
      <c r="H166" s="10" t="s">
        <v>68</v>
      </c>
      <c r="I166" s="14">
        <v>218926000</v>
      </c>
      <c r="J166" s="2">
        <v>179131000</v>
      </c>
      <c r="K166" s="2">
        <v>177926000</v>
      </c>
      <c r="L166" s="2">
        <v>147138000</v>
      </c>
      <c r="M166" s="2">
        <v>49645000</v>
      </c>
      <c r="N166" s="2">
        <v>64662000</v>
      </c>
      <c r="O166" s="2">
        <v>13392000</v>
      </c>
      <c r="P166" s="2">
        <v>14004000</v>
      </c>
      <c r="Q166" s="27">
        <v>176942000</v>
      </c>
      <c r="R166" s="11">
        <v>195662000</v>
      </c>
      <c r="S166" s="11">
        <v>122608000</v>
      </c>
      <c r="T166" s="11">
        <v>120689000</v>
      </c>
      <c r="U166" s="11">
        <v>171715000</v>
      </c>
      <c r="V166" s="11">
        <v>133016000</v>
      </c>
      <c r="W166" s="11">
        <v>87744000</v>
      </c>
      <c r="X166" s="11">
        <v>82379000</v>
      </c>
      <c r="Y166" s="11"/>
      <c r="Z166" s="11"/>
      <c r="AA166" s="11"/>
      <c r="AB166" s="11"/>
      <c r="AC166" s="11">
        <v>45437000</v>
      </c>
      <c r="AD166" s="11">
        <v>54287000</v>
      </c>
      <c r="AE166" s="11">
        <v>11669000</v>
      </c>
      <c r="AF166" s="11">
        <v>12484000</v>
      </c>
      <c r="AG166" s="2">
        <v>196688000</v>
      </c>
      <c r="AH166" s="2">
        <v>157989000</v>
      </c>
      <c r="AI166" s="2">
        <v>112717000</v>
      </c>
      <c r="AJ166" s="2">
        <v>107352000</v>
      </c>
      <c r="AK166" s="16">
        <f>AC166/Q166</f>
        <v>0.25679036068316169</v>
      </c>
      <c r="AL166" s="16">
        <f>AD166/R166</f>
        <v>0.27745295458494751</v>
      </c>
      <c r="AM166" s="16">
        <f>AE166/S166</f>
        <v>9.5173235025446959E-2</v>
      </c>
      <c r="AN166" s="16">
        <f>AF166/T166</f>
        <v>0.10343941867112993</v>
      </c>
      <c r="AO166" s="32">
        <f>IF(AK166&lt;AN166,0,(AK166+AL166)/2)</f>
        <v>0.2671216576340546</v>
      </c>
      <c r="AP166" s="32"/>
    </row>
    <row r="167" spans="1:44" ht="72.5" hidden="1" x14ac:dyDescent="0.35">
      <c r="A167" s="5">
        <v>166</v>
      </c>
      <c r="B167" s="9" t="s">
        <v>416</v>
      </c>
      <c r="C167" s="6" t="s">
        <v>417</v>
      </c>
      <c r="D167" s="2">
        <v>27</v>
      </c>
      <c r="E167" s="2"/>
      <c r="F167" s="2"/>
      <c r="G167" s="10" t="s">
        <v>418</v>
      </c>
      <c r="H167" s="10" t="s">
        <v>68</v>
      </c>
      <c r="I167" s="2">
        <v>42292000</v>
      </c>
      <c r="J167" s="2">
        <v>31027000</v>
      </c>
      <c r="K167" s="2">
        <v>39755000</v>
      </c>
      <c r="L167" s="2">
        <v>43139000</v>
      </c>
      <c r="M167" s="2">
        <v>-755000</v>
      </c>
      <c r="N167" s="2">
        <v>-4523000</v>
      </c>
      <c r="O167" s="2">
        <v>-12817000</v>
      </c>
      <c r="P167" s="2">
        <v>10872000</v>
      </c>
      <c r="Q167" s="11">
        <v>909000</v>
      </c>
      <c r="R167" s="11">
        <v>6108000</v>
      </c>
      <c r="S167" s="11">
        <v>10111000</v>
      </c>
      <c r="T167" s="11">
        <v>43769000</v>
      </c>
      <c r="U167" s="11">
        <v>-55609000</v>
      </c>
      <c r="V167" s="11">
        <v>-51871000</v>
      </c>
      <c r="W167" s="11">
        <v>-43884000</v>
      </c>
      <c r="X167" s="11">
        <v>-30917000</v>
      </c>
      <c r="Y167" s="11"/>
      <c r="Z167" s="11"/>
      <c r="AA167" s="11"/>
      <c r="AB167" s="11"/>
      <c r="AC167" s="11">
        <v>-3738000</v>
      </c>
      <c r="AD167" s="11">
        <v>-7987000</v>
      </c>
      <c r="AE167" s="11">
        <v>-12967000</v>
      </c>
      <c r="AF167" s="11">
        <v>-20954000</v>
      </c>
      <c r="AG167" s="2">
        <v>-15428000</v>
      </c>
      <c r="AH167" s="2">
        <v>-11690000</v>
      </c>
      <c r="AI167" s="2">
        <v>-3703000</v>
      </c>
      <c r="AJ167" s="2">
        <v>9264000</v>
      </c>
      <c r="AK167"/>
      <c r="AL167"/>
      <c r="AM167"/>
      <c r="AN167"/>
      <c r="AO167"/>
      <c r="AP167" s="22"/>
    </row>
    <row r="168" spans="1:44" ht="29" hidden="1" x14ac:dyDescent="0.35">
      <c r="A168" s="5">
        <v>167</v>
      </c>
      <c r="B168" s="9" t="s">
        <v>419</v>
      </c>
      <c r="C168" s="6" t="s">
        <v>420</v>
      </c>
      <c r="D168" s="2"/>
      <c r="E168" s="2"/>
      <c r="F168" s="2"/>
      <c r="G168" s="10" t="s">
        <v>421</v>
      </c>
      <c r="H168" s="10" t="s">
        <v>68</v>
      </c>
      <c r="I168" s="2"/>
      <c r="J168" s="2"/>
      <c r="K168" s="2"/>
      <c r="L168" s="2"/>
      <c r="M168" s="2"/>
      <c r="N168" s="2"/>
      <c r="O168" s="2"/>
      <c r="P168" s="2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2"/>
      <c r="AH168" s="2"/>
      <c r="AI168" s="2"/>
      <c r="AJ168" s="2"/>
      <c r="AK168"/>
      <c r="AL168"/>
      <c r="AM168"/>
      <c r="AN168"/>
      <c r="AO168"/>
      <c r="AP168" s="22"/>
    </row>
    <row r="169" spans="1:44" ht="58" hidden="1" x14ac:dyDescent="0.35">
      <c r="A169" s="5">
        <v>168</v>
      </c>
      <c r="B169" s="9" t="s">
        <v>422</v>
      </c>
      <c r="C169" s="6" t="s">
        <v>423</v>
      </c>
      <c r="D169" s="2"/>
      <c r="E169" s="2"/>
      <c r="F169" s="2"/>
      <c r="G169" s="10" t="s">
        <v>166</v>
      </c>
      <c r="H169" s="10" t="s">
        <v>68</v>
      </c>
      <c r="I169" s="2">
        <v>3236419000</v>
      </c>
      <c r="J169" s="2">
        <v>4839389000</v>
      </c>
      <c r="K169" s="2">
        <v>12241429000</v>
      </c>
      <c r="L169" s="2">
        <v>14706948000</v>
      </c>
      <c r="M169" s="2">
        <v>437000</v>
      </c>
      <c r="N169" s="2">
        <v>-10793000</v>
      </c>
      <c r="O169" s="2">
        <v>371000</v>
      </c>
      <c r="P169" s="2">
        <v>31377000</v>
      </c>
      <c r="Q169" s="11">
        <v>546000</v>
      </c>
      <c r="R169" s="11">
        <v>1564000</v>
      </c>
      <c r="S169" s="11">
        <v>822000</v>
      </c>
      <c r="T169" s="11">
        <v>522153000</v>
      </c>
      <c r="U169" s="11">
        <v>-18675071000</v>
      </c>
      <c r="V169" s="11">
        <v>-17069490000</v>
      </c>
      <c r="W169" s="11">
        <v>-9732099000</v>
      </c>
      <c r="X169" s="11">
        <v>-7270765000</v>
      </c>
      <c r="Y169" s="11"/>
      <c r="Z169" s="11"/>
      <c r="AA169" s="11"/>
      <c r="AB169" s="11"/>
      <c r="AC169" s="11">
        <v>-1605581000</v>
      </c>
      <c r="AD169" s="11">
        <v>-7337391000</v>
      </c>
      <c r="AE169" s="11">
        <v>-2461334000</v>
      </c>
      <c r="AF169" s="11">
        <v>-7604212000</v>
      </c>
      <c r="AG169" s="2">
        <v>3226299000</v>
      </c>
      <c r="AH169" s="2">
        <v>4831880000</v>
      </c>
      <c r="AI169" s="2">
        <v>12169271000</v>
      </c>
      <c r="AJ169" s="2">
        <v>14630605000</v>
      </c>
      <c r="AK169"/>
      <c r="AL169"/>
      <c r="AM169"/>
      <c r="AN169"/>
      <c r="AO169"/>
      <c r="AP169" s="22"/>
    </row>
    <row r="170" spans="1:44" ht="101.5" hidden="1" x14ac:dyDescent="0.35">
      <c r="A170" s="5">
        <v>169</v>
      </c>
      <c r="B170" s="9" t="s">
        <v>424</v>
      </c>
      <c r="C170" s="6" t="s">
        <v>425</v>
      </c>
      <c r="D170" s="2">
        <v>88</v>
      </c>
      <c r="E170" s="2"/>
      <c r="F170" s="2"/>
      <c r="G170" s="10" t="s">
        <v>426</v>
      </c>
      <c r="H170" s="10" t="s">
        <v>68</v>
      </c>
      <c r="I170" s="2"/>
      <c r="J170" s="2"/>
      <c r="K170" s="2"/>
      <c r="L170" s="2"/>
      <c r="M170" s="2"/>
      <c r="N170" s="2"/>
      <c r="O170" s="2"/>
      <c r="P170" s="2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2"/>
      <c r="AH170" s="2"/>
      <c r="AI170" s="2"/>
      <c r="AJ170" s="2"/>
      <c r="AK170"/>
      <c r="AL170"/>
      <c r="AM170"/>
      <c r="AN170"/>
      <c r="AO170"/>
      <c r="AP170" s="22"/>
    </row>
    <row r="171" spans="1:44" x14ac:dyDescent="0.35">
      <c r="A171" s="5">
        <v>759</v>
      </c>
      <c r="B171" s="9" t="s">
        <v>1808</v>
      </c>
      <c r="C171" s="6" t="s">
        <v>1809</v>
      </c>
      <c r="D171" s="2">
        <v>1</v>
      </c>
      <c r="E171" s="2">
        <v>64</v>
      </c>
      <c r="F171" s="2"/>
      <c r="G171" s="10"/>
      <c r="H171" s="10" t="s">
        <v>68</v>
      </c>
      <c r="I171" s="14">
        <v>42896599000</v>
      </c>
      <c r="J171" s="2">
        <v>29406726000</v>
      </c>
      <c r="K171" s="2">
        <v>18592148000</v>
      </c>
      <c r="L171" s="2">
        <v>13787872000</v>
      </c>
      <c r="M171" s="2">
        <v>4171480000</v>
      </c>
      <c r="N171" s="2">
        <v>2298607000</v>
      </c>
      <c r="O171" s="2">
        <v>2172833000</v>
      </c>
      <c r="P171" s="2">
        <v>1282319000</v>
      </c>
      <c r="Q171" s="27">
        <v>6815548000</v>
      </c>
      <c r="R171" s="11">
        <v>13318786000</v>
      </c>
      <c r="S171" s="11">
        <v>11234964000</v>
      </c>
      <c r="T171" s="11">
        <v>8559181000</v>
      </c>
      <c r="U171" s="11">
        <v>10769520000</v>
      </c>
      <c r="V171" s="11">
        <v>8562111000</v>
      </c>
      <c r="W171" s="11">
        <v>7147891000</v>
      </c>
      <c r="X171" s="11">
        <v>6133147000</v>
      </c>
      <c r="Y171" s="11"/>
      <c r="Z171" s="11"/>
      <c r="AA171" s="11"/>
      <c r="AB171" s="11"/>
      <c r="AC171" s="11">
        <v>2664355000</v>
      </c>
      <c r="AD171" s="11">
        <v>1836832000</v>
      </c>
      <c r="AE171" s="11">
        <v>1220112000</v>
      </c>
      <c r="AF171" s="11">
        <v>602976000</v>
      </c>
      <c r="AG171" s="2">
        <v>13500494000</v>
      </c>
      <c r="AH171" s="2">
        <v>10262963000</v>
      </c>
      <c r="AI171" s="2">
        <v>8462277000</v>
      </c>
      <c r="AJ171" s="2">
        <v>7443841000</v>
      </c>
      <c r="AK171" s="16">
        <f t="shared" ref="AK171:AN173" si="30">AC171/Q171</f>
        <v>0.39092307764540724</v>
      </c>
      <c r="AL171" s="16">
        <f t="shared" si="30"/>
        <v>0.13791286983663525</v>
      </c>
      <c r="AM171" s="16">
        <f t="shared" si="30"/>
        <v>0.10859954691443605</v>
      </c>
      <c r="AN171" s="16">
        <f t="shared" si="30"/>
        <v>7.0447861775560075E-2</v>
      </c>
      <c r="AO171" s="32">
        <f>IF(AK171&lt;AN171,0,(AK171+AL171)/2)</f>
        <v>0.26441797374102127</v>
      </c>
      <c r="AP171" s="37">
        <f t="shared" ref="AP171:AP172" si="31">IF(AC171&gt;0,IF(AD171&gt;0,IF((AC171+AD171)/2&gt;AE171,1,0),0),0)</f>
        <v>1</v>
      </c>
      <c r="AR171" s="25"/>
    </row>
    <row r="172" spans="1:44" x14ac:dyDescent="0.35">
      <c r="A172" s="5">
        <v>179</v>
      </c>
      <c r="B172" s="9" t="s">
        <v>448</v>
      </c>
      <c r="C172" s="6" t="s">
        <v>449</v>
      </c>
      <c r="D172" s="2">
        <v>1</v>
      </c>
      <c r="E172" s="2">
        <v>33</v>
      </c>
      <c r="F172" s="2"/>
      <c r="G172" s="10"/>
      <c r="H172" s="10" t="s">
        <v>208</v>
      </c>
      <c r="I172" s="14">
        <v>16631741000</v>
      </c>
      <c r="J172" s="2">
        <v>15137780000</v>
      </c>
      <c r="K172" s="2">
        <v>11842460000</v>
      </c>
      <c r="L172" s="2">
        <v>9905605000</v>
      </c>
      <c r="M172" s="2">
        <v>1724972000</v>
      </c>
      <c r="N172" s="2">
        <v>940593000</v>
      </c>
      <c r="O172" s="2">
        <v>1237667000</v>
      </c>
      <c r="P172" s="2">
        <v>2371058000</v>
      </c>
      <c r="Q172" s="27">
        <v>7442061000</v>
      </c>
      <c r="R172" s="11">
        <v>5835729000</v>
      </c>
      <c r="S172" s="11">
        <v>4960778000</v>
      </c>
      <c r="T172" s="11">
        <v>6201710000</v>
      </c>
      <c r="U172" s="11">
        <v>7034404000</v>
      </c>
      <c r="V172" s="11">
        <v>5627768000</v>
      </c>
      <c r="W172" s="11">
        <v>3864038000</v>
      </c>
      <c r="X172" s="11">
        <v>3167602000</v>
      </c>
      <c r="Y172" s="11"/>
      <c r="Z172" s="11"/>
      <c r="AA172" s="11"/>
      <c r="AB172" s="11"/>
      <c r="AC172" s="11">
        <v>1465330000</v>
      </c>
      <c r="AD172" s="11">
        <v>1803635000</v>
      </c>
      <c r="AE172" s="11">
        <v>704000000</v>
      </c>
      <c r="AF172" s="11">
        <v>1067137000</v>
      </c>
      <c r="AG172" s="2">
        <v>11157922000</v>
      </c>
      <c r="AH172" s="2">
        <v>9706842000</v>
      </c>
      <c r="AI172" s="2">
        <v>7915787000</v>
      </c>
      <c r="AJ172" s="2">
        <v>7221218000</v>
      </c>
      <c r="AK172" s="16">
        <f t="shared" si="30"/>
        <v>0.19689841295307844</v>
      </c>
      <c r="AL172" s="16">
        <f t="shared" si="30"/>
        <v>0.30906764176335122</v>
      </c>
      <c r="AM172" s="16">
        <f t="shared" si="30"/>
        <v>0.14191322409509152</v>
      </c>
      <c r="AN172" s="16">
        <f t="shared" si="30"/>
        <v>0.17207141256201919</v>
      </c>
      <c r="AO172" s="32">
        <f>IF(AK172&lt;AN172,0,(AK172+AL172)/2)</f>
        <v>0.25298302735821482</v>
      </c>
      <c r="AP172" s="37">
        <f t="shared" si="31"/>
        <v>1</v>
      </c>
    </row>
    <row r="173" spans="1:44" hidden="1" x14ac:dyDescent="0.35">
      <c r="A173" s="5">
        <v>622</v>
      </c>
      <c r="B173" s="9" t="s">
        <v>1489</v>
      </c>
      <c r="C173" s="6" t="s">
        <v>1490</v>
      </c>
      <c r="D173" s="2">
        <v>1</v>
      </c>
      <c r="E173" s="2">
        <v>1</v>
      </c>
      <c r="F173" s="2"/>
      <c r="G173" s="10"/>
      <c r="H173" s="10" t="s">
        <v>68</v>
      </c>
      <c r="I173" s="14">
        <v>211368000</v>
      </c>
      <c r="J173" s="2">
        <v>204443000</v>
      </c>
      <c r="K173" s="2">
        <v>128182000</v>
      </c>
      <c r="L173" s="2">
        <v>131768000</v>
      </c>
      <c r="M173" s="2">
        <v>113829000</v>
      </c>
      <c r="N173" s="2">
        <v>88796000</v>
      </c>
      <c r="O173" s="2">
        <v>73289000</v>
      </c>
      <c r="P173" s="2">
        <v>33339000</v>
      </c>
      <c r="Q173" s="27">
        <v>438367000</v>
      </c>
      <c r="R173" s="11">
        <v>417218000</v>
      </c>
      <c r="S173" s="11">
        <v>366209000</v>
      </c>
      <c r="T173" s="11">
        <v>279370000</v>
      </c>
      <c r="U173" s="11">
        <v>80492000</v>
      </c>
      <c r="V173" s="11">
        <v>93778000</v>
      </c>
      <c r="W173" s="11">
        <v>19021000</v>
      </c>
      <c r="X173" s="11">
        <v>33791000</v>
      </c>
      <c r="Y173" s="11"/>
      <c r="Z173" s="11"/>
      <c r="AA173" s="11"/>
      <c r="AB173" s="11"/>
      <c r="AC173" s="11">
        <v>88914000</v>
      </c>
      <c r="AD173" s="11">
        <v>123823000</v>
      </c>
      <c r="AE173" s="11">
        <v>60990000</v>
      </c>
      <c r="AF173" s="11">
        <v>33064000</v>
      </c>
      <c r="AG173" s="2">
        <v>138746000</v>
      </c>
      <c r="AH173" s="2">
        <v>152032000</v>
      </c>
      <c r="AI173" s="2">
        <v>77275000</v>
      </c>
      <c r="AJ173" s="2">
        <v>90812000</v>
      </c>
      <c r="AK173" s="16">
        <f t="shared" si="30"/>
        <v>0.20283004879473135</v>
      </c>
      <c r="AL173" s="16">
        <f t="shared" si="30"/>
        <v>0.29678249739944107</v>
      </c>
      <c r="AM173" s="16">
        <f t="shared" si="30"/>
        <v>0.16654424113006508</v>
      </c>
      <c r="AN173" s="16">
        <f t="shared" si="30"/>
        <v>0.11835200629988904</v>
      </c>
      <c r="AO173" s="32">
        <f>IF(AK173&lt;AN173,0,(AK173+AL173)/2)</f>
        <v>0.2498062730970862</v>
      </c>
      <c r="AP173" s="32"/>
    </row>
    <row r="174" spans="1:44" ht="29" hidden="1" x14ac:dyDescent="0.35">
      <c r="A174" s="5">
        <v>173</v>
      </c>
      <c r="B174" s="9" t="s">
        <v>433</v>
      </c>
      <c r="C174" s="6" t="s">
        <v>434</v>
      </c>
      <c r="D174" s="2"/>
      <c r="E174" s="2"/>
      <c r="F174" s="2"/>
      <c r="G174" s="10" t="s">
        <v>435</v>
      </c>
      <c r="H174" s="10" t="s">
        <v>68</v>
      </c>
      <c r="I174" s="2"/>
      <c r="J174" s="2"/>
      <c r="K174" s="2">
        <v>6768000</v>
      </c>
      <c r="L174" s="2">
        <v>6408000</v>
      </c>
      <c r="M174" s="2"/>
      <c r="N174" s="2"/>
      <c r="O174" s="2">
        <v>348000</v>
      </c>
      <c r="P174" s="2">
        <v>385000</v>
      </c>
      <c r="Q174" s="11"/>
      <c r="R174" s="11"/>
      <c r="S174" s="11">
        <v>752000</v>
      </c>
      <c r="T174" s="11">
        <v>669000</v>
      </c>
      <c r="U174" s="11"/>
      <c r="V174" s="11"/>
      <c r="W174" s="11">
        <v>-11559000</v>
      </c>
      <c r="X174" s="11">
        <v>-11373000</v>
      </c>
      <c r="Y174" s="11"/>
      <c r="Z174" s="11"/>
      <c r="AA174" s="11"/>
      <c r="AB174" s="11"/>
      <c r="AC174" s="11"/>
      <c r="AD174" s="11"/>
      <c r="AE174" s="11">
        <v>-186000</v>
      </c>
      <c r="AF174" s="11">
        <v>-1082000</v>
      </c>
      <c r="AG174" s="2"/>
      <c r="AH174" s="2"/>
      <c r="AI174" s="2">
        <v>-9258000</v>
      </c>
      <c r="AJ174" s="2">
        <v>-9072000</v>
      </c>
      <c r="AK174"/>
      <c r="AL174"/>
      <c r="AM174"/>
      <c r="AN174"/>
      <c r="AO174"/>
      <c r="AP174" s="22"/>
    </row>
    <row r="175" spans="1:44" hidden="1" x14ac:dyDescent="0.35">
      <c r="A175" s="5">
        <v>2104</v>
      </c>
      <c r="B175" s="9" t="s">
        <v>4891</v>
      </c>
      <c r="C175" s="6" t="s">
        <v>4892</v>
      </c>
      <c r="D175" s="2">
        <v>4</v>
      </c>
      <c r="E175" s="2">
        <v>5</v>
      </c>
      <c r="F175" s="2"/>
      <c r="G175" s="10"/>
      <c r="H175" s="10" t="s">
        <v>68</v>
      </c>
      <c r="I175" s="14">
        <v>899014000</v>
      </c>
      <c r="J175" s="2">
        <v>786202000</v>
      </c>
      <c r="K175" s="2">
        <v>545610000</v>
      </c>
      <c r="L175" s="2">
        <v>485527000</v>
      </c>
      <c r="M175" s="2">
        <v>458851000</v>
      </c>
      <c r="N175" s="2">
        <v>476269000</v>
      </c>
      <c r="O175" s="2">
        <v>322400000</v>
      </c>
      <c r="P175" s="2">
        <v>280471000</v>
      </c>
      <c r="Q175" s="27">
        <v>795678000</v>
      </c>
      <c r="R175" s="11">
        <v>786797000</v>
      </c>
      <c r="S175" s="11">
        <v>652089000</v>
      </c>
      <c r="T175" s="11">
        <v>623288000</v>
      </c>
      <c r="U175" s="11">
        <v>701663000</v>
      </c>
      <c r="V175" s="11">
        <v>572723000</v>
      </c>
      <c r="W175" s="11">
        <v>370500000</v>
      </c>
      <c r="X175" s="11">
        <v>330889000</v>
      </c>
      <c r="Y175" s="11"/>
      <c r="Z175" s="11"/>
      <c r="AA175" s="11"/>
      <c r="AB175" s="11"/>
      <c r="AC175" s="11">
        <v>172138000</v>
      </c>
      <c r="AD175" s="11">
        <v>215504000</v>
      </c>
      <c r="AE175" s="11">
        <v>109799000</v>
      </c>
      <c r="AF175" s="11">
        <v>96787000</v>
      </c>
      <c r="AG175" s="2">
        <v>770057000</v>
      </c>
      <c r="AH175" s="2">
        <v>641876000</v>
      </c>
      <c r="AI175" s="2">
        <v>441849000</v>
      </c>
      <c r="AJ175" s="2">
        <v>402738000</v>
      </c>
      <c r="AK175" s="16">
        <f>AC175/Q175</f>
        <v>0.21634128378565198</v>
      </c>
      <c r="AL175" s="16">
        <f>AD175/R175</f>
        <v>0.27390038345341938</v>
      </c>
      <c r="AM175" s="16">
        <f>AE175/S175</f>
        <v>0.16838038979341777</v>
      </c>
      <c r="AN175" s="16">
        <f>AF175/T175</f>
        <v>0.15528455545430042</v>
      </c>
      <c r="AO175" s="32">
        <f>IF(AK175&lt;AN175,0,(AK175+AL175)/2)</f>
        <v>0.24512083361953568</v>
      </c>
      <c r="AP175" s="32"/>
    </row>
    <row r="176" spans="1:44" ht="87" hidden="1" x14ac:dyDescent="0.35">
      <c r="A176" s="5">
        <v>175</v>
      </c>
      <c r="B176" s="9" t="s">
        <v>438</v>
      </c>
      <c r="C176" s="6" t="s">
        <v>439</v>
      </c>
      <c r="D176" s="2"/>
      <c r="E176" s="2"/>
      <c r="F176" s="2"/>
      <c r="G176" s="10" t="s">
        <v>440</v>
      </c>
      <c r="H176" s="10" t="s">
        <v>68</v>
      </c>
      <c r="I176" s="2"/>
      <c r="J176" s="2"/>
      <c r="K176" s="2"/>
      <c r="L176" s="2"/>
      <c r="M176" s="2"/>
      <c r="N176" s="2"/>
      <c r="O176" s="2"/>
      <c r="P176" s="2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2"/>
      <c r="AH176" s="2"/>
      <c r="AI176" s="2"/>
      <c r="AJ176" s="2"/>
      <c r="AK176"/>
      <c r="AL176"/>
      <c r="AM176"/>
      <c r="AN176"/>
      <c r="AO176"/>
      <c r="AP176" s="22"/>
    </row>
    <row r="177" spans="1:42" ht="29" hidden="1" x14ac:dyDescent="0.35">
      <c r="A177" s="5">
        <v>176</v>
      </c>
      <c r="B177" s="9" t="s">
        <v>441</v>
      </c>
      <c r="C177" s="6" t="s">
        <v>442</v>
      </c>
      <c r="D177" s="2"/>
      <c r="E177" s="2"/>
      <c r="F177" s="2">
        <v>100</v>
      </c>
      <c r="G177" s="10" t="s">
        <v>443</v>
      </c>
      <c r="H177" s="10" t="s">
        <v>68</v>
      </c>
      <c r="I177" s="2"/>
      <c r="J177" s="2"/>
      <c r="K177" s="2"/>
      <c r="L177" s="2"/>
      <c r="M177" s="2"/>
      <c r="N177" s="2"/>
      <c r="O177" s="2"/>
      <c r="P177" s="2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2"/>
      <c r="AH177" s="2"/>
      <c r="AI177" s="2"/>
      <c r="AJ177" s="2"/>
      <c r="AK177"/>
      <c r="AL177"/>
      <c r="AM177"/>
      <c r="AN177"/>
      <c r="AO177"/>
      <c r="AP177" s="22"/>
    </row>
    <row r="178" spans="1:42" hidden="1" x14ac:dyDescent="0.35">
      <c r="A178" s="5">
        <v>424</v>
      </c>
      <c r="B178" s="9" t="s">
        <v>1013</v>
      </c>
      <c r="C178" s="6" t="s">
        <v>1014</v>
      </c>
      <c r="D178" s="2">
        <v>1</v>
      </c>
      <c r="E178" s="2">
        <v>66</v>
      </c>
      <c r="F178" s="2"/>
      <c r="G178" s="10"/>
      <c r="H178" s="10" t="s">
        <v>68</v>
      </c>
      <c r="I178" s="14">
        <v>18522779000</v>
      </c>
      <c r="J178" s="2">
        <v>15754061000</v>
      </c>
      <c r="K178" s="2">
        <v>11432965000</v>
      </c>
      <c r="L178" s="2">
        <v>10087343000</v>
      </c>
      <c r="M178" s="2">
        <v>-66286000</v>
      </c>
      <c r="N178" s="2">
        <v>-161255000</v>
      </c>
      <c r="O178" s="2">
        <v>265239000</v>
      </c>
      <c r="P178" s="2">
        <v>25694000</v>
      </c>
      <c r="Q178" s="27">
        <v>4119072000</v>
      </c>
      <c r="R178" s="11">
        <v>3700913000</v>
      </c>
      <c r="S178" s="11">
        <v>5882901000</v>
      </c>
      <c r="T178" s="11">
        <v>4458789000</v>
      </c>
      <c r="U178" s="11">
        <v>-2821382000</v>
      </c>
      <c r="V178" s="11">
        <v>-2068544000</v>
      </c>
      <c r="W178" s="11">
        <v>-1090876000</v>
      </c>
      <c r="X178" s="11">
        <v>-900852000</v>
      </c>
      <c r="Y178" s="11"/>
      <c r="Z178" s="11"/>
      <c r="AA178" s="11"/>
      <c r="AB178" s="11"/>
      <c r="AC178" s="11">
        <v>-677960000</v>
      </c>
      <c r="AD178" s="11">
        <v>-980368000</v>
      </c>
      <c r="AE178" s="11">
        <v>-190065000</v>
      </c>
      <c r="AF178" s="11">
        <v>-411247000</v>
      </c>
      <c r="AG178" s="2">
        <v>11286441000</v>
      </c>
      <c r="AH178" s="2">
        <v>9263694000</v>
      </c>
      <c r="AI178" s="2">
        <v>6693427000</v>
      </c>
      <c r="AJ178" s="2">
        <v>3764039000</v>
      </c>
      <c r="AK178" s="16">
        <f t="shared" ref="AK178:AN184" si="32">AC178/Q178</f>
        <v>-0.16459047086334008</v>
      </c>
      <c r="AL178" s="16">
        <f t="shared" si="32"/>
        <v>-0.26489895871640323</v>
      </c>
      <c r="AM178" s="16">
        <f t="shared" si="32"/>
        <v>-3.2308039859926252E-2</v>
      </c>
      <c r="AN178" s="16">
        <f t="shared" si="32"/>
        <v>-9.2232891038351444E-2</v>
      </c>
      <c r="AO178" s="12"/>
      <c r="AP178" s="22"/>
    </row>
    <row r="179" spans="1:42" hidden="1" x14ac:dyDescent="0.35">
      <c r="A179" s="5">
        <v>1733</v>
      </c>
      <c r="B179" s="9" t="s">
        <v>4043</v>
      </c>
      <c r="C179" s="6" t="s">
        <v>4044</v>
      </c>
      <c r="D179" s="2">
        <v>1</v>
      </c>
      <c r="E179" s="2">
        <v>68</v>
      </c>
      <c r="F179" s="2">
        <v>95</v>
      </c>
      <c r="G179" s="10"/>
      <c r="H179" s="10" t="s">
        <v>68</v>
      </c>
      <c r="I179" s="14">
        <v>4758647000</v>
      </c>
      <c r="J179" s="2">
        <v>4058571000</v>
      </c>
      <c r="K179" s="2">
        <v>2124419000</v>
      </c>
      <c r="L179" s="2">
        <v>1260126000</v>
      </c>
      <c r="M179" s="2">
        <v>326161000</v>
      </c>
      <c r="N179" s="2">
        <v>305295000</v>
      </c>
      <c r="O179" s="2">
        <v>222018000</v>
      </c>
      <c r="P179" s="2">
        <v>312419000</v>
      </c>
      <c r="Q179" s="27">
        <v>4103130000</v>
      </c>
      <c r="R179" s="11">
        <v>3121444000</v>
      </c>
      <c r="S179" s="11">
        <v>2361294000</v>
      </c>
      <c r="T179" s="11">
        <v>1406640000</v>
      </c>
      <c r="U179" s="11">
        <v>276338000</v>
      </c>
      <c r="V179" s="11">
        <v>281320000</v>
      </c>
      <c r="W179" s="11">
        <v>274706000</v>
      </c>
      <c r="X179" s="11">
        <v>308490000</v>
      </c>
      <c r="Y179" s="11"/>
      <c r="Z179" s="11"/>
      <c r="AA179" s="11"/>
      <c r="AB179" s="11"/>
      <c r="AC179" s="11">
        <v>18000</v>
      </c>
      <c r="AD179" s="11">
        <v>12357000</v>
      </c>
      <c r="AE179" s="11">
        <v>13227000</v>
      </c>
      <c r="AF179" s="11">
        <v>175266000</v>
      </c>
      <c r="AG179" s="2">
        <v>298937000</v>
      </c>
      <c r="AH179" s="2">
        <v>303919000</v>
      </c>
      <c r="AI179" s="2">
        <v>297319000</v>
      </c>
      <c r="AJ179" s="2">
        <v>331117000</v>
      </c>
      <c r="AK179" s="16">
        <f t="shared" si="32"/>
        <v>4.3868948826871192E-6</v>
      </c>
      <c r="AL179" s="16">
        <f t="shared" si="32"/>
        <v>3.9587447348086334E-3</v>
      </c>
      <c r="AM179" s="16">
        <f t="shared" si="32"/>
        <v>5.6015896368685984E-3</v>
      </c>
      <c r="AN179" s="16">
        <f t="shared" si="32"/>
        <v>0.12459904453164988</v>
      </c>
      <c r="AO179" s="12"/>
      <c r="AP179" s="22"/>
    </row>
    <row r="180" spans="1:42" hidden="1" x14ac:dyDescent="0.35">
      <c r="A180" s="5">
        <v>1549</v>
      </c>
      <c r="B180" s="9" t="s">
        <v>3609</v>
      </c>
      <c r="C180" s="6" t="s">
        <v>3610</v>
      </c>
      <c r="D180" s="2">
        <v>3</v>
      </c>
      <c r="E180" s="2">
        <v>24</v>
      </c>
      <c r="F180" s="2">
        <v>100</v>
      </c>
      <c r="G180" s="10"/>
      <c r="H180" s="10" t="s">
        <v>68</v>
      </c>
      <c r="I180" s="14">
        <v>6536235000</v>
      </c>
      <c r="J180" s="2">
        <v>5112717000</v>
      </c>
      <c r="K180" s="2">
        <v>3840617000</v>
      </c>
      <c r="L180" s="2">
        <v>3177942000</v>
      </c>
      <c r="M180" s="2">
        <v>1346659000</v>
      </c>
      <c r="N180" s="2">
        <v>1400273000</v>
      </c>
      <c r="O180" s="2">
        <v>382727000</v>
      </c>
      <c r="P180" s="2">
        <v>413757000</v>
      </c>
      <c r="Q180" s="27">
        <v>4021122000</v>
      </c>
      <c r="R180" s="11">
        <v>3476616000</v>
      </c>
      <c r="S180" s="11">
        <v>1884093000</v>
      </c>
      <c r="T180" s="11">
        <v>1522503000</v>
      </c>
      <c r="U180" s="11">
        <v>3099231000</v>
      </c>
      <c r="V180" s="11">
        <v>2369913000</v>
      </c>
      <c r="W180" s="11">
        <v>1405319000</v>
      </c>
      <c r="X180" s="11">
        <v>1259665000</v>
      </c>
      <c r="Y180" s="11"/>
      <c r="Z180" s="11"/>
      <c r="AA180" s="11"/>
      <c r="AB180" s="11"/>
      <c r="AC180" s="11">
        <v>794058000</v>
      </c>
      <c r="AD180" s="11">
        <v>966502000</v>
      </c>
      <c r="AE180" s="11">
        <v>223165000</v>
      </c>
      <c r="AF180" s="11">
        <v>302314000</v>
      </c>
      <c r="AG180" s="2">
        <v>4218974000</v>
      </c>
      <c r="AH180" s="2">
        <v>3489656000</v>
      </c>
      <c r="AI180" s="2">
        <v>2525062000</v>
      </c>
      <c r="AJ180" s="2">
        <v>2379408000</v>
      </c>
      <c r="AK180" s="16">
        <f t="shared" si="32"/>
        <v>0.19747175042189719</v>
      </c>
      <c r="AL180" s="16">
        <f t="shared" si="32"/>
        <v>0.27800079157433549</v>
      </c>
      <c r="AM180" s="16">
        <f t="shared" si="32"/>
        <v>0.11844691318316028</v>
      </c>
      <c r="AN180" s="16">
        <f t="shared" si="32"/>
        <v>0.19856381235373591</v>
      </c>
      <c r="AO180" s="19">
        <f>IF(AK180&lt;AN180,0,1)</f>
        <v>0</v>
      </c>
      <c r="AP180" s="19"/>
    </row>
    <row r="181" spans="1:42" hidden="1" x14ac:dyDescent="0.35">
      <c r="A181" s="5">
        <v>1134</v>
      </c>
      <c r="B181" s="9" t="s">
        <v>2677</v>
      </c>
      <c r="C181" s="6" t="s">
        <v>2678</v>
      </c>
      <c r="D181" s="2">
        <v>8</v>
      </c>
      <c r="E181" s="2">
        <v>27</v>
      </c>
      <c r="F181" s="2"/>
      <c r="G181" s="10"/>
      <c r="H181" s="10" t="s">
        <v>68</v>
      </c>
      <c r="I181" s="2">
        <v>56566000</v>
      </c>
      <c r="J181" s="2">
        <v>49975000</v>
      </c>
      <c r="K181" s="2">
        <v>50621000</v>
      </c>
      <c r="L181" s="2">
        <v>55406000</v>
      </c>
      <c r="M181" s="2">
        <v>3746000</v>
      </c>
      <c r="N181" s="2">
        <v>3057000</v>
      </c>
      <c r="O181" s="2">
        <v>3899000</v>
      </c>
      <c r="P181" s="2">
        <v>3795000</v>
      </c>
      <c r="Q181" s="27">
        <v>18300000</v>
      </c>
      <c r="R181" s="11">
        <v>4519000</v>
      </c>
      <c r="S181" s="11">
        <v>19987000</v>
      </c>
      <c r="T181" s="11">
        <v>25353000</v>
      </c>
      <c r="U181" s="11">
        <v>-1270000</v>
      </c>
      <c r="V181" s="11">
        <v>-3023000</v>
      </c>
      <c r="W181" s="11">
        <v>-3873000</v>
      </c>
      <c r="X181" s="11">
        <v>4658000</v>
      </c>
      <c r="Y181" s="11"/>
      <c r="Z181" s="11"/>
      <c r="AA181" s="11"/>
      <c r="AB181" s="11"/>
      <c r="AC181" s="11">
        <v>2261000</v>
      </c>
      <c r="AD181" s="11">
        <v>1582000</v>
      </c>
      <c r="AE181" s="11">
        <v>-8531000</v>
      </c>
      <c r="AF181" s="11">
        <v>1722000</v>
      </c>
      <c r="AG181" s="2">
        <v>42857000</v>
      </c>
      <c r="AH181" s="2">
        <v>40991000</v>
      </c>
      <c r="AI181" s="2">
        <v>40062000</v>
      </c>
      <c r="AJ181" s="2">
        <v>48593000</v>
      </c>
      <c r="AK181" s="16">
        <f t="shared" si="32"/>
        <v>0.12355191256830601</v>
      </c>
      <c r="AL181" s="16">
        <f t="shared" si="32"/>
        <v>0.35007745076344327</v>
      </c>
      <c r="AM181" s="16">
        <f t="shared" si="32"/>
        <v>-0.42682743783459248</v>
      </c>
      <c r="AN181" s="16">
        <f t="shared" si="32"/>
        <v>6.7920956099869839E-2</v>
      </c>
      <c r="AO181" s="32">
        <f>IF(AK181&lt;AN181,0,(AK181+AL181)/2)</f>
        <v>0.23681468166587463</v>
      </c>
      <c r="AP181" s="32"/>
    </row>
    <row r="182" spans="1:42" hidden="1" x14ac:dyDescent="0.35">
      <c r="A182" s="5">
        <v>1448</v>
      </c>
      <c r="B182" s="9" t="s">
        <v>3383</v>
      </c>
      <c r="C182" s="6" t="s">
        <v>3384</v>
      </c>
      <c r="D182" s="2">
        <v>2</v>
      </c>
      <c r="E182" s="2">
        <v>46</v>
      </c>
      <c r="F182" s="2">
        <v>84</v>
      </c>
      <c r="G182" s="10"/>
      <c r="H182" s="10" t="s">
        <v>68</v>
      </c>
      <c r="I182" s="14">
        <v>5265096000</v>
      </c>
      <c r="J182" s="2">
        <v>4406432000</v>
      </c>
      <c r="K182" s="2">
        <v>3199005000</v>
      </c>
      <c r="L182" s="2">
        <v>2613699000</v>
      </c>
      <c r="M182" s="2">
        <v>274738000</v>
      </c>
      <c r="N182" s="2">
        <v>379828000</v>
      </c>
      <c r="O182" s="2">
        <v>387410000</v>
      </c>
      <c r="P182" s="2">
        <v>213930000</v>
      </c>
      <c r="Q182" s="27">
        <v>3907271000</v>
      </c>
      <c r="R182" s="11">
        <v>3648707000</v>
      </c>
      <c r="S182" s="11">
        <v>3058231000</v>
      </c>
      <c r="T182" s="11">
        <v>2439463000</v>
      </c>
      <c r="U182" s="11">
        <v>699159000</v>
      </c>
      <c r="V182" s="11">
        <v>623326000</v>
      </c>
      <c r="W182" s="11">
        <v>504727000</v>
      </c>
      <c r="X182" s="11">
        <v>273649000</v>
      </c>
      <c r="Y182" s="11"/>
      <c r="Z182" s="11"/>
      <c r="AA182" s="11"/>
      <c r="AB182" s="11"/>
      <c r="AC182" s="11">
        <v>155385000</v>
      </c>
      <c r="AD182" s="11">
        <v>197358000</v>
      </c>
      <c r="AE182" s="11">
        <v>262487000</v>
      </c>
      <c r="AF182" s="11">
        <v>104701000</v>
      </c>
      <c r="AG182" s="2">
        <v>2617509000</v>
      </c>
      <c r="AH182" s="2">
        <v>2452785000</v>
      </c>
      <c r="AI182" s="2">
        <v>2236191000</v>
      </c>
      <c r="AJ182" s="2">
        <v>1283915000</v>
      </c>
      <c r="AK182" s="16">
        <f t="shared" si="32"/>
        <v>3.9768165555959648E-2</v>
      </c>
      <c r="AL182" s="16">
        <f t="shared" si="32"/>
        <v>5.4089846074239452E-2</v>
      </c>
      <c r="AM182" s="16">
        <f t="shared" si="32"/>
        <v>8.5829683892420155E-2</v>
      </c>
      <c r="AN182" s="16">
        <f t="shared" si="32"/>
        <v>4.2919691751832266E-2</v>
      </c>
      <c r="AO182" s="19">
        <f>IF(AK182&lt;AN182,0,1)</f>
        <v>0</v>
      </c>
      <c r="AP182" s="19"/>
    </row>
    <row r="183" spans="1:42" hidden="1" x14ac:dyDescent="0.35">
      <c r="A183" s="5">
        <v>1808</v>
      </c>
      <c r="B183" s="9" t="s">
        <v>4221</v>
      </c>
      <c r="C183" s="6" t="s">
        <v>4222</v>
      </c>
      <c r="D183" s="2">
        <v>1</v>
      </c>
      <c r="E183" s="2">
        <v>17</v>
      </c>
      <c r="F183" s="2"/>
      <c r="G183" s="10"/>
      <c r="H183" s="10" t="s">
        <v>68</v>
      </c>
      <c r="I183" s="14">
        <v>167316000</v>
      </c>
      <c r="J183" s="2">
        <v>70444000</v>
      </c>
      <c r="K183" s="2">
        <v>79001000</v>
      </c>
      <c r="L183" s="2">
        <v>68122000</v>
      </c>
      <c r="M183" s="2">
        <v>115091000</v>
      </c>
      <c r="N183" s="2">
        <v>26004000</v>
      </c>
      <c r="O183" s="2">
        <v>7513000</v>
      </c>
      <c r="P183" s="2">
        <v>7679000</v>
      </c>
      <c r="Q183" s="27">
        <v>236530000</v>
      </c>
      <c r="R183" s="11">
        <v>142216000</v>
      </c>
      <c r="S183" s="11">
        <v>118082000</v>
      </c>
      <c r="T183" s="11">
        <v>124420000</v>
      </c>
      <c r="U183" s="11">
        <v>114569000</v>
      </c>
      <c r="V183" s="11">
        <v>27485000</v>
      </c>
      <c r="W183" s="11">
        <v>13640000</v>
      </c>
      <c r="X183" s="11">
        <v>11756000</v>
      </c>
      <c r="Y183" s="11"/>
      <c r="Z183" s="11"/>
      <c r="AA183" s="11"/>
      <c r="AB183" s="11"/>
      <c r="AC183" s="11">
        <v>87084000</v>
      </c>
      <c r="AD183" s="11">
        <v>14671000</v>
      </c>
      <c r="AE183" s="11">
        <v>2735000</v>
      </c>
      <c r="AF183" s="11">
        <v>3190000</v>
      </c>
      <c r="AG183" s="2">
        <v>127279000</v>
      </c>
      <c r="AH183" s="2">
        <v>40195000</v>
      </c>
      <c r="AI183" s="2">
        <v>26213000</v>
      </c>
      <c r="AJ183" s="2">
        <v>24170000</v>
      </c>
      <c r="AK183" s="16">
        <f t="shared" si="32"/>
        <v>0.36817317042235659</v>
      </c>
      <c r="AL183" s="16">
        <f t="shared" si="32"/>
        <v>0.10315998199921246</v>
      </c>
      <c r="AM183" s="16">
        <f t="shared" si="32"/>
        <v>2.3161870564522957E-2</v>
      </c>
      <c r="AN183" s="16">
        <f t="shared" si="32"/>
        <v>2.5638964796656488E-2</v>
      </c>
      <c r="AO183" s="32">
        <f>IF(AK183&lt;AN183,0,(AK183+AL183)/2)</f>
        <v>0.23566657621078452</v>
      </c>
      <c r="AP183" s="32"/>
    </row>
    <row r="184" spans="1:42" hidden="1" x14ac:dyDescent="0.35">
      <c r="A184" s="5">
        <v>764</v>
      </c>
      <c r="B184" s="9" t="s">
        <v>1819</v>
      </c>
      <c r="C184" s="6" t="s">
        <v>1820</v>
      </c>
      <c r="D184" s="2">
        <v>1</v>
      </c>
      <c r="E184" s="2">
        <v>57</v>
      </c>
      <c r="F184" s="2"/>
      <c r="G184" s="10"/>
      <c r="H184" s="10" t="s">
        <v>68</v>
      </c>
      <c r="I184" s="14">
        <v>465350000</v>
      </c>
      <c r="J184" s="2">
        <v>508133000</v>
      </c>
      <c r="K184" s="2">
        <v>344582000</v>
      </c>
      <c r="L184" s="2">
        <v>294344000</v>
      </c>
      <c r="M184" s="2">
        <v>3038048000</v>
      </c>
      <c r="N184" s="2">
        <v>2867504000</v>
      </c>
      <c r="O184" s="2">
        <v>2267121000</v>
      </c>
      <c r="P184" s="2">
        <v>1684294000</v>
      </c>
      <c r="Q184" s="27">
        <v>3899862000</v>
      </c>
      <c r="R184" s="11">
        <v>3713770000</v>
      </c>
      <c r="S184" s="11">
        <v>2979433000</v>
      </c>
      <c r="T184" s="11">
        <v>2308610000</v>
      </c>
      <c r="U184" s="11">
        <v>-1164628000</v>
      </c>
      <c r="V184" s="11">
        <v>-809465000</v>
      </c>
      <c r="W184" s="11">
        <v>-825465000</v>
      </c>
      <c r="X184" s="11">
        <v>-881528000</v>
      </c>
      <c r="Y184" s="11"/>
      <c r="Z184" s="11"/>
      <c r="AA184" s="11"/>
      <c r="AB184" s="11"/>
      <c r="AC184" s="11">
        <v>-355030000</v>
      </c>
      <c r="AD184" s="11">
        <v>19075000</v>
      </c>
      <c r="AE184" s="11">
        <v>61498000</v>
      </c>
      <c r="AF184" s="11">
        <v>108694000</v>
      </c>
      <c r="AG184" s="2">
        <v>-562971000</v>
      </c>
      <c r="AH184" s="2">
        <v>-207941000</v>
      </c>
      <c r="AI184" s="2">
        <v>-227016000</v>
      </c>
      <c r="AJ184" s="2">
        <v>-288514000</v>
      </c>
      <c r="AK184" s="16">
        <f t="shared" si="32"/>
        <v>-9.1036554626804739E-2</v>
      </c>
      <c r="AL184" s="16">
        <f t="shared" si="32"/>
        <v>5.1362900771991802E-3</v>
      </c>
      <c r="AM184" s="16">
        <f t="shared" si="32"/>
        <v>2.0640840052452931E-2</v>
      </c>
      <c r="AN184" s="16">
        <f t="shared" si="32"/>
        <v>4.7082010387202687E-2</v>
      </c>
      <c r="AO184" s="12"/>
      <c r="AP184" s="22"/>
    </row>
    <row r="185" spans="1:42" ht="87" hidden="1" x14ac:dyDescent="0.35">
      <c r="A185" s="5">
        <v>184</v>
      </c>
      <c r="B185" s="9" t="s">
        <v>458</v>
      </c>
      <c r="C185" s="6" t="s">
        <v>459</v>
      </c>
      <c r="D185" s="2"/>
      <c r="E185" s="2"/>
      <c r="F185" s="2"/>
      <c r="G185" s="10" t="s">
        <v>460</v>
      </c>
      <c r="H185" s="10" t="s">
        <v>68</v>
      </c>
      <c r="I185" s="2"/>
      <c r="J185" s="2"/>
      <c r="K185" s="2">
        <v>35713000</v>
      </c>
      <c r="L185" s="2"/>
      <c r="M185" s="2"/>
      <c r="N185" s="2"/>
      <c r="O185" s="2">
        <v>-1830000</v>
      </c>
      <c r="P185" s="2"/>
      <c r="Q185" s="11"/>
      <c r="R185" s="11"/>
      <c r="S185" s="11">
        <v>49538000</v>
      </c>
      <c r="T185" s="11"/>
      <c r="U185" s="11"/>
      <c r="V185" s="11"/>
      <c r="W185" s="11">
        <v>20027000</v>
      </c>
      <c r="X185" s="11"/>
      <c r="Y185" s="11"/>
      <c r="Z185" s="11"/>
      <c r="AA185" s="11"/>
      <c r="AB185" s="11"/>
      <c r="AC185" s="11"/>
      <c r="AD185" s="11"/>
      <c r="AE185" s="11">
        <v>-3034000</v>
      </c>
      <c r="AF185" s="11"/>
      <c r="AG185" s="2"/>
      <c r="AH185" s="2"/>
      <c r="AI185" s="2">
        <v>1021000</v>
      </c>
      <c r="AJ185" s="2"/>
      <c r="AK185"/>
      <c r="AL185"/>
      <c r="AM185"/>
      <c r="AN185"/>
      <c r="AO185"/>
      <c r="AP185" s="22"/>
    </row>
    <row r="186" spans="1:42" hidden="1" x14ac:dyDescent="0.35">
      <c r="A186" s="5">
        <v>225</v>
      </c>
      <c r="B186" s="9" t="s">
        <v>552</v>
      </c>
      <c r="C186" s="6" t="s">
        <v>553</v>
      </c>
      <c r="D186" s="2">
        <v>6</v>
      </c>
      <c r="E186" s="2">
        <v>10</v>
      </c>
      <c r="F186" s="2"/>
      <c r="G186" s="10"/>
      <c r="H186" s="10" t="s">
        <v>68</v>
      </c>
      <c r="I186" s="14">
        <v>218452000</v>
      </c>
      <c r="J186" s="2">
        <v>175385000</v>
      </c>
      <c r="K186" s="2">
        <v>156122000</v>
      </c>
      <c r="L186" s="2">
        <v>152149000</v>
      </c>
      <c r="M186" s="2">
        <v>175917000</v>
      </c>
      <c r="N186" s="2">
        <v>93731000</v>
      </c>
      <c r="O186" s="2">
        <v>26732000</v>
      </c>
      <c r="P186" s="2">
        <v>7079000</v>
      </c>
      <c r="Q186" s="27">
        <v>300301000</v>
      </c>
      <c r="R186" s="11">
        <v>187279000</v>
      </c>
      <c r="S186" s="11">
        <v>114693000</v>
      </c>
      <c r="T186" s="11">
        <v>99881000</v>
      </c>
      <c r="U186" s="11">
        <v>177858000</v>
      </c>
      <c r="V186" s="11">
        <v>65533000</v>
      </c>
      <c r="W186" s="11">
        <v>47316000</v>
      </c>
      <c r="X186" s="11">
        <v>42184000</v>
      </c>
      <c r="Y186" s="11"/>
      <c r="Z186" s="11"/>
      <c r="AA186" s="11"/>
      <c r="AB186" s="11"/>
      <c r="AC186" s="11">
        <v>111592000</v>
      </c>
      <c r="AD186" s="11">
        <v>18217000</v>
      </c>
      <c r="AE186" s="11">
        <v>5132000</v>
      </c>
      <c r="AF186" s="11">
        <v>8803000</v>
      </c>
      <c r="AG186" s="2">
        <v>185745000</v>
      </c>
      <c r="AH186" s="2">
        <v>74307000</v>
      </c>
      <c r="AI186" s="2">
        <v>56090000</v>
      </c>
      <c r="AJ186" s="2">
        <v>50958000</v>
      </c>
      <c r="AK186" s="16">
        <f t="shared" ref="AK186:AN189" si="33">AC186/Q186</f>
        <v>0.37160049417084856</v>
      </c>
      <c r="AL186" s="16">
        <f t="shared" si="33"/>
        <v>9.7271984579157297E-2</v>
      </c>
      <c r="AM186" s="16">
        <f t="shared" si="33"/>
        <v>4.474553808863662E-2</v>
      </c>
      <c r="AN186" s="16">
        <f t="shared" si="33"/>
        <v>8.8134880507804284E-2</v>
      </c>
      <c r="AO186" s="32">
        <f>IF(AK186&lt;AN186,0,(AK186+AL186)/2)</f>
        <v>0.23443623937500294</v>
      </c>
      <c r="AP186" s="32"/>
    </row>
    <row r="187" spans="1:42" hidden="1" x14ac:dyDescent="0.35">
      <c r="A187" s="5">
        <v>1876</v>
      </c>
      <c r="B187" s="9" t="s">
        <v>4381</v>
      </c>
      <c r="C187" s="6" t="s">
        <v>4382</v>
      </c>
      <c r="D187" s="2">
        <v>1</v>
      </c>
      <c r="E187" s="2">
        <v>45</v>
      </c>
      <c r="F187" s="2"/>
      <c r="G187" s="10"/>
      <c r="H187" s="10" t="s">
        <v>68</v>
      </c>
      <c r="I187" s="14">
        <v>4780079000</v>
      </c>
      <c r="J187" s="2">
        <v>4521692000</v>
      </c>
      <c r="K187" s="2">
        <v>3538456000</v>
      </c>
      <c r="L187" s="2">
        <v>3173195000</v>
      </c>
      <c r="M187" s="2">
        <v>1026756000</v>
      </c>
      <c r="N187" s="2">
        <v>732192000</v>
      </c>
      <c r="O187" s="2">
        <v>306435000</v>
      </c>
      <c r="P187" s="2">
        <v>281747000</v>
      </c>
      <c r="Q187" s="27">
        <v>3861393000</v>
      </c>
      <c r="R187" s="11">
        <v>3811405000</v>
      </c>
      <c r="S187" s="11">
        <v>3874842000</v>
      </c>
      <c r="T187" s="11">
        <v>3259189000</v>
      </c>
      <c r="U187" s="11">
        <v>938962000</v>
      </c>
      <c r="V187" s="11">
        <v>447524000</v>
      </c>
      <c r="W187" s="11">
        <v>644150000</v>
      </c>
      <c r="X187" s="11">
        <v>635111000</v>
      </c>
      <c r="Y187" s="11"/>
      <c r="Z187" s="11"/>
      <c r="AA187" s="11"/>
      <c r="AB187" s="11"/>
      <c r="AC187" s="11">
        <v>484038000</v>
      </c>
      <c r="AD187" s="11">
        <v>-264311000</v>
      </c>
      <c r="AE187" s="11">
        <v>9992000</v>
      </c>
      <c r="AF187" s="11">
        <v>4998000</v>
      </c>
      <c r="AG187" s="2">
        <v>1012363000</v>
      </c>
      <c r="AH187" s="2">
        <v>529104000</v>
      </c>
      <c r="AI187" s="2">
        <v>793664000</v>
      </c>
      <c r="AJ187" s="2">
        <v>784704000</v>
      </c>
      <c r="AK187" s="16">
        <f t="shared" si="33"/>
        <v>0.12535320802622266</v>
      </c>
      <c r="AL187" s="16">
        <f t="shared" si="33"/>
        <v>-6.934739289054824E-2</v>
      </c>
      <c r="AM187" s="16">
        <f t="shared" si="33"/>
        <v>2.5786857889947513E-3</v>
      </c>
      <c r="AN187" s="16">
        <f t="shared" si="33"/>
        <v>1.5335103303306436E-3</v>
      </c>
      <c r="AO187"/>
      <c r="AP187" s="22"/>
    </row>
    <row r="188" spans="1:42" hidden="1" x14ac:dyDescent="0.35">
      <c r="A188" s="5">
        <v>836</v>
      </c>
      <c r="B188" s="9" t="s">
        <v>1980</v>
      </c>
      <c r="C188" s="6" t="s">
        <v>1981</v>
      </c>
      <c r="D188" s="2">
        <v>1</v>
      </c>
      <c r="E188" s="2">
        <v>3</v>
      </c>
      <c r="F188" s="2"/>
      <c r="G188" s="10"/>
      <c r="H188" s="10" t="s">
        <v>68</v>
      </c>
      <c r="I188" s="14">
        <v>320787000</v>
      </c>
      <c r="J188" s="2">
        <v>272041000</v>
      </c>
      <c r="K188" s="2">
        <v>198526000</v>
      </c>
      <c r="L188" s="2">
        <v>167864000</v>
      </c>
      <c r="M188" s="2">
        <v>156905000</v>
      </c>
      <c r="N188" s="2">
        <v>155100000</v>
      </c>
      <c r="O188" s="2">
        <v>64777000</v>
      </c>
      <c r="P188" s="2">
        <v>36068000</v>
      </c>
      <c r="Q188" s="27">
        <v>315167000</v>
      </c>
      <c r="R188" s="11">
        <v>290074000</v>
      </c>
      <c r="S188" s="11">
        <v>246531000</v>
      </c>
      <c r="T188" s="11">
        <v>231652000</v>
      </c>
      <c r="U188" s="11">
        <v>264793000</v>
      </c>
      <c r="V188" s="11">
        <v>215477000</v>
      </c>
      <c r="W188" s="11">
        <v>150334000</v>
      </c>
      <c r="X188" s="11">
        <v>118568000</v>
      </c>
      <c r="Y188" s="11"/>
      <c r="Z188" s="11"/>
      <c r="AA188" s="11"/>
      <c r="AB188" s="11"/>
      <c r="AC188" s="11">
        <v>69007000</v>
      </c>
      <c r="AD188" s="11">
        <v>70830000</v>
      </c>
      <c r="AE188" s="11">
        <v>43409000</v>
      </c>
      <c r="AF188" s="11">
        <v>25823000</v>
      </c>
      <c r="AG188" s="2">
        <v>295774000</v>
      </c>
      <c r="AH188" s="2">
        <v>246458000</v>
      </c>
      <c r="AI188" s="2">
        <v>181315000</v>
      </c>
      <c r="AJ188" s="2">
        <v>149549000</v>
      </c>
      <c r="AK188" s="16">
        <f t="shared" si="33"/>
        <v>0.2189537610219344</v>
      </c>
      <c r="AL188" s="16">
        <f t="shared" si="33"/>
        <v>0.24417907154726035</v>
      </c>
      <c r="AM188" s="16">
        <f t="shared" si="33"/>
        <v>0.17607927603425128</v>
      </c>
      <c r="AN188" s="16">
        <f t="shared" si="33"/>
        <v>0.11147324434928255</v>
      </c>
      <c r="AO188" s="32">
        <f>IF(AK188&lt;AN188,0,(AK188+AL188)/2)</f>
        <v>0.23156641628459737</v>
      </c>
      <c r="AP188" s="32"/>
    </row>
    <row r="189" spans="1:42" hidden="1" x14ac:dyDescent="0.35">
      <c r="A189" s="5">
        <v>1736</v>
      </c>
      <c r="B189" s="9" t="s">
        <v>4050</v>
      </c>
      <c r="C189" s="6" t="s">
        <v>4051</v>
      </c>
      <c r="D189" s="2">
        <v>1</v>
      </c>
      <c r="E189" s="2">
        <v>64</v>
      </c>
      <c r="F189" s="2">
        <v>96</v>
      </c>
      <c r="G189" s="10"/>
      <c r="H189" s="10" t="s">
        <v>68</v>
      </c>
      <c r="I189" s="14">
        <v>15728463000</v>
      </c>
      <c r="J189" s="2">
        <v>9575138000</v>
      </c>
      <c r="K189" s="2">
        <v>6481474000</v>
      </c>
      <c r="L189" s="2">
        <v>6579769000</v>
      </c>
      <c r="M189" s="2">
        <v>-478627000</v>
      </c>
      <c r="N189" s="2"/>
      <c r="O189" s="2">
        <v>258034000</v>
      </c>
      <c r="P189" s="2">
        <v>129487000</v>
      </c>
      <c r="Q189" s="27">
        <v>3764763000</v>
      </c>
      <c r="R189" s="11"/>
      <c r="S189" s="11">
        <v>3872762000</v>
      </c>
      <c r="T189" s="11">
        <v>2163339000</v>
      </c>
      <c r="U189" s="11">
        <v>-432981000</v>
      </c>
      <c r="V189" s="11">
        <v>-200551000</v>
      </c>
      <c r="W189" s="11">
        <v>-6282000</v>
      </c>
      <c r="X189" s="11">
        <v>-25144000</v>
      </c>
      <c r="Y189" s="11"/>
      <c r="Z189" s="11"/>
      <c r="AA189" s="11"/>
      <c r="AB189" s="11"/>
      <c r="AC189" s="11">
        <v>-232430000</v>
      </c>
      <c r="AD189" s="11"/>
      <c r="AE189" s="11">
        <v>37807000</v>
      </c>
      <c r="AF189" s="11">
        <v>34429000</v>
      </c>
      <c r="AG189" s="2">
        <v>1623097000</v>
      </c>
      <c r="AH189" s="2">
        <v>2019197000</v>
      </c>
      <c r="AI189" s="2">
        <v>2034475000</v>
      </c>
      <c r="AJ189" s="2">
        <v>2128738000</v>
      </c>
      <c r="AK189" s="16">
        <f t="shared" si="33"/>
        <v>-6.1738282064501805E-2</v>
      </c>
      <c r="AL189" s="16" t="e">
        <f t="shared" si="33"/>
        <v>#DIV/0!</v>
      </c>
      <c r="AM189" s="16">
        <f t="shared" si="33"/>
        <v>9.7622833522948219E-3</v>
      </c>
      <c r="AN189" s="16">
        <f t="shared" si="33"/>
        <v>1.5914750300345899E-2</v>
      </c>
      <c r="AO189" s="12"/>
      <c r="AP189" s="22"/>
    </row>
    <row r="190" spans="1:42" ht="87" hidden="1" x14ac:dyDescent="0.35">
      <c r="A190" s="5">
        <v>189</v>
      </c>
      <c r="B190" s="9" t="s">
        <v>469</v>
      </c>
      <c r="C190" s="6" t="s">
        <v>470</v>
      </c>
      <c r="D190" s="2"/>
      <c r="E190" s="2"/>
      <c r="F190" s="2"/>
      <c r="G190" s="10" t="s">
        <v>471</v>
      </c>
      <c r="H190" s="10" t="s">
        <v>68</v>
      </c>
      <c r="I190" s="2"/>
      <c r="J190" s="2"/>
      <c r="K190" s="2"/>
      <c r="L190" s="2"/>
      <c r="M190" s="2"/>
      <c r="N190" s="2"/>
      <c r="O190" s="2"/>
      <c r="P190" s="2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2"/>
      <c r="AH190" s="2"/>
      <c r="AI190" s="2"/>
      <c r="AJ190" s="2"/>
      <c r="AK190"/>
      <c r="AL190"/>
      <c r="AM190"/>
      <c r="AN190"/>
      <c r="AO190"/>
      <c r="AP190" s="22"/>
    </row>
    <row r="191" spans="1:42" ht="87" hidden="1" x14ac:dyDescent="0.35">
      <c r="A191" s="5">
        <v>190</v>
      </c>
      <c r="B191" s="9" t="s">
        <v>472</v>
      </c>
      <c r="C191" s="6" t="s">
        <v>473</v>
      </c>
      <c r="D191" s="2"/>
      <c r="E191" s="2"/>
      <c r="F191" s="2"/>
      <c r="G191" s="10" t="s">
        <v>474</v>
      </c>
      <c r="H191" s="10" t="s">
        <v>68</v>
      </c>
      <c r="I191" s="2"/>
      <c r="J191" s="2">
        <v>13296000</v>
      </c>
      <c r="K191" s="2">
        <v>178429000</v>
      </c>
      <c r="L191" s="2">
        <v>183002000</v>
      </c>
      <c r="M191" s="2"/>
      <c r="N191" s="2">
        <v>-149538000</v>
      </c>
      <c r="O191" s="2">
        <v>-5080000</v>
      </c>
      <c r="P191" s="2">
        <v>-3656000</v>
      </c>
      <c r="Q191" s="11"/>
      <c r="R191" s="11">
        <v>20792000</v>
      </c>
      <c r="S191" s="11">
        <v>9521000</v>
      </c>
      <c r="T191" s="11">
        <v>12230000</v>
      </c>
      <c r="U191" s="11"/>
      <c r="V191" s="11">
        <v>-195372000</v>
      </c>
      <c r="W191" s="11">
        <v>-45799000</v>
      </c>
      <c r="X191" s="11">
        <v>-36404000</v>
      </c>
      <c r="Y191" s="11"/>
      <c r="Z191" s="11"/>
      <c r="AA191" s="11"/>
      <c r="AB191" s="11"/>
      <c r="AC191" s="11"/>
      <c r="AD191" s="11">
        <v>-149573000</v>
      </c>
      <c r="AE191" s="11">
        <v>-9395000</v>
      </c>
      <c r="AF191" s="11">
        <v>-4849000</v>
      </c>
      <c r="AG191" s="2"/>
      <c r="AH191" s="2">
        <v>-5797000</v>
      </c>
      <c r="AI191" s="2">
        <v>143776000</v>
      </c>
      <c r="AJ191" s="2">
        <v>153171000</v>
      </c>
      <c r="AK191"/>
      <c r="AL191"/>
      <c r="AM191"/>
      <c r="AN191"/>
      <c r="AO191"/>
      <c r="AP191" s="22"/>
    </row>
    <row r="192" spans="1:42" hidden="1" x14ac:dyDescent="0.35">
      <c r="A192" s="5">
        <v>813</v>
      </c>
      <c r="B192" s="9" t="s">
        <v>1927</v>
      </c>
      <c r="C192" s="6" t="s">
        <v>1928</v>
      </c>
      <c r="D192" s="2">
        <v>1</v>
      </c>
      <c r="E192" s="2">
        <v>72</v>
      </c>
      <c r="F192" s="2"/>
      <c r="G192" s="10"/>
      <c r="H192" s="10" t="s">
        <v>68</v>
      </c>
      <c r="I192" s="14">
        <v>404571000</v>
      </c>
      <c r="J192" s="2">
        <v>337930000</v>
      </c>
      <c r="K192" s="2">
        <v>337298000</v>
      </c>
      <c r="L192" s="2">
        <v>339487000</v>
      </c>
      <c r="M192" s="2">
        <v>6628000</v>
      </c>
      <c r="N192" s="2">
        <v>3465000</v>
      </c>
      <c r="O192" s="2">
        <v>309000</v>
      </c>
      <c r="P192" s="2">
        <v>6515000</v>
      </c>
      <c r="Q192" s="27">
        <v>23280000</v>
      </c>
      <c r="R192" s="11">
        <v>41000000</v>
      </c>
      <c r="S192" s="11">
        <v>39328000</v>
      </c>
      <c r="T192" s="11">
        <v>80717000</v>
      </c>
      <c r="U192" s="11">
        <v>-49614000</v>
      </c>
      <c r="V192" s="11">
        <v>-59968000</v>
      </c>
      <c r="W192" s="11">
        <v>-42272000</v>
      </c>
      <c r="X192" s="11">
        <v>-26520000</v>
      </c>
      <c r="Y192" s="11"/>
      <c r="Z192" s="11"/>
      <c r="AA192" s="11"/>
      <c r="AB192" s="11"/>
      <c r="AC192" s="11">
        <v>10354000</v>
      </c>
      <c r="AD192" s="11">
        <v>78000</v>
      </c>
      <c r="AE192" s="11">
        <v>-15752000</v>
      </c>
      <c r="AF192" s="11">
        <v>-11285000</v>
      </c>
      <c r="AG192" s="2">
        <v>-29661000</v>
      </c>
      <c r="AH192" s="2">
        <v>-40015000</v>
      </c>
      <c r="AI192" s="2">
        <v>-22319000</v>
      </c>
      <c r="AJ192" s="2">
        <v>-6567000</v>
      </c>
      <c r="AK192" s="16">
        <f t="shared" ref="AK192:AN195" si="34">AC192/Q192</f>
        <v>0.44475945017182128</v>
      </c>
      <c r="AL192" s="16">
        <f t="shared" si="34"/>
        <v>1.9024390243902439E-3</v>
      </c>
      <c r="AM192" s="16">
        <f t="shared" si="34"/>
        <v>-0.40052888527257935</v>
      </c>
      <c r="AN192" s="16">
        <f t="shared" si="34"/>
        <v>-0.13980945773504963</v>
      </c>
      <c r="AO192" s="32">
        <f>IF(AK192&lt;AN192,0,(AK192+AL192)/2)</f>
        <v>0.22333094459810576</v>
      </c>
      <c r="AP192" s="32"/>
    </row>
    <row r="193" spans="1:42" hidden="1" x14ac:dyDescent="0.35">
      <c r="A193" s="5">
        <v>1501</v>
      </c>
      <c r="B193" s="9" t="s">
        <v>3505</v>
      </c>
      <c r="C193" s="6" t="s">
        <v>3506</v>
      </c>
      <c r="D193" s="2">
        <v>1</v>
      </c>
      <c r="E193" s="2">
        <v>60</v>
      </c>
      <c r="F193" s="2"/>
      <c r="G193" s="10"/>
      <c r="H193" s="10" t="s">
        <v>208</v>
      </c>
      <c r="I193" s="14">
        <v>16997719000</v>
      </c>
      <c r="J193" s="2">
        <v>15411607000</v>
      </c>
      <c r="K193" s="2">
        <v>11055520000</v>
      </c>
      <c r="L193" s="2">
        <v>8911717000</v>
      </c>
      <c r="M193" s="2">
        <v>90455000</v>
      </c>
      <c r="N193" s="2">
        <v>652624000</v>
      </c>
      <c r="O193" s="2">
        <v>614453000</v>
      </c>
      <c r="P193" s="2">
        <v>494185000</v>
      </c>
      <c r="Q193" s="27">
        <v>3674712000</v>
      </c>
      <c r="R193" s="11">
        <v>5232652000</v>
      </c>
      <c r="S193" s="11">
        <v>5318159000</v>
      </c>
      <c r="T193" s="11">
        <v>5102658000</v>
      </c>
      <c r="U193" s="11">
        <v>-25225000</v>
      </c>
      <c r="V193" s="11">
        <v>168920000</v>
      </c>
      <c r="W193" s="11">
        <v>219733000</v>
      </c>
      <c r="X193" s="11">
        <v>226534000</v>
      </c>
      <c r="Y193" s="11"/>
      <c r="Z193" s="11"/>
      <c r="AA193" s="11"/>
      <c r="AB193" s="11"/>
      <c r="AC193" s="11">
        <v>-192474000</v>
      </c>
      <c r="AD193" s="11">
        <v>-45304000</v>
      </c>
      <c r="AE193" s="11">
        <v>48518000</v>
      </c>
      <c r="AF193" s="11">
        <v>41375000</v>
      </c>
      <c r="AG193" s="2">
        <v>5937216000</v>
      </c>
      <c r="AH193" s="2">
        <v>3285802000</v>
      </c>
      <c r="AI193" s="2">
        <v>3333374000</v>
      </c>
      <c r="AJ193" s="2">
        <v>2972892000</v>
      </c>
      <c r="AK193" s="16">
        <f t="shared" si="34"/>
        <v>-5.2377982274529271E-2</v>
      </c>
      <c r="AL193" s="16">
        <f t="shared" si="34"/>
        <v>-8.6579424735296756E-3</v>
      </c>
      <c r="AM193" s="16">
        <f t="shared" si="34"/>
        <v>9.1230818785222479E-3</v>
      </c>
      <c r="AN193" s="16">
        <f t="shared" si="34"/>
        <v>8.1085191286580441E-3</v>
      </c>
      <c r="AO193" s="12"/>
      <c r="AP193" s="22"/>
    </row>
    <row r="194" spans="1:42" hidden="1" x14ac:dyDescent="0.35">
      <c r="A194" s="5">
        <v>1150</v>
      </c>
      <c r="B194" s="9" t="s">
        <v>2711</v>
      </c>
      <c r="C194" s="6" t="s">
        <v>2712</v>
      </c>
      <c r="D194" s="2">
        <v>8</v>
      </c>
      <c r="E194" s="2">
        <v>35</v>
      </c>
      <c r="F194" s="2"/>
      <c r="G194" s="10"/>
      <c r="H194" s="10" t="s">
        <v>68</v>
      </c>
      <c r="I194" s="14">
        <v>1398636000</v>
      </c>
      <c r="J194" s="2">
        <v>1003924000</v>
      </c>
      <c r="K194" s="2">
        <v>515291000</v>
      </c>
      <c r="L194" s="2">
        <v>645434000</v>
      </c>
      <c r="M194" s="2">
        <v>391632000</v>
      </c>
      <c r="N194" s="2">
        <v>278958000</v>
      </c>
      <c r="O194" s="2">
        <v>195365000</v>
      </c>
      <c r="P194" s="2">
        <v>101941000</v>
      </c>
      <c r="Q194" s="27">
        <v>869324000</v>
      </c>
      <c r="R194" s="11">
        <v>535010000</v>
      </c>
      <c r="S194" s="11">
        <v>867367000</v>
      </c>
      <c r="T194" s="11">
        <v>451646000</v>
      </c>
      <c r="U194" s="11">
        <v>696389000</v>
      </c>
      <c r="V194" s="11">
        <v>490670000</v>
      </c>
      <c r="W194" s="11">
        <v>375910000</v>
      </c>
      <c r="X194" s="11">
        <v>224078000</v>
      </c>
      <c r="Y194" s="11"/>
      <c r="Z194" s="11"/>
      <c r="AA194" s="11"/>
      <c r="AB194" s="11"/>
      <c r="AC194" s="11">
        <v>202268000</v>
      </c>
      <c r="AD194" s="11">
        <v>114349000</v>
      </c>
      <c r="AE194" s="11">
        <v>155911000</v>
      </c>
      <c r="AF194" s="11">
        <v>82298000</v>
      </c>
      <c r="AG194" s="2">
        <v>717306000</v>
      </c>
      <c r="AH194" s="2">
        <v>511587000</v>
      </c>
      <c r="AI194" s="2">
        <v>396827000</v>
      </c>
      <c r="AJ194" s="2">
        <v>240880000</v>
      </c>
      <c r="AK194" s="16">
        <f t="shared" si="34"/>
        <v>0.23267274341902444</v>
      </c>
      <c r="AL194" s="16">
        <f t="shared" si="34"/>
        <v>0.21373245359899815</v>
      </c>
      <c r="AM194" s="16">
        <f t="shared" si="34"/>
        <v>0.17975205420542861</v>
      </c>
      <c r="AN194" s="16">
        <f t="shared" si="34"/>
        <v>0.18221793174300227</v>
      </c>
      <c r="AO194" s="32">
        <f>IF(AK194&lt;AN194,0,(AK194+AL194)/2)</f>
        <v>0.22320259850901131</v>
      </c>
      <c r="AP194" s="32"/>
    </row>
    <row r="195" spans="1:42" hidden="1" x14ac:dyDescent="0.35">
      <c r="A195" s="5">
        <v>337</v>
      </c>
      <c r="B195" s="9" t="s">
        <v>818</v>
      </c>
      <c r="C195" s="6" t="s">
        <v>819</v>
      </c>
      <c r="D195" s="2">
        <v>1</v>
      </c>
      <c r="E195" s="2">
        <v>35</v>
      </c>
      <c r="F195" s="2"/>
      <c r="G195" s="10"/>
      <c r="H195" s="10" t="s">
        <v>68</v>
      </c>
      <c r="I195" s="14">
        <v>7544363000</v>
      </c>
      <c r="J195" s="2">
        <v>7044312000</v>
      </c>
      <c r="K195" s="2">
        <v>7013244000</v>
      </c>
      <c r="L195" s="2">
        <v>6649453000</v>
      </c>
      <c r="M195" s="2">
        <v>550719000</v>
      </c>
      <c r="N195" s="2">
        <v>375107000</v>
      </c>
      <c r="O195" s="2">
        <v>828689000</v>
      </c>
      <c r="P195" s="2">
        <v>770992000</v>
      </c>
      <c r="Q195" s="27">
        <v>3544450000</v>
      </c>
      <c r="R195" s="11">
        <v>3996241000</v>
      </c>
      <c r="S195" s="11">
        <v>4378620000</v>
      </c>
      <c r="T195" s="11">
        <v>3200420000</v>
      </c>
      <c r="U195" s="11">
        <v>794217000</v>
      </c>
      <c r="V195" s="11">
        <v>597936000</v>
      </c>
      <c r="W195" s="11">
        <v>740846000</v>
      </c>
      <c r="X195" s="11">
        <v>658601000</v>
      </c>
      <c r="Y195" s="11"/>
      <c r="Z195" s="11"/>
      <c r="AA195" s="11"/>
      <c r="AB195" s="11"/>
      <c r="AC195" s="11">
        <v>182492000</v>
      </c>
      <c r="AD195" s="11">
        <v>-20617000</v>
      </c>
      <c r="AE195" s="11">
        <v>343102000</v>
      </c>
      <c r="AF195" s="11">
        <v>414807000</v>
      </c>
      <c r="AG195" s="2">
        <v>5883909000</v>
      </c>
      <c r="AH195" s="2">
        <v>5371885000</v>
      </c>
      <c r="AI195" s="2">
        <v>6005545000</v>
      </c>
      <c r="AJ195" s="2">
        <v>5601818000</v>
      </c>
      <c r="AK195" s="16">
        <f t="shared" si="34"/>
        <v>5.1486690459732823E-2</v>
      </c>
      <c r="AL195" s="16">
        <f t="shared" si="34"/>
        <v>-5.1590982625922708E-3</v>
      </c>
      <c r="AM195" s="16">
        <f t="shared" si="34"/>
        <v>7.8358478242003191E-2</v>
      </c>
      <c r="AN195" s="16">
        <f t="shared" si="34"/>
        <v>0.12961017616437842</v>
      </c>
      <c r="AO195"/>
      <c r="AP195" s="22"/>
    </row>
    <row r="196" spans="1:42" ht="72.5" hidden="1" x14ac:dyDescent="0.35">
      <c r="A196" s="5">
        <v>195</v>
      </c>
      <c r="B196" s="9" t="s">
        <v>483</v>
      </c>
      <c r="C196" s="6" t="s">
        <v>484</v>
      </c>
      <c r="D196" s="2">
        <v>1</v>
      </c>
      <c r="E196" s="2">
        <v>99</v>
      </c>
      <c r="F196" s="2"/>
      <c r="G196" s="10" t="s">
        <v>485</v>
      </c>
      <c r="H196" s="10" t="s">
        <v>68</v>
      </c>
      <c r="I196" s="2">
        <v>122854000</v>
      </c>
      <c r="J196" s="2">
        <v>119566000</v>
      </c>
      <c r="K196" s="2">
        <v>80099000</v>
      </c>
      <c r="L196" s="2">
        <v>72008000</v>
      </c>
      <c r="M196" s="2">
        <v>4060000</v>
      </c>
      <c r="N196" s="2">
        <v>17014000</v>
      </c>
      <c r="O196" s="2">
        <v>-27551000</v>
      </c>
      <c r="P196" s="2">
        <v>820000</v>
      </c>
      <c r="Q196" s="11">
        <v>4749000</v>
      </c>
      <c r="R196" s="11">
        <v>18192000</v>
      </c>
      <c r="S196" s="11">
        <v>13726000</v>
      </c>
      <c r="T196" s="11">
        <v>25052000</v>
      </c>
      <c r="U196" s="11">
        <v>-228879000</v>
      </c>
      <c r="V196" s="11">
        <v>-212639000</v>
      </c>
      <c r="W196" s="11">
        <v>-222558000</v>
      </c>
      <c r="X196" s="11">
        <v>-222530000</v>
      </c>
      <c r="Y196" s="11"/>
      <c r="Z196" s="11"/>
      <c r="AA196" s="11"/>
      <c r="AB196" s="11"/>
      <c r="AC196" s="11">
        <v>-16424000</v>
      </c>
      <c r="AD196" s="11">
        <v>-25748000</v>
      </c>
      <c r="AE196" s="11">
        <v>-28054000</v>
      </c>
      <c r="AF196" s="11">
        <v>-3610000</v>
      </c>
      <c r="AG196" s="2">
        <v>-153280000</v>
      </c>
      <c r="AH196" s="2">
        <v>-137041000</v>
      </c>
      <c r="AI196" s="2">
        <v>-146959000</v>
      </c>
      <c r="AJ196" s="2">
        <v>-146931000</v>
      </c>
      <c r="AK196"/>
      <c r="AL196"/>
      <c r="AM196"/>
      <c r="AN196"/>
      <c r="AO196"/>
      <c r="AP196" s="22"/>
    </row>
    <row r="197" spans="1:42" hidden="1" x14ac:dyDescent="0.35">
      <c r="A197" s="5">
        <v>1583</v>
      </c>
      <c r="B197" s="9" t="s">
        <v>3685</v>
      </c>
      <c r="C197" s="6" t="s">
        <v>3686</v>
      </c>
      <c r="D197" s="2">
        <v>1</v>
      </c>
      <c r="E197" s="2">
        <v>48</v>
      </c>
      <c r="F197" s="2"/>
      <c r="G197" s="10"/>
      <c r="H197" s="10" t="s">
        <v>404</v>
      </c>
      <c r="I197" s="14">
        <v>8221132000</v>
      </c>
      <c r="J197" s="2">
        <v>12627785000</v>
      </c>
      <c r="K197" s="2">
        <v>10753683000</v>
      </c>
      <c r="L197" s="2">
        <v>8939707000</v>
      </c>
      <c r="M197" s="2">
        <v>1534121000</v>
      </c>
      <c r="N197" s="2">
        <v>1124191000</v>
      </c>
      <c r="O197" s="2">
        <v>845253000</v>
      </c>
      <c r="P197" s="2">
        <v>987686000</v>
      </c>
      <c r="Q197" s="27">
        <v>3475923000</v>
      </c>
      <c r="R197" s="11">
        <v>4427908000</v>
      </c>
      <c r="S197" s="11">
        <v>2253388000</v>
      </c>
      <c r="T197" s="11">
        <v>4215114000</v>
      </c>
      <c r="U197" s="11">
        <v>-1321369000</v>
      </c>
      <c r="V197" s="11">
        <v>-1346520000</v>
      </c>
      <c r="W197" s="11">
        <v>-1442501000</v>
      </c>
      <c r="X197" s="11">
        <v>-796867000</v>
      </c>
      <c r="Y197" s="11"/>
      <c r="Z197" s="11"/>
      <c r="AA197" s="11"/>
      <c r="AB197" s="11"/>
      <c r="AC197" s="11">
        <v>25151000</v>
      </c>
      <c r="AD197" s="11">
        <v>101259000</v>
      </c>
      <c r="AE197" s="11">
        <v>105553000</v>
      </c>
      <c r="AF197" s="11">
        <v>7776000</v>
      </c>
      <c r="AG197" s="2">
        <v>5603249000</v>
      </c>
      <c r="AH197" s="2">
        <v>5828687000</v>
      </c>
      <c r="AI197" s="2">
        <v>4661099000</v>
      </c>
      <c r="AJ197" s="2">
        <v>4908284000</v>
      </c>
      <c r="AK197" s="16">
        <f>AC197/Q197</f>
        <v>7.2357759363484171E-3</v>
      </c>
      <c r="AL197" s="16">
        <f>AD197/R197</f>
        <v>2.2868361311933309E-2</v>
      </c>
      <c r="AM197" s="16">
        <f>AE197/S197</f>
        <v>4.6841910935888541E-2</v>
      </c>
      <c r="AN197" s="16">
        <f>AF197/T197</f>
        <v>1.8447899629760903E-3</v>
      </c>
      <c r="AO197" s="12"/>
      <c r="AP197" s="22"/>
    </row>
    <row r="198" spans="1:42" ht="29" hidden="1" x14ac:dyDescent="0.35">
      <c r="A198" s="5">
        <v>197</v>
      </c>
      <c r="B198" s="9" t="s">
        <v>488</v>
      </c>
      <c r="C198" s="6" t="s">
        <v>489</v>
      </c>
      <c r="D198" s="2">
        <v>73</v>
      </c>
      <c r="E198" s="2"/>
      <c r="F198" s="2"/>
      <c r="G198" s="10" t="s">
        <v>490</v>
      </c>
      <c r="H198" s="10" t="s">
        <v>68</v>
      </c>
      <c r="I198" s="2"/>
      <c r="J198" s="2"/>
      <c r="K198" s="2"/>
      <c r="L198" s="2">
        <v>4525000</v>
      </c>
      <c r="M198" s="2"/>
      <c r="N198" s="2"/>
      <c r="O198" s="2"/>
      <c r="P198" s="2">
        <v>-1443000</v>
      </c>
      <c r="Q198" s="11"/>
      <c r="R198" s="11"/>
      <c r="S198" s="11"/>
      <c r="T198" s="11">
        <v>542000</v>
      </c>
      <c r="U198" s="11"/>
      <c r="V198" s="11"/>
      <c r="W198" s="11"/>
      <c r="X198" s="11">
        <v>-2321000</v>
      </c>
      <c r="Y198" s="11"/>
      <c r="Z198" s="11"/>
      <c r="AA198" s="11"/>
      <c r="AB198" s="11"/>
      <c r="AC198" s="11"/>
      <c r="AD198" s="11"/>
      <c r="AE198" s="11"/>
      <c r="AF198" s="11">
        <v>-2321000</v>
      </c>
      <c r="AG198" s="2"/>
      <c r="AH198" s="2"/>
      <c r="AI198" s="2"/>
      <c r="AJ198" s="2">
        <v>4375000</v>
      </c>
      <c r="AK198"/>
      <c r="AL198"/>
      <c r="AM198"/>
      <c r="AN198"/>
      <c r="AO198"/>
      <c r="AP198" s="22"/>
    </row>
    <row r="199" spans="1:42" hidden="1" x14ac:dyDescent="0.35">
      <c r="A199" s="5">
        <v>1271</v>
      </c>
      <c r="B199" s="9" t="s">
        <v>2969</v>
      </c>
      <c r="C199" s="6" t="s">
        <v>2970</v>
      </c>
      <c r="D199" s="2">
        <v>1</v>
      </c>
      <c r="E199" s="2">
        <v>32</v>
      </c>
      <c r="F199" s="2"/>
      <c r="G199" s="10"/>
      <c r="H199" s="10" t="s">
        <v>68</v>
      </c>
      <c r="I199" s="14">
        <v>1465224000</v>
      </c>
      <c r="J199" s="2">
        <v>864414000</v>
      </c>
      <c r="K199" s="2">
        <v>909241000</v>
      </c>
      <c r="L199" s="2">
        <v>948951000</v>
      </c>
      <c r="M199" s="2">
        <v>122044000</v>
      </c>
      <c r="N199" s="2">
        <v>132827000</v>
      </c>
      <c r="O199" s="2">
        <v>98413000</v>
      </c>
      <c r="P199" s="2">
        <v>76541000</v>
      </c>
      <c r="Q199" s="27">
        <v>712307000</v>
      </c>
      <c r="R199" s="11">
        <v>746364000</v>
      </c>
      <c r="S199" s="11">
        <v>1053843000</v>
      </c>
      <c r="T199" s="11">
        <v>514456000</v>
      </c>
      <c r="U199" s="11">
        <v>627008000</v>
      </c>
      <c r="V199" s="11">
        <v>579198000</v>
      </c>
      <c r="W199" s="11">
        <v>384251000</v>
      </c>
      <c r="X199" s="11">
        <v>302699000</v>
      </c>
      <c r="Y199" s="11"/>
      <c r="Z199" s="11"/>
      <c r="AA199" s="11"/>
      <c r="AB199" s="11"/>
      <c r="AC199" s="11">
        <v>98190000</v>
      </c>
      <c r="AD199" s="11">
        <v>222068000</v>
      </c>
      <c r="AE199" s="11">
        <v>81149000</v>
      </c>
      <c r="AF199" s="11">
        <v>31344000</v>
      </c>
      <c r="AG199" s="2">
        <v>564380000</v>
      </c>
      <c r="AH199" s="2">
        <v>579300000</v>
      </c>
      <c r="AI199" s="2">
        <v>388102000</v>
      </c>
      <c r="AJ199" s="2">
        <v>306550000</v>
      </c>
      <c r="AK199" s="16">
        <f t="shared" ref="AK199:AN206" si="35">AC199/Q199</f>
        <v>0.13784786615883321</v>
      </c>
      <c r="AL199" s="16">
        <f t="shared" si="35"/>
        <v>0.29753310717022791</v>
      </c>
      <c r="AM199" s="16">
        <f t="shared" si="35"/>
        <v>7.700293117665534E-2</v>
      </c>
      <c r="AN199" s="16">
        <f t="shared" si="35"/>
        <v>6.0926493227797904E-2</v>
      </c>
      <c r="AO199" s="32">
        <f>IF(AK199&lt;AN199,0,(AK199+AL199)/2)</f>
        <v>0.21769048666453056</v>
      </c>
      <c r="AP199" s="32"/>
    </row>
    <row r="200" spans="1:42" x14ac:dyDescent="0.35">
      <c r="A200" s="5">
        <v>647</v>
      </c>
      <c r="B200" s="9" t="s">
        <v>1546</v>
      </c>
      <c r="C200" s="6" t="s">
        <v>1547</v>
      </c>
      <c r="D200" s="2">
        <v>1</v>
      </c>
      <c r="E200" s="2">
        <v>28</v>
      </c>
      <c r="F200" s="2"/>
      <c r="G200" s="10"/>
      <c r="H200" s="10" t="s">
        <v>68</v>
      </c>
      <c r="I200" s="14">
        <v>19792964000</v>
      </c>
      <c r="J200" s="2">
        <v>22950226000</v>
      </c>
      <c r="K200" s="2">
        <v>16732409000</v>
      </c>
      <c r="L200" s="2">
        <v>11842680000</v>
      </c>
      <c r="M200" s="2">
        <v>8946315000</v>
      </c>
      <c r="N200" s="2">
        <v>10933957000</v>
      </c>
      <c r="O200" s="2">
        <v>5375194000</v>
      </c>
      <c r="P200" s="2">
        <v>4851248000</v>
      </c>
      <c r="Q200" s="27">
        <v>21527883000</v>
      </c>
      <c r="R200" s="11">
        <v>24413634000</v>
      </c>
      <c r="S200" s="11">
        <v>13748333000</v>
      </c>
      <c r="T200" s="11">
        <v>12054262000</v>
      </c>
      <c r="U200" s="11">
        <v>7750093000</v>
      </c>
      <c r="V200" s="11">
        <v>6141954000</v>
      </c>
      <c r="W200" s="11">
        <v>4712311000</v>
      </c>
      <c r="X200" s="11">
        <v>3475573000</v>
      </c>
      <c r="Y200" s="11"/>
      <c r="Z200" s="11"/>
      <c r="AA200" s="11"/>
      <c r="AB200" s="11"/>
      <c r="AC200" s="11">
        <v>5980924000</v>
      </c>
      <c r="AD200" s="11">
        <v>3838958000</v>
      </c>
      <c r="AE200" s="11">
        <v>2916964000</v>
      </c>
      <c r="AF200" s="11">
        <v>2046136000</v>
      </c>
      <c r="AG200" s="2">
        <v>10016809000</v>
      </c>
      <c r="AH200" s="2">
        <v>8408670000</v>
      </c>
      <c r="AI200" s="2">
        <v>6979027000</v>
      </c>
      <c r="AJ200" s="2">
        <v>5742289000</v>
      </c>
      <c r="AK200" s="16">
        <f t="shared" si="35"/>
        <v>0.27782220852835365</v>
      </c>
      <c r="AL200" s="16">
        <f t="shared" si="35"/>
        <v>0.15724647956957166</v>
      </c>
      <c r="AM200" s="16">
        <f t="shared" si="35"/>
        <v>0.21216855890819636</v>
      </c>
      <c r="AN200" s="16">
        <f t="shared" si="35"/>
        <v>0.16974378024967435</v>
      </c>
      <c r="AO200" s="32">
        <f>IF(AK200&lt;AN200,0,(AK200+AL200)/2)</f>
        <v>0.21753434404896266</v>
      </c>
      <c r="AP200" s="37">
        <f>IF(AC200&gt;0,IF(AD200&gt;0,IF((AC200+AD200)/2&gt;AE200,1,0),0),0)</f>
        <v>1</v>
      </c>
    </row>
    <row r="201" spans="1:42" ht="29" hidden="1" x14ac:dyDescent="0.35">
      <c r="A201" s="5">
        <v>49</v>
      </c>
      <c r="B201" s="9" t="s">
        <v>147</v>
      </c>
      <c r="C201" s="6" t="s">
        <v>148</v>
      </c>
      <c r="D201" s="2">
        <v>1</v>
      </c>
      <c r="E201" s="2">
        <v>55</v>
      </c>
      <c r="F201" s="2"/>
      <c r="G201" s="10"/>
      <c r="H201" s="10" t="s">
        <v>84</v>
      </c>
      <c r="I201" s="14">
        <v>2980814000</v>
      </c>
      <c r="J201" s="2">
        <v>2687814000</v>
      </c>
      <c r="K201" s="2">
        <v>2362512000</v>
      </c>
      <c r="L201" s="2">
        <v>1294318000</v>
      </c>
      <c r="M201" s="2">
        <v>547773000</v>
      </c>
      <c r="N201" s="2">
        <v>543280000</v>
      </c>
      <c r="O201" s="2">
        <v>416582000</v>
      </c>
      <c r="P201" s="2">
        <v>527365000</v>
      </c>
      <c r="Q201" s="27">
        <v>3413615000</v>
      </c>
      <c r="R201" s="11">
        <v>3032904000</v>
      </c>
      <c r="S201" s="11">
        <v>2743423000</v>
      </c>
      <c r="T201" s="11">
        <v>2422372000</v>
      </c>
      <c r="U201" s="11">
        <v>752316000</v>
      </c>
      <c r="V201" s="11">
        <v>718537000</v>
      </c>
      <c r="W201" s="11">
        <v>570143000</v>
      </c>
      <c r="X201" s="11">
        <v>511587000</v>
      </c>
      <c r="Y201" s="11"/>
      <c r="Z201" s="11"/>
      <c r="AA201" s="11"/>
      <c r="AB201" s="11"/>
      <c r="AC201" s="11">
        <v>89694000</v>
      </c>
      <c r="AD201" s="11">
        <v>191866000</v>
      </c>
      <c r="AE201" s="11">
        <v>132373000</v>
      </c>
      <c r="AF201" s="11">
        <v>223055000</v>
      </c>
      <c r="AG201" s="2">
        <v>967383000</v>
      </c>
      <c r="AH201" s="2">
        <v>933604000</v>
      </c>
      <c r="AI201" s="2">
        <v>785210000</v>
      </c>
      <c r="AJ201" s="2">
        <v>715501000</v>
      </c>
      <c r="AK201" s="16">
        <f t="shared" si="35"/>
        <v>2.6275370831215589E-2</v>
      </c>
      <c r="AL201" s="16">
        <f t="shared" si="35"/>
        <v>6.326148140528022E-2</v>
      </c>
      <c r="AM201" s="16">
        <f t="shared" si="35"/>
        <v>4.8251035294229146E-2</v>
      </c>
      <c r="AN201" s="16">
        <f t="shared" si="35"/>
        <v>9.2081232775147667E-2</v>
      </c>
      <c r="AO201" s="19">
        <f>IF(AK201&lt;AN201,0,1)</f>
        <v>0</v>
      </c>
      <c r="AP201" s="19"/>
    </row>
    <row r="202" spans="1:42" hidden="1" x14ac:dyDescent="0.35">
      <c r="A202" s="5">
        <v>1562</v>
      </c>
      <c r="B202" s="9" t="s">
        <v>3637</v>
      </c>
      <c r="C202" s="6" t="s">
        <v>3638</v>
      </c>
      <c r="D202" s="2">
        <v>1</v>
      </c>
      <c r="E202" s="2">
        <v>57</v>
      </c>
      <c r="F202" s="2"/>
      <c r="G202" s="10"/>
      <c r="H202" s="10" t="s">
        <v>404</v>
      </c>
      <c r="I202" s="14">
        <v>89619922000</v>
      </c>
      <c r="J202" s="2">
        <v>96721304000</v>
      </c>
      <c r="K202" s="2">
        <v>107380542000</v>
      </c>
      <c r="L202" s="2">
        <v>108288612000</v>
      </c>
      <c r="M202" s="2">
        <v>518494000</v>
      </c>
      <c r="N202" s="2">
        <v>811444000</v>
      </c>
      <c r="O202" s="2">
        <v>1111799000</v>
      </c>
      <c r="P202" s="2">
        <v>1209204000</v>
      </c>
      <c r="Q202" s="27">
        <v>3258067000</v>
      </c>
      <c r="R202" s="11">
        <v>2883332000</v>
      </c>
      <c r="S202" s="11">
        <v>2917465000</v>
      </c>
      <c r="T202" s="11">
        <v>2418422000</v>
      </c>
      <c r="U202" s="11">
        <v>-23102675000</v>
      </c>
      <c r="V202" s="11">
        <v>-13421290000</v>
      </c>
      <c r="W202" s="11">
        <v>-2675887000</v>
      </c>
      <c r="X202" s="11">
        <v>-1851736000</v>
      </c>
      <c r="Y202" s="11"/>
      <c r="Z202" s="11"/>
      <c r="AA202" s="11"/>
      <c r="AB202" s="11"/>
      <c r="AC202" s="11">
        <v>-9679117000</v>
      </c>
      <c r="AD202" s="11">
        <v>-10739254000</v>
      </c>
      <c r="AE202" s="11">
        <v>-908380000</v>
      </c>
      <c r="AF202" s="11">
        <v>-1908528000</v>
      </c>
      <c r="AG202" s="2">
        <v>59962245000</v>
      </c>
      <c r="AH202" s="2">
        <v>67643630000</v>
      </c>
      <c r="AI202" s="2">
        <v>76146618000</v>
      </c>
      <c r="AJ202" s="2">
        <v>77070713000</v>
      </c>
      <c r="AK202" s="16">
        <f t="shared" si="35"/>
        <v>-2.9708158242295202</v>
      </c>
      <c r="AL202" s="16">
        <f t="shared" si="35"/>
        <v>-3.7245984853634613</v>
      </c>
      <c r="AM202" s="16">
        <f t="shared" si="35"/>
        <v>-0.31135934792705311</v>
      </c>
      <c r="AN202" s="16">
        <f t="shared" si="35"/>
        <v>-0.78916252002338716</v>
      </c>
      <c r="AO202" s="12"/>
      <c r="AP202" s="22"/>
    </row>
    <row r="203" spans="1:42" hidden="1" x14ac:dyDescent="0.35">
      <c r="A203" s="5">
        <v>809</v>
      </c>
      <c r="B203" s="9" t="s">
        <v>1918</v>
      </c>
      <c r="C203" s="6" t="s">
        <v>1919</v>
      </c>
      <c r="D203" s="2">
        <v>1</v>
      </c>
      <c r="E203" s="2">
        <v>54</v>
      </c>
      <c r="F203" s="2"/>
      <c r="G203" s="10"/>
      <c r="H203" s="10" t="s">
        <v>68</v>
      </c>
      <c r="I203" s="14">
        <v>8504235000</v>
      </c>
      <c r="J203" s="2">
        <v>7667914000</v>
      </c>
      <c r="K203" s="2">
        <v>6784809000</v>
      </c>
      <c r="L203" s="2">
        <v>4105787000</v>
      </c>
      <c r="M203" s="2">
        <v>65211000</v>
      </c>
      <c r="N203" s="2">
        <v>150828000</v>
      </c>
      <c r="O203" s="2">
        <v>132700000</v>
      </c>
      <c r="P203" s="2">
        <v>110443000</v>
      </c>
      <c r="Q203" s="27">
        <v>3244679000</v>
      </c>
      <c r="R203" s="11">
        <v>2972134000</v>
      </c>
      <c r="S203" s="11">
        <v>2402190000</v>
      </c>
      <c r="T203" s="11">
        <v>2266561000</v>
      </c>
      <c r="U203" s="11">
        <v>-88784000</v>
      </c>
      <c r="V203" s="11">
        <v>49808000</v>
      </c>
      <c r="W203" s="11">
        <v>38675000</v>
      </c>
      <c r="X203" s="11">
        <v>22656000</v>
      </c>
      <c r="Y203" s="11"/>
      <c r="Z203" s="11"/>
      <c r="AA203" s="11"/>
      <c r="AB203" s="11"/>
      <c r="AC203" s="11">
        <v>-130526000</v>
      </c>
      <c r="AD203" s="11">
        <v>19672000</v>
      </c>
      <c r="AE203" s="11">
        <v>26590000</v>
      </c>
      <c r="AF203" s="11">
        <v>37102000</v>
      </c>
      <c r="AG203" s="2">
        <v>3560079000</v>
      </c>
      <c r="AH203" s="2">
        <v>3698092000</v>
      </c>
      <c r="AI203" s="2">
        <v>3098569000</v>
      </c>
      <c r="AJ203" s="2">
        <v>2281744000</v>
      </c>
      <c r="AK203" s="16">
        <f t="shared" si="35"/>
        <v>-4.0227708195479432E-2</v>
      </c>
      <c r="AL203" s="16">
        <f t="shared" si="35"/>
        <v>6.6188132836541014E-3</v>
      </c>
      <c r="AM203" s="16">
        <f t="shared" si="35"/>
        <v>1.106906614381044E-2</v>
      </c>
      <c r="AN203" s="16">
        <f t="shared" si="35"/>
        <v>1.6369292509665526E-2</v>
      </c>
      <c r="AO203"/>
      <c r="AP203" s="22"/>
    </row>
    <row r="204" spans="1:42" hidden="1" x14ac:dyDescent="0.35">
      <c r="A204" s="5">
        <v>208</v>
      </c>
      <c r="B204" s="9" t="s">
        <v>512</v>
      </c>
      <c r="C204" s="6" t="s">
        <v>513</v>
      </c>
      <c r="D204" s="2">
        <v>1</v>
      </c>
      <c r="E204" s="2">
        <v>1</v>
      </c>
      <c r="F204" s="2"/>
      <c r="G204" s="10"/>
      <c r="H204" s="10" t="s">
        <v>68</v>
      </c>
      <c r="I204" s="14">
        <v>268000000</v>
      </c>
      <c r="J204" s="2">
        <v>332075000</v>
      </c>
      <c r="K204" s="2">
        <v>298339000</v>
      </c>
      <c r="L204" s="2">
        <v>294339000</v>
      </c>
      <c r="M204" s="2">
        <v>73000000</v>
      </c>
      <c r="N204" s="2">
        <v>45709000</v>
      </c>
      <c r="O204" s="2">
        <v>16989000</v>
      </c>
      <c r="P204" s="2">
        <v>38036000</v>
      </c>
      <c r="Q204" s="27">
        <v>281206000</v>
      </c>
      <c r="R204" s="11">
        <v>273757000</v>
      </c>
      <c r="S204" s="11">
        <v>218758000</v>
      </c>
      <c r="T204" s="11">
        <v>257831000</v>
      </c>
      <c r="U204" s="11">
        <v>81936000</v>
      </c>
      <c r="V204" s="11">
        <v>146911000</v>
      </c>
      <c r="W204" s="11">
        <v>114411000</v>
      </c>
      <c r="X204" s="11">
        <v>111909000</v>
      </c>
      <c r="Y204" s="11"/>
      <c r="Z204" s="11"/>
      <c r="AA204" s="11"/>
      <c r="AB204" s="11"/>
      <c r="AC204" s="11">
        <v>83762000</v>
      </c>
      <c r="AD204" s="11">
        <v>36521000</v>
      </c>
      <c r="AE204" s="11">
        <v>11653000</v>
      </c>
      <c r="AF204" s="11">
        <v>28850000</v>
      </c>
      <c r="AG204" s="2">
        <v>267896000</v>
      </c>
      <c r="AH204" s="2">
        <v>331045000</v>
      </c>
      <c r="AI204" s="2">
        <v>297962000</v>
      </c>
      <c r="AJ204" s="2">
        <v>294017000</v>
      </c>
      <c r="AK204" s="16">
        <f t="shared" si="35"/>
        <v>0.2978670440886752</v>
      </c>
      <c r="AL204" s="16">
        <f t="shared" si="35"/>
        <v>0.13340663435090244</v>
      </c>
      <c r="AM204" s="16">
        <f t="shared" si="35"/>
        <v>5.3268909022755738E-2</v>
      </c>
      <c r="AN204" s="16">
        <f t="shared" si="35"/>
        <v>0.11189500098901994</v>
      </c>
      <c r="AO204" s="32">
        <f>IF(AK204&lt;AN204,0,(AK204+AL204)/2)</f>
        <v>0.21563683921978882</v>
      </c>
      <c r="AP204" s="32"/>
    </row>
    <row r="205" spans="1:42" hidden="1" x14ac:dyDescent="0.35">
      <c r="A205" s="5">
        <v>338</v>
      </c>
      <c r="B205" s="9" t="s">
        <v>820</v>
      </c>
      <c r="C205" s="6" t="s">
        <v>821</v>
      </c>
      <c r="D205" s="2">
        <v>1</v>
      </c>
      <c r="E205" s="2">
        <v>62</v>
      </c>
      <c r="F205" s="2">
        <v>99</v>
      </c>
      <c r="G205" s="10"/>
      <c r="H205" s="10" t="s">
        <v>68</v>
      </c>
      <c r="I205" s="14">
        <v>10209752000</v>
      </c>
      <c r="J205" s="2">
        <v>9351398000</v>
      </c>
      <c r="K205" s="2">
        <v>6107674000</v>
      </c>
      <c r="L205" s="2">
        <v>4477562000</v>
      </c>
      <c r="M205" s="2">
        <v>221695000</v>
      </c>
      <c r="N205" s="2">
        <v>111954000</v>
      </c>
      <c r="O205" s="2">
        <v>-177580000</v>
      </c>
      <c r="P205" s="2">
        <v>150083000</v>
      </c>
      <c r="Q205" s="27">
        <v>3111869000</v>
      </c>
      <c r="R205" s="11">
        <v>2143727000</v>
      </c>
      <c r="S205" s="11">
        <v>2074622000</v>
      </c>
      <c r="T205" s="11">
        <v>2354282000</v>
      </c>
      <c r="U205" s="11">
        <v>-452101000</v>
      </c>
      <c r="V205" s="11">
        <v>-372107000</v>
      </c>
      <c r="W205" s="11">
        <v>-178996000</v>
      </c>
      <c r="X205" s="11">
        <v>152742000</v>
      </c>
      <c r="Y205" s="11"/>
      <c r="Z205" s="11"/>
      <c r="AA205" s="11"/>
      <c r="AB205" s="11"/>
      <c r="AC205" s="11">
        <v>-85513000</v>
      </c>
      <c r="AD205" s="11">
        <v>-193111000</v>
      </c>
      <c r="AE205" s="11">
        <v>-330107000</v>
      </c>
      <c r="AF205" s="11">
        <v>3539000</v>
      </c>
      <c r="AG205" s="2">
        <v>25229000</v>
      </c>
      <c r="AH205" s="2">
        <v>42719000</v>
      </c>
      <c r="AI205" s="2">
        <v>40830000</v>
      </c>
      <c r="AJ205" s="2">
        <v>372568000</v>
      </c>
      <c r="AK205" s="16">
        <f t="shared" si="35"/>
        <v>-2.7479627195103652E-2</v>
      </c>
      <c r="AL205" s="16">
        <f t="shared" si="35"/>
        <v>-9.0081899420961717E-2</v>
      </c>
      <c r="AM205" s="16">
        <f t="shared" si="35"/>
        <v>-0.15911669692117408</v>
      </c>
      <c r="AN205" s="16">
        <f t="shared" si="35"/>
        <v>1.5032183909998887E-3</v>
      </c>
      <c r="AO205"/>
      <c r="AP205" s="22"/>
    </row>
    <row r="206" spans="1:42" ht="29" hidden="1" x14ac:dyDescent="0.35">
      <c r="A206" s="5">
        <v>1726</v>
      </c>
      <c r="B206" s="9" t="s">
        <v>4025</v>
      </c>
      <c r="C206" s="6" t="s">
        <v>4026</v>
      </c>
      <c r="D206" s="2">
        <v>1</v>
      </c>
      <c r="E206" s="2">
        <v>1</v>
      </c>
      <c r="F206" s="2"/>
      <c r="G206" s="10"/>
      <c r="H206" s="10" t="s">
        <v>68</v>
      </c>
      <c r="I206" s="14">
        <v>127228000</v>
      </c>
      <c r="J206" s="2">
        <v>116853000</v>
      </c>
      <c r="K206" s="2">
        <v>104019000</v>
      </c>
      <c r="L206" s="2">
        <v>80125000</v>
      </c>
      <c r="M206" s="2">
        <v>17469000</v>
      </c>
      <c r="N206" s="2">
        <v>21192000</v>
      </c>
      <c r="O206" s="2">
        <v>17141000</v>
      </c>
      <c r="P206" s="2">
        <v>18697000</v>
      </c>
      <c r="Q206" s="27">
        <v>70586000</v>
      </c>
      <c r="R206" s="11">
        <v>69181000</v>
      </c>
      <c r="S206" s="11">
        <v>50313000</v>
      </c>
      <c r="T206" s="11">
        <v>42862000</v>
      </c>
      <c r="U206" s="11">
        <v>84757000</v>
      </c>
      <c r="V206" s="11">
        <v>71867000</v>
      </c>
      <c r="W206" s="11">
        <v>56176000</v>
      </c>
      <c r="X206" s="11">
        <v>39941000</v>
      </c>
      <c r="Y206" s="11"/>
      <c r="Z206" s="11"/>
      <c r="AA206" s="11"/>
      <c r="AB206" s="11"/>
      <c r="AC206" s="11">
        <v>13518000</v>
      </c>
      <c r="AD206" s="11">
        <v>16018000</v>
      </c>
      <c r="AE206" s="11">
        <v>16455000</v>
      </c>
      <c r="AF206" s="11">
        <v>1093000</v>
      </c>
      <c r="AG206" s="2">
        <v>124590000</v>
      </c>
      <c r="AH206" s="2">
        <v>111700000</v>
      </c>
      <c r="AI206" s="2">
        <v>96009000</v>
      </c>
      <c r="AJ206" s="2">
        <v>79774000</v>
      </c>
      <c r="AK206" s="16">
        <f t="shared" si="35"/>
        <v>0.19151106451704303</v>
      </c>
      <c r="AL206" s="16">
        <f t="shared" si="35"/>
        <v>0.23153756089099609</v>
      </c>
      <c r="AM206" s="16">
        <f t="shared" si="35"/>
        <v>0.32705265040844317</v>
      </c>
      <c r="AN206" s="16">
        <f t="shared" si="35"/>
        <v>2.5500443283094584E-2</v>
      </c>
      <c r="AO206" s="32">
        <f>IF(AK206&lt;AN206,0,(AK206+AL206)/2)</f>
        <v>0.21152431270401956</v>
      </c>
      <c r="AP206" s="32"/>
    </row>
    <row r="207" spans="1:42" ht="145" hidden="1" x14ac:dyDescent="0.35">
      <c r="A207" s="5">
        <v>206</v>
      </c>
      <c r="B207" s="9" t="s">
        <v>507</v>
      </c>
      <c r="C207" s="6" t="s">
        <v>508</v>
      </c>
      <c r="D207" s="2"/>
      <c r="E207" s="2"/>
      <c r="F207" s="2"/>
      <c r="G207" s="10" t="s">
        <v>509</v>
      </c>
      <c r="H207" s="10" t="s">
        <v>68</v>
      </c>
      <c r="I207" s="2"/>
      <c r="J207" s="2"/>
      <c r="K207" s="2"/>
      <c r="L207" s="2"/>
      <c r="M207" s="2"/>
      <c r="N207" s="2"/>
      <c r="O207" s="2"/>
      <c r="P207" s="2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2"/>
      <c r="AH207" s="2"/>
      <c r="AI207" s="2"/>
      <c r="AJ207" s="2"/>
      <c r="AK207"/>
      <c r="AL207"/>
      <c r="AM207"/>
      <c r="AN207"/>
      <c r="AO207"/>
      <c r="AP207" s="22"/>
    </row>
    <row r="208" spans="1:42" hidden="1" x14ac:dyDescent="0.35">
      <c r="A208" s="5">
        <v>1017</v>
      </c>
      <c r="B208" s="9" t="s">
        <v>2404</v>
      </c>
      <c r="C208" s="6" t="s">
        <v>2405</v>
      </c>
      <c r="D208" s="2">
        <v>5</v>
      </c>
      <c r="E208" s="2">
        <v>30</v>
      </c>
      <c r="F208" s="2"/>
      <c r="G208" s="10"/>
      <c r="H208" s="10" t="s">
        <v>68</v>
      </c>
      <c r="I208" s="2">
        <v>37376000</v>
      </c>
      <c r="J208" s="2">
        <v>30857000</v>
      </c>
      <c r="K208" s="2">
        <v>29393000</v>
      </c>
      <c r="L208" s="2">
        <v>34897000</v>
      </c>
      <c r="M208" s="2">
        <v>6445000</v>
      </c>
      <c r="N208" s="2">
        <v>6080000</v>
      </c>
      <c r="O208" s="2">
        <v>728000</v>
      </c>
      <c r="P208" s="2">
        <v>4667000</v>
      </c>
      <c r="Q208" s="27">
        <v>22293000</v>
      </c>
      <c r="R208" s="11">
        <v>19991000</v>
      </c>
      <c r="S208" s="11">
        <v>16017000</v>
      </c>
      <c r="T208" s="11">
        <v>20675000</v>
      </c>
      <c r="U208" s="11">
        <v>-10076000</v>
      </c>
      <c r="V208" s="11">
        <v>-16434000</v>
      </c>
      <c r="W208" s="11">
        <v>-19040000</v>
      </c>
      <c r="X208" s="11">
        <v>-19155000</v>
      </c>
      <c r="Y208" s="11"/>
      <c r="Z208" s="11"/>
      <c r="AA208" s="11"/>
      <c r="AB208" s="11"/>
      <c r="AC208" s="11">
        <v>6358000</v>
      </c>
      <c r="AD208" s="11">
        <v>2606000</v>
      </c>
      <c r="AE208" s="11">
        <v>115000</v>
      </c>
      <c r="AF208" s="11">
        <v>-6182000</v>
      </c>
      <c r="AG208" s="2">
        <v>30979000</v>
      </c>
      <c r="AH208" s="2">
        <v>24621000</v>
      </c>
      <c r="AI208" s="2">
        <v>22015000</v>
      </c>
      <c r="AJ208" s="2">
        <v>21900000</v>
      </c>
      <c r="AK208" s="16">
        <f t="shared" ref="AK208:AN211" si="36">AC208/Q208</f>
        <v>0.28520163279953348</v>
      </c>
      <c r="AL208" s="16">
        <f t="shared" si="36"/>
        <v>0.13035866139762894</v>
      </c>
      <c r="AM208" s="16">
        <f t="shared" si="36"/>
        <v>7.1798713866516829E-3</v>
      </c>
      <c r="AN208" s="16">
        <f t="shared" si="36"/>
        <v>-0.29900846432889966</v>
      </c>
      <c r="AO208" s="32">
        <f>IF(AK208&lt;AN208,0,(AK208+AL208)/2)</f>
        <v>0.20778014709858122</v>
      </c>
      <c r="AP208" s="32"/>
    </row>
    <row r="209" spans="1:44" hidden="1" x14ac:dyDescent="0.35">
      <c r="A209" s="5">
        <v>85</v>
      </c>
      <c r="B209" s="9" t="s">
        <v>227</v>
      </c>
      <c r="C209" s="6" t="s">
        <v>228</v>
      </c>
      <c r="D209" s="2">
        <v>1</v>
      </c>
      <c r="E209" s="2">
        <v>71</v>
      </c>
      <c r="F209" s="2">
        <v>81</v>
      </c>
      <c r="G209" s="10"/>
      <c r="H209" s="10" t="s">
        <v>208</v>
      </c>
      <c r="I209" s="14">
        <v>18441381000</v>
      </c>
      <c r="J209" s="2">
        <v>18685838000</v>
      </c>
      <c r="K209" s="2">
        <v>23118236000</v>
      </c>
      <c r="L209" s="2">
        <v>22505337000</v>
      </c>
      <c r="M209" s="2">
        <v>-698836000</v>
      </c>
      <c r="N209" s="2">
        <v>681529000</v>
      </c>
      <c r="O209" s="2">
        <v>-36756000</v>
      </c>
      <c r="P209" s="2">
        <v>-12908000</v>
      </c>
      <c r="Q209" s="27">
        <v>3051144000</v>
      </c>
      <c r="R209" s="11">
        <v>5239374000</v>
      </c>
      <c r="S209" s="11">
        <v>1899603000</v>
      </c>
      <c r="T209" s="11">
        <v>1119664000</v>
      </c>
      <c r="U209" s="11">
        <v>15830000</v>
      </c>
      <c r="V209" s="11">
        <v>11808000</v>
      </c>
      <c r="W209" s="11">
        <v>8487000</v>
      </c>
      <c r="X209" s="11">
        <v>14082000</v>
      </c>
      <c r="Y209" s="11"/>
      <c r="Z209" s="11"/>
      <c r="AA209" s="11"/>
      <c r="AB209" s="11"/>
      <c r="AC209" s="11">
        <v>10194000</v>
      </c>
      <c r="AD209" s="11">
        <v>14857000</v>
      </c>
      <c r="AE209" s="11">
        <v>10085000</v>
      </c>
      <c r="AF209" s="11">
        <v>36907000</v>
      </c>
      <c r="AG209" s="2">
        <v>20513000</v>
      </c>
      <c r="AH209" s="2">
        <v>16491000</v>
      </c>
      <c r="AI209" s="2">
        <v>13170000</v>
      </c>
      <c r="AJ209" s="2">
        <v>18765000</v>
      </c>
      <c r="AK209" s="16">
        <f t="shared" si="36"/>
        <v>3.3410419173922961E-3</v>
      </c>
      <c r="AL209" s="16">
        <f t="shared" si="36"/>
        <v>2.8356441055744446E-3</v>
      </c>
      <c r="AM209" s="16">
        <f t="shared" si="36"/>
        <v>5.3090040392650461E-3</v>
      </c>
      <c r="AN209" s="16">
        <f t="shared" si="36"/>
        <v>3.2962567341631062E-2</v>
      </c>
      <c r="AO209"/>
      <c r="AP209" s="22"/>
    </row>
    <row r="210" spans="1:44" hidden="1" x14ac:dyDescent="0.35">
      <c r="A210" s="5">
        <v>875</v>
      </c>
      <c r="B210" s="9" t="s">
        <v>2067</v>
      </c>
      <c r="C210" s="6" t="s">
        <v>2068</v>
      </c>
      <c r="D210" s="2">
        <v>1</v>
      </c>
      <c r="E210" s="2">
        <v>24</v>
      </c>
      <c r="F210" s="2"/>
      <c r="G210" s="10"/>
      <c r="H210" s="10" t="s">
        <v>68</v>
      </c>
      <c r="I210" s="14">
        <v>115350000</v>
      </c>
      <c r="J210" s="2">
        <v>113930000</v>
      </c>
      <c r="K210" s="2">
        <v>121610000</v>
      </c>
      <c r="L210" s="2">
        <v>58533000</v>
      </c>
      <c r="M210" s="2">
        <v>2925000</v>
      </c>
      <c r="N210" s="2">
        <v>2306000</v>
      </c>
      <c r="O210" s="2">
        <v>789000</v>
      </c>
      <c r="P210" s="2">
        <v>-1356000</v>
      </c>
      <c r="Q210" s="27">
        <v>11401000</v>
      </c>
      <c r="R210" s="11">
        <v>10741000</v>
      </c>
      <c r="S210" s="11">
        <v>9401000</v>
      </c>
      <c r="T210" s="11">
        <v>9023000</v>
      </c>
      <c r="U210" s="11">
        <v>-11465000</v>
      </c>
      <c r="V210" s="11">
        <v>-11218000</v>
      </c>
      <c r="W210" s="11">
        <v>-22221000</v>
      </c>
      <c r="X210" s="11">
        <v>-7100000</v>
      </c>
      <c r="Y210" s="11"/>
      <c r="Z210" s="11"/>
      <c r="AA210" s="11"/>
      <c r="AB210" s="11"/>
      <c r="AC210" s="11">
        <v>1828000</v>
      </c>
      <c r="AD210" s="11">
        <v>2650000</v>
      </c>
      <c r="AE210" s="11">
        <v>516000</v>
      </c>
      <c r="AF210" s="11">
        <v>-542000</v>
      </c>
      <c r="AG210" s="2">
        <v>110448000</v>
      </c>
      <c r="AH210" s="2">
        <v>110538000</v>
      </c>
      <c r="AI210" s="2">
        <v>113651000</v>
      </c>
      <c r="AJ210" s="2">
        <v>48498000</v>
      </c>
      <c r="AK210" s="16">
        <f t="shared" si="36"/>
        <v>0.16033681256030172</v>
      </c>
      <c r="AL210" s="16">
        <f t="shared" si="36"/>
        <v>0.24671818266455636</v>
      </c>
      <c r="AM210" s="16">
        <f t="shared" si="36"/>
        <v>5.4887777895968513E-2</v>
      </c>
      <c r="AN210" s="16">
        <f t="shared" si="36"/>
        <v>-6.0068713288263326E-2</v>
      </c>
      <c r="AO210" s="32">
        <f>IF(AK210&lt;AN210,0,(AK210+AL210)/2)</f>
        <v>0.20352749761242905</v>
      </c>
      <c r="AP210" s="32"/>
    </row>
    <row r="211" spans="1:44" hidden="1" x14ac:dyDescent="0.35">
      <c r="A211" s="5">
        <v>856</v>
      </c>
      <c r="B211" s="9" t="s">
        <v>2028</v>
      </c>
      <c r="C211" s="6" t="s">
        <v>2029</v>
      </c>
      <c r="D211" s="2">
        <v>1</v>
      </c>
      <c r="E211" s="2">
        <v>47</v>
      </c>
      <c r="F211" s="2">
        <v>84</v>
      </c>
      <c r="G211" s="10"/>
      <c r="H211" s="10" t="s">
        <v>68</v>
      </c>
      <c r="I211" s="14">
        <v>2543134000</v>
      </c>
      <c r="J211" s="2">
        <v>2187186000</v>
      </c>
      <c r="K211" s="2">
        <v>707103000</v>
      </c>
      <c r="L211" s="2">
        <v>545121000</v>
      </c>
      <c r="M211" s="2">
        <v>215580000</v>
      </c>
      <c r="N211" s="2">
        <v>123354000</v>
      </c>
      <c r="O211" s="2">
        <v>87493000</v>
      </c>
      <c r="P211" s="2">
        <v>73433000</v>
      </c>
      <c r="Q211" s="27">
        <v>2795222000</v>
      </c>
      <c r="R211" s="11">
        <v>1709219000</v>
      </c>
      <c r="S211" s="11">
        <v>1284194000</v>
      </c>
      <c r="T211" s="11">
        <v>1014066000</v>
      </c>
      <c r="U211" s="11">
        <v>299963000</v>
      </c>
      <c r="V211" s="11">
        <v>221143000</v>
      </c>
      <c r="W211" s="11">
        <v>189637000</v>
      </c>
      <c r="X211" s="11">
        <v>167337000</v>
      </c>
      <c r="Y211" s="11"/>
      <c r="Z211" s="11"/>
      <c r="AA211" s="11"/>
      <c r="AB211" s="11"/>
      <c r="AC211" s="11">
        <v>129927000</v>
      </c>
      <c r="AD211" s="11">
        <v>73010000</v>
      </c>
      <c r="AE211" s="11">
        <v>59303000</v>
      </c>
      <c r="AF211" s="11">
        <v>52872000</v>
      </c>
      <c r="AG211" s="2">
        <v>865220000</v>
      </c>
      <c r="AH211" s="2">
        <v>786400000</v>
      </c>
      <c r="AI211" s="2">
        <v>360917000</v>
      </c>
      <c r="AJ211" s="2">
        <v>338617000</v>
      </c>
      <c r="AK211" s="16">
        <f t="shared" si="36"/>
        <v>4.6481817902120116E-2</v>
      </c>
      <c r="AL211" s="16">
        <f t="shared" si="36"/>
        <v>4.2715415637200382E-2</v>
      </c>
      <c r="AM211" s="16">
        <f t="shared" si="36"/>
        <v>4.6179159846565239E-2</v>
      </c>
      <c r="AN211" s="16">
        <f t="shared" si="36"/>
        <v>5.2138618196448751E-2</v>
      </c>
      <c r="AO211" s="19">
        <f>IF(AK211&lt;AN211,0,1)</f>
        <v>0</v>
      </c>
      <c r="AP211" s="19"/>
    </row>
    <row r="212" spans="1:44" ht="145" hidden="1" x14ac:dyDescent="0.35">
      <c r="A212" s="5">
        <v>211</v>
      </c>
      <c r="B212" s="9" t="s">
        <v>518</v>
      </c>
      <c r="C212" s="6" t="s">
        <v>519</v>
      </c>
      <c r="D212" s="2">
        <v>19</v>
      </c>
      <c r="E212" s="2"/>
      <c r="F212" s="2"/>
      <c r="G212" s="10" t="s">
        <v>520</v>
      </c>
      <c r="H212" s="10" t="s">
        <v>68</v>
      </c>
      <c r="I212" s="2"/>
      <c r="J212" s="2"/>
      <c r="K212" s="2"/>
      <c r="L212" s="2"/>
      <c r="M212" s="2"/>
      <c r="N212" s="2"/>
      <c r="O212" s="2"/>
      <c r="P212" s="2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2"/>
      <c r="AH212" s="2"/>
      <c r="AI212" s="2"/>
      <c r="AJ212" s="2"/>
      <c r="AK212"/>
      <c r="AL212"/>
      <c r="AM212"/>
      <c r="AN212"/>
      <c r="AO212"/>
      <c r="AP212" s="22"/>
    </row>
    <row r="213" spans="1:44" x14ac:dyDescent="0.35">
      <c r="A213" s="5">
        <v>1654</v>
      </c>
      <c r="B213" s="9" t="s">
        <v>3856</v>
      </c>
      <c r="C213" s="6" t="s">
        <v>3857</v>
      </c>
      <c r="D213" s="2">
        <v>6</v>
      </c>
      <c r="E213" s="2">
        <v>15</v>
      </c>
      <c r="F213" s="2"/>
      <c r="G213" s="10"/>
      <c r="H213" s="10" t="s">
        <v>68</v>
      </c>
      <c r="I213" s="14">
        <v>2490018000</v>
      </c>
      <c r="J213" s="2">
        <v>1811723000</v>
      </c>
      <c r="K213" s="2">
        <v>1943703000</v>
      </c>
      <c r="L213" s="2">
        <v>1775936000</v>
      </c>
      <c r="M213" s="2">
        <v>671552000</v>
      </c>
      <c r="N213" s="2">
        <v>182048000</v>
      </c>
      <c r="O213" s="2">
        <v>42585000</v>
      </c>
      <c r="P213" s="2">
        <v>36850000</v>
      </c>
      <c r="Q213" s="27">
        <v>2124558000</v>
      </c>
      <c r="R213" s="11">
        <v>1302965000</v>
      </c>
      <c r="S213" s="11">
        <v>860220000</v>
      </c>
      <c r="T213" s="11">
        <v>755466000</v>
      </c>
      <c r="U213" s="11">
        <v>794712000</v>
      </c>
      <c r="V213" s="11">
        <v>231712000</v>
      </c>
      <c r="W213" s="11">
        <v>121531000</v>
      </c>
      <c r="X213" s="11">
        <v>102565000</v>
      </c>
      <c r="Y213" s="11"/>
      <c r="Z213" s="11"/>
      <c r="AA213" s="11"/>
      <c r="AB213" s="11"/>
      <c r="AC213" s="11">
        <v>632783000</v>
      </c>
      <c r="AD213" s="11">
        <v>137150000</v>
      </c>
      <c r="AE213" s="11">
        <v>41256000</v>
      </c>
      <c r="AF213" s="11">
        <v>27274000</v>
      </c>
      <c r="AG213" s="2">
        <v>963622000</v>
      </c>
      <c r="AH213" s="2">
        <v>344122000</v>
      </c>
      <c r="AI213" s="2">
        <v>231946000</v>
      </c>
      <c r="AJ213" s="2">
        <v>172980000</v>
      </c>
      <c r="AK213" s="16">
        <f t="shared" ref="AK213:AN214" si="37">AC213/Q213</f>
        <v>0.2978421864689032</v>
      </c>
      <c r="AL213" s="16">
        <f t="shared" si="37"/>
        <v>0.10525992639863696</v>
      </c>
      <c r="AM213" s="16">
        <f t="shared" si="37"/>
        <v>4.7959824231010674E-2</v>
      </c>
      <c r="AN213" s="16">
        <f t="shared" si="37"/>
        <v>3.6102220351412244E-2</v>
      </c>
      <c r="AO213" s="32">
        <f>IF(AK213&lt;AN213,0,(AK213+AL213)/2)</f>
        <v>0.20155105643377008</v>
      </c>
      <c r="AP213" s="37">
        <f t="shared" ref="AP213:AP214" si="38">IF(AC213&gt;0,IF(AD213&gt;0,IF((AC213+AD213)/2&gt;AE213,1,0),0),0)</f>
        <v>1</v>
      </c>
    </row>
    <row r="214" spans="1:44" x14ac:dyDescent="0.35">
      <c r="A214" s="5">
        <v>1161</v>
      </c>
      <c r="B214" s="9" t="s">
        <v>2734</v>
      </c>
      <c r="C214" s="6" t="s">
        <v>2735</v>
      </c>
      <c r="D214" s="2">
        <v>1</v>
      </c>
      <c r="E214" s="2">
        <v>42</v>
      </c>
      <c r="F214" s="2"/>
      <c r="G214" s="10"/>
      <c r="H214" s="10" t="s">
        <v>68</v>
      </c>
      <c r="I214" s="14">
        <v>3321667000</v>
      </c>
      <c r="J214" s="2">
        <v>2518011000</v>
      </c>
      <c r="K214" s="2">
        <v>2129096000</v>
      </c>
      <c r="L214" s="2">
        <v>2510710000</v>
      </c>
      <c r="M214" s="2">
        <v>342419000</v>
      </c>
      <c r="N214" s="2">
        <v>547777000</v>
      </c>
      <c r="O214" s="2">
        <v>559137000</v>
      </c>
      <c r="P214" s="2">
        <v>602841000</v>
      </c>
      <c r="Q214" s="27">
        <v>1786888000</v>
      </c>
      <c r="R214" s="11">
        <v>1689758000</v>
      </c>
      <c r="S214" s="11">
        <v>1462853000</v>
      </c>
      <c r="T214" s="11">
        <v>1169236000</v>
      </c>
      <c r="U214" s="11">
        <v>845073000</v>
      </c>
      <c r="V214" s="11">
        <v>644907000</v>
      </c>
      <c r="W214" s="11">
        <v>182649000</v>
      </c>
      <c r="X214" s="11">
        <v>47074000</v>
      </c>
      <c r="Y214" s="11"/>
      <c r="Z214" s="11"/>
      <c r="AA214" s="11"/>
      <c r="AB214" s="11"/>
      <c r="AC214" s="11">
        <v>213617000</v>
      </c>
      <c r="AD214" s="11">
        <v>469037000</v>
      </c>
      <c r="AE214" s="11">
        <v>135575000</v>
      </c>
      <c r="AF214" s="11">
        <v>60490000</v>
      </c>
      <c r="AG214" s="2">
        <v>1690985000</v>
      </c>
      <c r="AH214" s="2">
        <v>1467368000</v>
      </c>
      <c r="AI214" s="2">
        <v>712744000</v>
      </c>
      <c r="AJ214" s="2">
        <v>577169000</v>
      </c>
      <c r="AK214" s="16">
        <f t="shared" si="37"/>
        <v>0.1195469441845264</v>
      </c>
      <c r="AL214" s="16">
        <f t="shared" si="37"/>
        <v>0.27757643402191318</v>
      </c>
      <c r="AM214" s="16">
        <f t="shared" si="37"/>
        <v>9.2678485124616072E-2</v>
      </c>
      <c r="AN214" s="16">
        <f t="shared" si="37"/>
        <v>5.1734636976624053E-2</v>
      </c>
      <c r="AO214" s="32">
        <f>IF(AK214&lt;AN214,0,(AK214+AL214)/2)</f>
        <v>0.19856168910321978</v>
      </c>
      <c r="AP214" s="37">
        <f t="shared" si="38"/>
        <v>1</v>
      </c>
    </row>
    <row r="215" spans="1:44" ht="29" hidden="1" x14ac:dyDescent="0.35">
      <c r="A215" s="5">
        <v>214</v>
      </c>
      <c r="B215" s="9" t="s">
        <v>525</v>
      </c>
      <c r="C215" s="6" t="s">
        <v>526</v>
      </c>
      <c r="D215" s="2"/>
      <c r="E215" s="2"/>
      <c r="F215" s="2"/>
      <c r="G215" s="10" t="s">
        <v>527</v>
      </c>
      <c r="H215" s="10" t="s">
        <v>68</v>
      </c>
      <c r="I215" s="2"/>
      <c r="J215" s="2"/>
      <c r="K215" s="2"/>
      <c r="L215" s="2"/>
      <c r="M215" s="2"/>
      <c r="N215" s="2"/>
      <c r="O215" s="2"/>
      <c r="P215" s="2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2"/>
      <c r="AH215" s="2"/>
      <c r="AI215" s="2"/>
      <c r="AJ215" s="2"/>
      <c r="AK215"/>
      <c r="AL215"/>
      <c r="AM215"/>
      <c r="AN215"/>
      <c r="AO215"/>
      <c r="AP215" s="22"/>
    </row>
    <row r="216" spans="1:44" ht="29" x14ac:dyDescent="0.35">
      <c r="A216" s="5">
        <v>879</v>
      </c>
      <c r="B216" s="9" t="s">
        <v>2075</v>
      </c>
      <c r="C216" s="6" t="s">
        <v>2076</v>
      </c>
      <c r="D216" s="2">
        <v>1</v>
      </c>
      <c r="E216" s="2">
        <v>53</v>
      </c>
      <c r="F216" s="2">
        <v>90</v>
      </c>
      <c r="G216" s="10"/>
      <c r="H216" s="10" t="s">
        <v>404</v>
      </c>
      <c r="I216" s="14">
        <v>124636617000</v>
      </c>
      <c r="J216" s="2">
        <v>89015182000</v>
      </c>
      <c r="K216" s="2">
        <v>70534480000</v>
      </c>
      <c r="L216" s="2">
        <v>39616033000</v>
      </c>
      <c r="M216" s="2">
        <v>2328600000</v>
      </c>
      <c r="N216" s="2">
        <v>1506388000</v>
      </c>
      <c r="O216" s="2">
        <v>749855000</v>
      </c>
      <c r="P216" s="2">
        <v>1765902000</v>
      </c>
      <c r="Q216" s="27">
        <v>12684975000</v>
      </c>
      <c r="R216" s="11">
        <v>10850096000</v>
      </c>
      <c r="S216" s="11">
        <v>9485680000</v>
      </c>
      <c r="T216" s="11">
        <v>9068116000</v>
      </c>
      <c r="U216" s="11">
        <v>9894893000</v>
      </c>
      <c r="V216" s="11">
        <v>10217058000</v>
      </c>
      <c r="W216" s="11">
        <v>8188243000</v>
      </c>
      <c r="X216" s="11">
        <v>7922241000</v>
      </c>
      <c r="Y216" s="11"/>
      <c r="Z216" s="11"/>
      <c r="AA216" s="11"/>
      <c r="AB216" s="11"/>
      <c r="AC216" s="11">
        <v>2523885000</v>
      </c>
      <c r="AD216" s="11">
        <v>2132100000</v>
      </c>
      <c r="AE216" s="11">
        <v>331412000</v>
      </c>
      <c r="AF216" s="11">
        <v>1199936000</v>
      </c>
      <c r="AG216" s="2">
        <v>66456064000</v>
      </c>
      <c r="AH216" s="2">
        <v>64147781000</v>
      </c>
      <c r="AI216" s="2">
        <v>33865309000</v>
      </c>
      <c r="AJ216" s="2">
        <v>31467564000</v>
      </c>
      <c r="AK216" s="16">
        <f t="shared" ref="AK216:AN217" si="39">AC216/Q216</f>
        <v>0.19896649382438672</v>
      </c>
      <c r="AL216" s="16">
        <f t="shared" si="39"/>
        <v>0.19650517377910759</v>
      </c>
      <c r="AM216" s="16">
        <f t="shared" si="39"/>
        <v>3.4938138330620469E-2</v>
      </c>
      <c r="AN216" s="16">
        <f t="shared" si="39"/>
        <v>0.13232472985568336</v>
      </c>
      <c r="AO216" s="32">
        <f>IF(AK216&lt;AN216,0,(AK216+AL216)/2)</f>
        <v>0.19773583380174714</v>
      </c>
      <c r="AP216" s="37">
        <f>IF(AC216&gt;0,IF(AD216&gt;0,IF((AC216+AD216)/2&gt;AE216,1,0),0),0)</f>
        <v>1</v>
      </c>
      <c r="AR216" s="25"/>
    </row>
    <row r="217" spans="1:44" hidden="1" x14ac:dyDescent="0.35">
      <c r="A217" s="5">
        <v>1635</v>
      </c>
      <c r="B217" s="9" t="s">
        <v>3813</v>
      </c>
      <c r="C217" s="6" t="s">
        <v>3814</v>
      </c>
      <c r="D217" s="2">
        <v>1</v>
      </c>
      <c r="E217" s="2">
        <v>57</v>
      </c>
      <c r="F217" s="2">
        <v>35</v>
      </c>
      <c r="G217" s="10"/>
      <c r="H217" s="10" t="s">
        <v>68</v>
      </c>
      <c r="I217" s="14">
        <v>3849529000</v>
      </c>
      <c r="J217" s="2">
        <v>4153103000</v>
      </c>
      <c r="K217" s="2">
        <v>4472472000</v>
      </c>
      <c r="L217" s="2">
        <v>4079524000</v>
      </c>
      <c r="M217" s="2">
        <v>395445000</v>
      </c>
      <c r="N217" s="2">
        <v>335157000</v>
      </c>
      <c r="O217" s="2">
        <v>769705000</v>
      </c>
      <c r="P217" s="2">
        <v>424531000</v>
      </c>
      <c r="Q217" s="27">
        <v>2665213000</v>
      </c>
      <c r="R217" s="11">
        <v>2269648000</v>
      </c>
      <c r="S217" s="11">
        <v>3223991000</v>
      </c>
      <c r="T217" s="11">
        <v>2922802000</v>
      </c>
      <c r="U217" s="11">
        <v>-782651000</v>
      </c>
      <c r="V217" s="11">
        <v>-667535000</v>
      </c>
      <c r="W217" s="11">
        <v>-421674000</v>
      </c>
      <c r="X217" s="11">
        <v>-346617000</v>
      </c>
      <c r="Y217" s="11"/>
      <c r="Z217" s="11"/>
      <c r="AA217" s="11"/>
      <c r="AB217" s="11"/>
      <c r="AC217" s="11">
        <v>-116040000</v>
      </c>
      <c r="AD217" s="11">
        <v>-246808000</v>
      </c>
      <c r="AE217" s="11">
        <v>-76475000</v>
      </c>
      <c r="AF217" s="11">
        <v>-105842000</v>
      </c>
      <c r="AG217" s="2">
        <v>2138446000</v>
      </c>
      <c r="AH217" s="2">
        <v>2253562000</v>
      </c>
      <c r="AI217" s="2">
        <v>2499423000</v>
      </c>
      <c r="AJ217" s="2">
        <v>2574480000</v>
      </c>
      <c r="AK217" s="16">
        <f t="shared" si="39"/>
        <v>-4.3538734052400316E-2</v>
      </c>
      <c r="AL217" s="16">
        <f t="shared" si="39"/>
        <v>-0.10874285351737362</v>
      </c>
      <c r="AM217" s="16">
        <f t="shared" si="39"/>
        <v>-2.3720599716314343E-2</v>
      </c>
      <c r="AN217" s="16">
        <f t="shared" si="39"/>
        <v>-3.6212511145127177E-2</v>
      </c>
      <c r="AO217"/>
      <c r="AP217" s="22"/>
    </row>
    <row r="218" spans="1:44" ht="145" hidden="1" x14ac:dyDescent="0.35">
      <c r="A218" s="5">
        <v>217</v>
      </c>
      <c r="B218" s="9" t="s">
        <v>532</v>
      </c>
      <c r="C218" s="6" t="s">
        <v>533</v>
      </c>
      <c r="D218" s="2"/>
      <c r="E218" s="2"/>
      <c r="F218" s="2"/>
      <c r="G218" s="10" t="s">
        <v>534</v>
      </c>
      <c r="H218" s="10" t="s">
        <v>68</v>
      </c>
      <c r="I218" s="2"/>
      <c r="J218" s="2"/>
      <c r="K218" s="2"/>
      <c r="L218" s="2"/>
      <c r="M218" s="2"/>
      <c r="N218" s="2"/>
      <c r="O218" s="2"/>
      <c r="P218" s="2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2"/>
      <c r="AH218" s="2"/>
      <c r="AI218" s="2"/>
      <c r="AJ218" s="2"/>
      <c r="AK218"/>
      <c r="AL218"/>
      <c r="AM218"/>
      <c r="AN218"/>
      <c r="AO218"/>
      <c r="AP218" s="22"/>
    </row>
    <row r="219" spans="1:44" x14ac:dyDescent="0.35">
      <c r="A219" s="5">
        <v>1888</v>
      </c>
      <c r="B219" s="9" t="s">
        <v>4410</v>
      </c>
      <c r="C219" s="6" t="s">
        <v>4411</v>
      </c>
      <c r="D219" s="2">
        <v>1</v>
      </c>
      <c r="E219" s="2">
        <v>87</v>
      </c>
      <c r="F219" s="2">
        <v>80</v>
      </c>
      <c r="G219" s="10"/>
      <c r="H219" s="10" t="s">
        <v>68</v>
      </c>
      <c r="I219" s="14">
        <v>2437493000</v>
      </c>
      <c r="J219" s="2">
        <v>2759859000</v>
      </c>
      <c r="K219" s="2">
        <v>1733000000</v>
      </c>
      <c r="L219" s="2">
        <v>1568040000</v>
      </c>
      <c r="M219" s="2">
        <v>-1327428000</v>
      </c>
      <c r="N219" s="2">
        <v>-743839000</v>
      </c>
      <c r="O219" s="2">
        <v>-507289000</v>
      </c>
      <c r="P219" s="2">
        <v>-1043948000</v>
      </c>
      <c r="Q219" s="27">
        <v>1395849000</v>
      </c>
      <c r="R219" s="11">
        <v>1338082000</v>
      </c>
      <c r="S219" s="11">
        <v>1319074000</v>
      </c>
      <c r="T219" s="11">
        <v>843103000</v>
      </c>
      <c r="U219" s="11">
        <v>-106464000</v>
      </c>
      <c r="V219" s="11">
        <v>-276351000</v>
      </c>
      <c r="W219" s="11">
        <v>-558391000</v>
      </c>
      <c r="X219" s="11">
        <v>-742266000</v>
      </c>
      <c r="Y219" s="11"/>
      <c r="Z219" s="11"/>
      <c r="AA219" s="11"/>
      <c r="AB219" s="11"/>
      <c r="AC219" s="11">
        <v>254496000</v>
      </c>
      <c r="AD219" s="11">
        <v>282040000</v>
      </c>
      <c r="AE219" s="11">
        <v>183875000</v>
      </c>
      <c r="AF219" s="11">
        <v>-27324000</v>
      </c>
      <c r="AG219" s="2">
        <v>1963008000</v>
      </c>
      <c r="AH219" s="2">
        <v>2349577000</v>
      </c>
      <c r="AI219" s="2">
        <v>1468259000</v>
      </c>
      <c r="AJ219" s="2">
        <v>1250627000</v>
      </c>
      <c r="AK219" s="16">
        <f t="shared" ref="AK219:AN221" si="40">AC219/Q219</f>
        <v>0.18232344616072368</v>
      </c>
      <c r="AL219" s="16">
        <f t="shared" si="40"/>
        <v>0.21077930948925402</v>
      </c>
      <c r="AM219" s="16">
        <f t="shared" si="40"/>
        <v>0.13939703155395375</v>
      </c>
      <c r="AN219" s="16">
        <f t="shared" si="40"/>
        <v>-3.2408851587528452E-2</v>
      </c>
      <c r="AO219" s="32">
        <f>IF(AK219&lt;AN219,0,(AK219+AL219)/2)</f>
        <v>0.19655137782498885</v>
      </c>
      <c r="AP219" s="37">
        <f t="shared" ref="AP219:AP220" si="41">IF(AC219&gt;0,IF(AD219&gt;0,IF((AC219+AD219)/2&gt;AE219,1,0),0),0)</f>
        <v>1</v>
      </c>
    </row>
    <row r="220" spans="1:44" x14ac:dyDescent="0.35">
      <c r="A220" s="5">
        <v>440</v>
      </c>
      <c r="B220" s="9" t="s">
        <v>1052</v>
      </c>
      <c r="C220" s="6" t="s">
        <v>1053</v>
      </c>
      <c r="D220" s="2">
        <v>1</v>
      </c>
      <c r="E220" s="2">
        <v>28</v>
      </c>
      <c r="F220" s="2"/>
      <c r="G220" s="10"/>
      <c r="H220" s="10" t="s">
        <v>68</v>
      </c>
      <c r="I220" s="14">
        <v>4716312000</v>
      </c>
      <c r="J220" s="2">
        <v>4107857000</v>
      </c>
      <c r="K220" s="2">
        <v>3529144000</v>
      </c>
      <c r="L220" s="2">
        <v>2766542000</v>
      </c>
      <c r="M220" s="2">
        <v>718081000</v>
      </c>
      <c r="N220" s="2">
        <v>554303000</v>
      </c>
      <c r="O220" s="2">
        <v>274639000</v>
      </c>
      <c r="P220" s="2">
        <v>115983000</v>
      </c>
      <c r="Q220" s="27">
        <v>2954387000</v>
      </c>
      <c r="R220" s="11">
        <v>2425012000</v>
      </c>
      <c r="S220" s="11">
        <v>1303536000</v>
      </c>
      <c r="T220" s="11">
        <v>1045935000</v>
      </c>
      <c r="U220" s="11">
        <v>1292000000</v>
      </c>
      <c r="V220" s="11">
        <v>733005000</v>
      </c>
      <c r="W220" s="11">
        <v>319193000</v>
      </c>
      <c r="X220" s="11">
        <v>107554000</v>
      </c>
      <c r="Y220" s="11"/>
      <c r="Z220" s="11"/>
      <c r="AA220" s="11"/>
      <c r="AB220" s="11"/>
      <c r="AC220" s="11">
        <v>604269000</v>
      </c>
      <c r="AD220" s="11">
        <v>452735000</v>
      </c>
      <c r="AE220" s="11">
        <v>232487000</v>
      </c>
      <c r="AF220" s="11">
        <v>83300000</v>
      </c>
      <c r="AG220" s="2">
        <v>3086793000</v>
      </c>
      <c r="AH220" s="2">
        <v>2505161000</v>
      </c>
      <c r="AI220" s="2">
        <v>2079725000</v>
      </c>
      <c r="AJ220" s="2">
        <v>1831921000</v>
      </c>
      <c r="AK220" s="16">
        <f t="shared" si="40"/>
        <v>0.20453278463518829</v>
      </c>
      <c r="AL220" s="16">
        <f t="shared" si="40"/>
        <v>0.1866939215146152</v>
      </c>
      <c r="AM220" s="16">
        <f t="shared" si="40"/>
        <v>0.17835103902001939</v>
      </c>
      <c r="AN220" s="16">
        <f t="shared" si="40"/>
        <v>7.9641660332621059E-2</v>
      </c>
      <c r="AO220" s="32">
        <f>IF(AK220&lt;AN220,0,(AK220+AL220)/2)</f>
        <v>0.19561335307490174</v>
      </c>
      <c r="AP220" s="37">
        <f t="shared" si="41"/>
        <v>1</v>
      </c>
    </row>
    <row r="221" spans="1:44" hidden="1" x14ac:dyDescent="0.35">
      <c r="A221" s="5">
        <v>91</v>
      </c>
      <c r="B221" s="9" t="s">
        <v>240</v>
      </c>
      <c r="C221" s="6" t="s">
        <v>241</v>
      </c>
      <c r="D221" s="2">
        <v>1</v>
      </c>
      <c r="E221" s="2">
        <v>50</v>
      </c>
      <c r="F221" s="2"/>
      <c r="G221" s="10"/>
      <c r="H221" s="10" t="s">
        <v>68</v>
      </c>
      <c r="I221" s="14">
        <v>4045813000</v>
      </c>
      <c r="J221" s="2">
        <v>3254450000</v>
      </c>
      <c r="K221" s="2">
        <v>1891917000</v>
      </c>
      <c r="L221" s="2">
        <v>2361474000</v>
      </c>
      <c r="M221" s="2">
        <v>618277000</v>
      </c>
      <c r="N221" s="2">
        <v>585414000</v>
      </c>
      <c r="O221" s="2">
        <v>733324000</v>
      </c>
      <c r="P221" s="2">
        <v>114699000</v>
      </c>
      <c r="Q221" s="27">
        <v>2637103000</v>
      </c>
      <c r="R221" s="11">
        <v>1888905000</v>
      </c>
      <c r="S221" s="11">
        <v>3619548000</v>
      </c>
      <c r="T221" s="11">
        <v>1531225000</v>
      </c>
      <c r="U221" s="11">
        <v>1092862000</v>
      </c>
      <c r="V221" s="11">
        <v>979520000</v>
      </c>
      <c r="W221" s="11">
        <v>923921000</v>
      </c>
      <c r="X221" s="11">
        <v>627264000</v>
      </c>
      <c r="Y221" s="11"/>
      <c r="Z221" s="11"/>
      <c r="AA221" s="11"/>
      <c r="AB221" s="11"/>
      <c r="AC221" s="11">
        <v>160992000</v>
      </c>
      <c r="AD221" s="11">
        <v>149357000</v>
      </c>
      <c r="AE221" s="11">
        <v>348646000</v>
      </c>
      <c r="AF221" s="11">
        <v>153166000</v>
      </c>
      <c r="AG221" s="2">
        <v>1483376000</v>
      </c>
      <c r="AH221" s="2">
        <v>1278668000</v>
      </c>
      <c r="AI221" s="2">
        <v>1130169000</v>
      </c>
      <c r="AJ221" s="2">
        <v>746440000</v>
      </c>
      <c r="AK221" s="16">
        <f t="shared" si="40"/>
        <v>6.1048810000974556E-2</v>
      </c>
      <c r="AL221" s="16">
        <f t="shared" si="40"/>
        <v>7.9070678514800902E-2</v>
      </c>
      <c r="AM221" s="16">
        <f t="shared" si="40"/>
        <v>9.6323076804065044E-2</v>
      </c>
      <c r="AN221" s="16">
        <f t="shared" si="40"/>
        <v>0.10002840862707962</v>
      </c>
      <c r="AO221" s="19">
        <f>IF(AK221&lt;AN221,0,1)</f>
        <v>0</v>
      </c>
      <c r="AP221" s="19"/>
    </row>
    <row r="222" spans="1:44" ht="29" hidden="1" x14ac:dyDescent="0.35">
      <c r="A222" s="5">
        <v>221</v>
      </c>
      <c r="B222" s="9" t="s">
        <v>541</v>
      </c>
      <c r="C222" s="6" t="s">
        <v>542</v>
      </c>
      <c r="D222" s="2"/>
      <c r="E222" s="2"/>
      <c r="F222" s="2"/>
      <c r="G222" s="10" t="s">
        <v>543</v>
      </c>
      <c r="H222" s="10" t="s">
        <v>68</v>
      </c>
      <c r="I222" s="2"/>
      <c r="J222" s="2"/>
      <c r="K222" s="2"/>
      <c r="L222" s="2"/>
      <c r="M222" s="2"/>
      <c r="N222" s="2"/>
      <c r="O222" s="2"/>
      <c r="P222" s="2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2"/>
      <c r="AH222" s="2"/>
      <c r="AI222" s="2"/>
      <c r="AJ222" s="2"/>
      <c r="AK222"/>
      <c r="AL222"/>
      <c r="AM222"/>
      <c r="AN222"/>
      <c r="AO222"/>
      <c r="AP222" s="22"/>
    </row>
    <row r="223" spans="1:44" ht="145" hidden="1" x14ac:dyDescent="0.35">
      <c r="A223" s="5">
        <v>222</v>
      </c>
      <c r="B223" s="9" t="s">
        <v>544</v>
      </c>
      <c r="C223" s="6" t="s">
        <v>545</v>
      </c>
      <c r="D223" s="2"/>
      <c r="E223" s="2"/>
      <c r="F223" s="2"/>
      <c r="G223" s="10" t="s">
        <v>546</v>
      </c>
      <c r="H223" s="10" t="s">
        <v>68</v>
      </c>
      <c r="I223" s="2"/>
      <c r="J223" s="2"/>
      <c r="K223" s="2"/>
      <c r="L223" s="2"/>
      <c r="M223" s="2"/>
      <c r="N223" s="2"/>
      <c r="O223" s="2"/>
      <c r="P223" s="2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2"/>
      <c r="AH223" s="2"/>
      <c r="AI223" s="2"/>
      <c r="AJ223" s="2"/>
      <c r="AK223"/>
      <c r="AL223"/>
      <c r="AM223"/>
      <c r="AN223"/>
      <c r="AO223"/>
      <c r="AP223" s="22"/>
    </row>
    <row r="224" spans="1:44" ht="145" hidden="1" x14ac:dyDescent="0.35">
      <c r="A224" s="5">
        <v>223</v>
      </c>
      <c r="B224" s="9" t="s">
        <v>547</v>
      </c>
      <c r="C224" s="6" t="s">
        <v>548</v>
      </c>
      <c r="D224" s="2"/>
      <c r="E224" s="2"/>
      <c r="F224" s="2"/>
      <c r="G224" s="10" t="s">
        <v>549</v>
      </c>
      <c r="H224" s="10" t="s">
        <v>68</v>
      </c>
      <c r="I224" s="2"/>
      <c r="J224" s="2"/>
      <c r="K224" s="2"/>
      <c r="L224" s="2"/>
      <c r="M224" s="2"/>
      <c r="N224" s="2"/>
      <c r="O224" s="2"/>
      <c r="P224" s="2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2"/>
      <c r="AH224" s="2"/>
      <c r="AI224" s="2"/>
      <c r="AJ224" s="2"/>
      <c r="AK224"/>
      <c r="AL224"/>
      <c r="AM224"/>
      <c r="AN224"/>
      <c r="AO224"/>
      <c r="AP224" s="22"/>
    </row>
    <row r="225" spans="1:44" hidden="1" x14ac:dyDescent="0.35">
      <c r="A225" s="5">
        <v>2046</v>
      </c>
      <c r="B225" s="9" t="s">
        <v>4760</v>
      </c>
      <c r="C225" s="6" t="s">
        <v>4761</v>
      </c>
      <c r="D225" s="2">
        <v>1</v>
      </c>
      <c r="E225" s="2">
        <v>36</v>
      </c>
      <c r="F225" s="2"/>
      <c r="G225" s="10"/>
      <c r="H225" s="10" t="s">
        <v>68</v>
      </c>
      <c r="I225" s="14">
        <v>1238794000</v>
      </c>
      <c r="J225" s="2">
        <v>1183246000</v>
      </c>
      <c r="K225" s="2">
        <v>1018537000</v>
      </c>
      <c r="L225" s="2">
        <v>1004542000</v>
      </c>
      <c r="M225" s="2">
        <v>218279000</v>
      </c>
      <c r="N225" s="2">
        <v>220307000</v>
      </c>
      <c r="O225" s="2">
        <v>140027000</v>
      </c>
      <c r="P225" s="2">
        <v>104416000</v>
      </c>
      <c r="Q225" s="27">
        <v>568807000</v>
      </c>
      <c r="R225" s="11">
        <v>560574000</v>
      </c>
      <c r="S225" s="11">
        <v>446852000</v>
      </c>
      <c r="T225" s="11">
        <v>378799000</v>
      </c>
      <c r="U225" s="11">
        <v>230805000</v>
      </c>
      <c r="V225" s="11">
        <v>178415000</v>
      </c>
      <c r="W225" s="11">
        <v>20030000</v>
      </c>
      <c r="X225" s="11">
        <v>2250000</v>
      </c>
      <c r="Y225" s="11"/>
      <c r="Z225" s="11"/>
      <c r="AA225" s="11"/>
      <c r="AB225" s="11"/>
      <c r="AC225" s="11">
        <v>60309000</v>
      </c>
      <c r="AD225" s="11">
        <v>158385000</v>
      </c>
      <c r="AE225" s="11">
        <v>18716000</v>
      </c>
      <c r="AF225" s="11">
        <v>2363000</v>
      </c>
      <c r="AG225" s="2">
        <v>1063462000</v>
      </c>
      <c r="AH225" s="2">
        <v>1015011000</v>
      </c>
      <c r="AI225" s="2">
        <v>762786000</v>
      </c>
      <c r="AJ225" s="2">
        <v>813299000</v>
      </c>
      <c r="AK225" s="16">
        <f t="shared" ref="AK225:AN226" si="42">AC225/Q225</f>
        <v>0.10602717617750837</v>
      </c>
      <c r="AL225" s="16">
        <f t="shared" si="42"/>
        <v>0.2825407528711642</v>
      </c>
      <c r="AM225" s="16">
        <f t="shared" si="42"/>
        <v>4.1884113755784914E-2</v>
      </c>
      <c r="AN225" s="16">
        <f t="shared" si="42"/>
        <v>6.2381368483021334E-3</v>
      </c>
      <c r="AO225" s="32">
        <f>IF(AK225&lt;AN225,0,(AK225+AL225)/2)</f>
        <v>0.19428396452433627</v>
      </c>
      <c r="AP225" s="32"/>
    </row>
    <row r="226" spans="1:44" hidden="1" x14ac:dyDescent="0.35">
      <c r="A226" s="5">
        <v>1951</v>
      </c>
      <c r="B226" s="9" t="s">
        <v>4552</v>
      </c>
      <c r="C226" s="6" t="s">
        <v>4553</v>
      </c>
      <c r="D226" s="2">
        <v>1</v>
      </c>
      <c r="E226" s="2">
        <v>26</v>
      </c>
      <c r="F226" s="2">
        <v>100</v>
      </c>
      <c r="G226" s="10"/>
      <c r="H226" s="10" t="s">
        <v>68</v>
      </c>
      <c r="I226" s="14">
        <v>136102000</v>
      </c>
      <c r="J226" s="2">
        <v>117744000</v>
      </c>
      <c r="K226" s="2">
        <v>104687000</v>
      </c>
      <c r="L226" s="2">
        <v>92982000</v>
      </c>
      <c r="M226" s="2">
        <v>64782000</v>
      </c>
      <c r="N226" s="2">
        <v>56553000</v>
      </c>
      <c r="O226" s="2">
        <v>43624000</v>
      </c>
      <c r="P226" s="2">
        <v>37617000</v>
      </c>
      <c r="Q226" s="27">
        <v>97519000</v>
      </c>
      <c r="R226" s="11">
        <v>82486000</v>
      </c>
      <c r="S226" s="11">
        <v>76740000</v>
      </c>
      <c r="T226" s="11">
        <v>66610000</v>
      </c>
      <c r="U226" s="11">
        <v>89681000</v>
      </c>
      <c r="V226" s="11">
        <v>71906000</v>
      </c>
      <c r="W226" s="11">
        <v>57370000</v>
      </c>
      <c r="X226" s="11">
        <v>44487000</v>
      </c>
      <c r="Y226" s="11"/>
      <c r="Z226" s="11"/>
      <c r="AA226" s="11"/>
      <c r="AB226" s="11"/>
      <c r="AC226" s="11">
        <v>18955000</v>
      </c>
      <c r="AD226" s="11">
        <v>15572000</v>
      </c>
      <c r="AE226" s="11">
        <v>13283000</v>
      </c>
      <c r="AF226" s="11">
        <v>11829000</v>
      </c>
      <c r="AG226" s="2">
        <v>125139000</v>
      </c>
      <c r="AH226" s="2">
        <v>107742000</v>
      </c>
      <c r="AI226" s="2">
        <v>94071000</v>
      </c>
      <c r="AJ226" s="2">
        <v>82274000</v>
      </c>
      <c r="AK226" s="16">
        <f t="shared" si="42"/>
        <v>0.19437237871594254</v>
      </c>
      <c r="AL226" s="16">
        <f t="shared" si="42"/>
        <v>0.1887835511480736</v>
      </c>
      <c r="AM226" s="16">
        <f t="shared" si="42"/>
        <v>0.17309095647641387</v>
      </c>
      <c r="AN226" s="16">
        <f t="shared" si="42"/>
        <v>0.17758594805584746</v>
      </c>
      <c r="AO226" s="32">
        <f>IF(AK226&lt;AN226,0,(AK226+AL226)/2)</f>
        <v>0.19157796493200807</v>
      </c>
      <c r="AP226" s="32"/>
    </row>
    <row r="227" spans="1:44" ht="72.5" hidden="1" x14ac:dyDescent="0.35">
      <c r="A227" s="5">
        <v>226</v>
      </c>
      <c r="B227" s="9" t="s">
        <v>554</v>
      </c>
      <c r="C227" s="6" t="s">
        <v>555</v>
      </c>
      <c r="D227" s="2">
        <v>23</v>
      </c>
      <c r="E227" s="2"/>
      <c r="F227" s="2"/>
      <c r="G227" s="10" t="s">
        <v>556</v>
      </c>
      <c r="H227" s="10" t="s">
        <v>68</v>
      </c>
      <c r="I227" s="2"/>
      <c r="J227" s="2"/>
      <c r="K227" s="2">
        <v>32682000</v>
      </c>
      <c r="L227" s="2">
        <v>32542000</v>
      </c>
      <c r="M227" s="2"/>
      <c r="N227" s="2"/>
      <c r="O227" s="2">
        <v>-1146000</v>
      </c>
      <c r="P227" s="2">
        <v>-2298000</v>
      </c>
      <c r="Q227" s="11"/>
      <c r="R227" s="11"/>
      <c r="S227" s="11"/>
      <c r="T227" s="11">
        <v>66000</v>
      </c>
      <c r="U227" s="11"/>
      <c r="V227" s="11"/>
      <c r="W227" s="11">
        <v>-1978000</v>
      </c>
      <c r="X227" s="11">
        <v>-1547000</v>
      </c>
      <c r="Y227" s="11"/>
      <c r="Z227" s="11"/>
      <c r="AA227" s="11"/>
      <c r="AB227" s="11"/>
      <c r="AC227" s="11"/>
      <c r="AD227" s="11"/>
      <c r="AE227" s="11">
        <v>-431000</v>
      </c>
      <c r="AF227" s="11">
        <v>-1547000</v>
      </c>
      <c r="AG227" s="2"/>
      <c r="AH227" s="2"/>
      <c r="AI227" s="2">
        <v>30671000</v>
      </c>
      <c r="AJ227" s="2">
        <v>31102000</v>
      </c>
      <c r="AK227"/>
      <c r="AL227"/>
      <c r="AM227"/>
      <c r="AN227"/>
      <c r="AO227"/>
      <c r="AP227" s="22"/>
    </row>
    <row r="228" spans="1:44" hidden="1" x14ac:dyDescent="0.35">
      <c r="A228" s="5">
        <v>1456</v>
      </c>
      <c r="B228" s="9" t="s">
        <v>3399</v>
      </c>
      <c r="C228" s="6" t="s">
        <v>3400</v>
      </c>
      <c r="D228" s="2">
        <v>3</v>
      </c>
      <c r="E228" s="2">
        <v>3</v>
      </c>
      <c r="F228" s="2"/>
      <c r="G228" s="10"/>
      <c r="H228" s="10" t="s">
        <v>68</v>
      </c>
      <c r="I228" s="2">
        <v>4231000</v>
      </c>
      <c r="J228" s="2">
        <v>3212000</v>
      </c>
      <c r="K228" s="2">
        <v>4035000</v>
      </c>
      <c r="L228" s="2">
        <v>3169000</v>
      </c>
      <c r="M228" s="2">
        <v>6358000</v>
      </c>
      <c r="N228" s="2">
        <v>5214000</v>
      </c>
      <c r="O228" s="2">
        <v>4513000</v>
      </c>
      <c r="P228" s="2">
        <v>3884000</v>
      </c>
      <c r="Q228" s="27">
        <v>7722000</v>
      </c>
      <c r="R228" s="11">
        <v>6753000</v>
      </c>
      <c r="S228" s="11">
        <v>5726000</v>
      </c>
      <c r="T228" s="11">
        <v>5012000</v>
      </c>
      <c r="U228" s="11">
        <v>2955000</v>
      </c>
      <c r="V228" s="11">
        <v>2073000</v>
      </c>
      <c r="W228" s="11">
        <v>2308000</v>
      </c>
      <c r="X228" s="11">
        <v>1988000</v>
      </c>
      <c r="Y228" s="11"/>
      <c r="Z228" s="11"/>
      <c r="AA228" s="11"/>
      <c r="AB228" s="11"/>
      <c r="AC228" s="11">
        <v>1798000</v>
      </c>
      <c r="AD228" s="11">
        <v>917000</v>
      </c>
      <c r="AE228" s="11">
        <v>1158000</v>
      </c>
      <c r="AF228" s="11">
        <v>837000</v>
      </c>
      <c r="AG228" s="2">
        <v>3539000</v>
      </c>
      <c r="AH228" s="2">
        <v>2657000</v>
      </c>
      <c r="AI228" s="2">
        <v>2898000</v>
      </c>
      <c r="AJ228" s="2">
        <v>2578000</v>
      </c>
      <c r="AK228" s="16">
        <f t="shared" ref="AK228:AN229" si="43">AC228/Q228</f>
        <v>0.23284123284123284</v>
      </c>
      <c r="AL228" s="16">
        <f t="shared" si="43"/>
        <v>0.13579150007404117</v>
      </c>
      <c r="AM228" s="16">
        <f t="shared" si="43"/>
        <v>0.20223541739434159</v>
      </c>
      <c r="AN228" s="16">
        <f t="shared" si="43"/>
        <v>0.16699920191540304</v>
      </c>
      <c r="AO228" s="32">
        <f>IF(AK228&lt;AN228,0,(AK228+AL228)/2)</f>
        <v>0.18431636645763699</v>
      </c>
      <c r="AP228" s="32"/>
      <c r="AR228" s="13"/>
    </row>
    <row r="229" spans="1:44" hidden="1" x14ac:dyDescent="0.35">
      <c r="A229" s="5">
        <v>835</v>
      </c>
      <c r="B229" s="9" t="s">
        <v>1977</v>
      </c>
      <c r="C229" s="6" t="s">
        <v>1979</v>
      </c>
      <c r="D229" s="2">
        <v>1</v>
      </c>
      <c r="E229" s="2">
        <v>23</v>
      </c>
      <c r="F229" s="2"/>
      <c r="G229" s="10"/>
      <c r="H229" s="10" t="s">
        <v>68</v>
      </c>
      <c r="I229" s="14">
        <v>3889823000</v>
      </c>
      <c r="J229" s="2">
        <v>3940100000</v>
      </c>
      <c r="K229" s="2">
        <v>4100112000</v>
      </c>
      <c r="L229" s="2">
        <v>3638856000</v>
      </c>
      <c r="M229" s="2">
        <v>524398000</v>
      </c>
      <c r="N229" s="2">
        <v>642700000</v>
      </c>
      <c r="O229" s="2">
        <v>806861000</v>
      </c>
      <c r="P229" s="2">
        <v>640665000</v>
      </c>
      <c r="Q229" s="27">
        <v>2540458000</v>
      </c>
      <c r="R229" s="11">
        <v>3388034000</v>
      </c>
      <c r="S229" s="11">
        <v>5044860000</v>
      </c>
      <c r="T229" s="11">
        <v>4387647000</v>
      </c>
      <c r="U229" s="11">
        <v>987346000</v>
      </c>
      <c r="V229" s="11">
        <v>1062500000</v>
      </c>
      <c r="W229" s="11">
        <v>1004512000</v>
      </c>
      <c r="X229" s="11">
        <v>904511000</v>
      </c>
      <c r="Y229" s="11"/>
      <c r="Z229" s="11"/>
      <c r="AA229" s="11"/>
      <c r="AB229" s="11"/>
      <c r="AC229" s="11">
        <v>-75536000</v>
      </c>
      <c r="AD229" s="11">
        <v>38669000</v>
      </c>
      <c r="AE229" s="11">
        <v>93828000</v>
      </c>
      <c r="AF229" s="11">
        <v>5615000</v>
      </c>
      <c r="AG229" s="2">
        <v>3466139000</v>
      </c>
      <c r="AH229" s="2">
        <v>3541720000</v>
      </c>
      <c r="AI229" s="2">
        <v>2808626000</v>
      </c>
      <c r="AJ229" s="2">
        <v>2119147000</v>
      </c>
      <c r="AK229" s="16">
        <f t="shared" si="43"/>
        <v>-2.9733221332531378E-2</v>
      </c>
      <c r="AL229" s="16">
        <f t="shared" si="43"/>
        <v>1.141340376159153E-2</v>
      </c>
      <c r="AM229" s="16">
        <f t="shared" si="43"/>
        <v>1.8598732174926559E-2</v>
      </c>
      <c r="AN229" s="16">
        <f t="shared" si="43"/>
        <v>1.2797292033748385E-3</v>
      </c>
      <c r="AO229" s="12"/>
      <c r="AP229" s="22"/>
    </row>
    <row r="230" spans="1:44" ht="58" hidden="1" x14ac:dyDescent="0.35">
      <c r="A230" s="5">
        <v>229</v>
      </c>
      <c r="B230" s="9" t="s">
        <v>561</v>
      </c>
      <c r="C230" s="6" t="s">
        <v>562</v>
      </c>
      <c r="D230" s="2">
        <v>1</v>
      </c>
      <c r="E230" s="2">
        <v>34</v>
      </c>
      <c r="F230" s="2"/>
      <c r="G230" s="10" t="s">
        <v>563</v>
      </c>
      <c r="H230" s="10" t="s">
        <v>68</v>
      </c>
      <c r="I230" s="2">
        <v>1473828369000</v>
      </c>
      <c r="J230" s="2">
        <v>1422527572000</v>
      </c>
      <c r="K230" s="2">
        <v>1232772422000</v>
      </c>
      <c r="L230" s="2">
        <v>1136371907000</v>
      </c>
      <c r="M230" s="2">
        <v>129413000</v>
      </c>
      <c r="N230" s="2">
        <v>127736000</v>
      </c>
      <c r="O230" s="2">
        <v>492253000</v>
      </c>
      <c r="P230" s="2">
        <v>758599000</v>
      </c>
      <c r="Q230" s="11">
        <v>947373000</v>
      </c>
      <c r="R230" s="11">
        <v>844218000</v>
      </c>
      <c r="S230" s="11">
        <v>1316417000</v>
      </c>
      <c r="T230" s="11">
        <v>1298424000</v>
      </c>
      <c r="U230" s="11">
        <v>191011473000</v>
      </c>
      <c r="V230" s="11">
        <v>146083871000</v>
      </c>
      <c r="W230" s="11">
        <v>114667096000</v>
      </c>
      <c r="X230" s="11">
        <v>113335188000</v>
      </c>
      <c r="Y230" s="11"/>
      <c r="Z230" s="11"/>
      <c r="AA230" s="11"/>
      <c r="AB230" s="11"/>
      <c r="AC230" s="11">
        <v>62260298000</v>
      </c>
      <c r="AD230" s="11">
        <v>42499055000</v>
      </c>
      <c r="AE230" s="11">
        <v>17877605000</v>
      </c>
      <c r="AF230" s="11">
        <v>21856718000</v>
      </c>
      <c r="AG230" s="2">
        <v>1219958897000</v>
      </c>
      <c r="AH230" s="2">
        <v>1115356342000</v>
      </c>
      <c r="AI230" s="2">
        <v>919938872000</v>
      </c>
      <c r="AJ230" s="2">
        <v>917514128000</v>
      </c>
      <c r="AK230"/>
      <c r="AL230"/>
      <c r="AM230"/>
      <c r="AN230"/>
      <c r="AO230"/>
      <c r="AP230" s="22"/>
    </row>
    <row r="231" spans="1:44" ht="145" hidden="1" x14ac:dyDescent="0.35">
      <c r="A231" s="5">
        <v>230</v>
      </c>
      <c r="B231" s="9" t="s">
        <v>564</v>
      </c>
      <c r="C231" s="6" t="s">
        <v>565</v>
      </c>
      <c r="D231" s="2"/>
      <c r="E231" s="2"/>
      <c r="F231" s="2"/>
      <c r="G231" s="10" t="s">
        <v>566</v>
      </c>
      <c r="H231" s="10" t="s">
        <v>68</v>
      </c>
      <c r="I231" s="2"/>
      <c r="J231" s="2"/>
      <c r="K231" s="2"/>
      <c r="L231" s="2"/>
      <c r="M231" s="2"/>
      <c r="N231" s="2"/>
      <c r="O231" s="2"/>
      <c r="P231" s="2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2"/>
      <c r="AH231" s="2"/>
      <c r="AI231" s="2"/>
      <c r="AJ231" s="2"/>
      <c r="AK231"/>
      <c r="AL231"/>
      <c r="AM231"/>
      <c r="AN231"/>
      <c r="AO231"/>
      <c r="AP231" s="22"/>
    </row>
    <row r="232" spans="1:44" hidden="1" x14ac:dyDescent="0.35">
      <c r="A232" s="5">
        <v>194</v>
      </c>
      <c r="B232" s="9" t="s">
        <v>481</v>
      </c>
      <c r="C232" s="6" t="s">
        <v>482</v>
      </c>
      <c r="D232" s="2">
        <v>1</v>
      </c>
      <c r="E232" s="2">
        <v>53</v>
      </c>
      <c r="F232" s="2"/>
      <c r="G232" s="10"/>
      <c r="H232" s="10" t="s">
        <v>68</v>
      </c>
      <c r="I232" s="14">
        <v>8072150000</v>
      </c>
      <c r="J232" s="2">
        <v>8838065000</v>
      </c>
      <c r="K232" s="2">
        <v>8217890000</v>
      </c>
      <c r="L232" s="2">
        <v>5436529000</v>
      </c>
      <c r="M232" s="2">
        <v>1108161000</v>
      </c>
      <c r="N232" s="2">
        <v>848887000</v>
      </c>
      <c r="O232" s="2">
        <v>147702000</v>
      </c>
      <c r="P232" s="2">
        <v>14979000</v>
      </c>
      <c r="Q232" s="27">
        <v>2500364000</v>
      </c>
      <c r="R232" s="11">
        <v>1766572000</v>
      </c>
      <c r="S232" s="11">
        <v>857991000</v>
      </c>
      <c r="T232" s="11">
        <v>2828180000</v>
      </c>
      <c r="U232" s="11">
        <v>-10893158000</v>
      </c>
      <c r="V232" s="11">
        <v>-10285198000</v>
      </c>
      <c r="W232" s="11">
        <v>-8349000000</v>
      </c>
      <c r="X232" s="11">
        <v>-5115586000</v>
      </c>
      <c r="Y232" s="11"/>
      <c r="Z232" s="11"/>
      <c r="AA232" s="11"/>
      <c r="AB232" s="11"/>
      <c r="AC232" s="11">
        <v>-607960000</v>
      </c>
      <c r="AD232" s="11">
        <v>-1936198000</v>
      </c>
      <c r="AE232" s="11">
        <v>-3233414000</v>
      </c>
      <c r="AF232" s="11">
        <v>-2402173000</v>
      </c>
      <c r="AG232" s="2">
        <v>-10193514000</v>
      </c>
      <c r="AH232" s="2">
        <v>-9585692000</v>
      </c>
      <c r="AI232" s="2">
        <v>-7649625000</v>
      </c>
      <c r="AJ232" s="2">
        <v>-4417314000</v>
      </c>
      <c r="AK232" s="16">
        <f t="shared" ref="AK232:AN233" si="44">AC232/Q232</f>
        <v>-0.24314859756419466</v>
      </c>
      <c r="AL232" s="16">
        <f t="shared" si="44"/>
        <v>-1.0960198621963895</v>
      </c>
      <c r="AM232" s="16">
        <f t="shared" si="44"/>
        <v>-3.7685873161839694</v>
      </c>
      <c r="AN232" s="16">
        <f t="shared" si="44"/>
        <v>-0.84937061997468333</v>
      </c>
      <c r="AO232" s="12"/>
      <c r="AP232" s="22"/>
    </row>
    <row r="233" spans="1:44" ht="29" hidden="1" x14ac:dyDescent="0.35">
      <c r="A233" s="5">
        <v>311</v>
      </c>
      <c r="B233" s="9" t="s">
        <v>758</v>
      </c>
      <c r="C233" s="6" t="s">
        <v>759</v>
      </c>
      <c r="D233" s="2">
        <v>1</v>
      </c>
      <c r="E233" s="2">
        <v>47</v>
      </c>
      <c r="F233" s="2"/>
      <c r="G233" s="10"/>
      <c r="H233" s="10" t="s">
        <v>68</v>
      </c>
      <c r="I233" s="14">
        <v>1250989000</v>
      </c>
      <c r="J233" s="2">
        <v>1311085000</v>
      </c>
      <c r="K233" s="2">
        <v>1663084000</v>
      </c>
      <c r="L233" s="2">
        <v>735842000</v>
      </c>
      <c r="M233" s="2">
        <v>81196000</v>
      </c>
      <c r="N233" s="2">
        <v>-6215000</v>
      </c>
      <c r="O233" s="2">
        <v>-4275000</v>
      </c>
      <c r="P233" s="2">
        <v>45416000</v>
      </c>
      <c r="Q233" s="27">
        <v>2474183000</v>
      </c>
      <c r="R233" s="11">
        <v>2381316000</v>
      </c>
      <c r="S233" s="11">
        <v>1738160000</v>
      </c>
      <c r="T233" s="11">
        <v>941419000</v>
      </c>
      <c r="U233" s="11">
        <v>-10501000</v>
      </c>
      <c r="V233" s="11">
        <v>-60011000</v>
      </c>
      <c r="W233" s="11">
        <v>-26548000</v>
      </c>
      <c r="X233" s="11">
        <v>7430000</v>
      </c>
      <c r="Y233" s="11"/>
      <c r="Z233" s="11"/>
      <c r="AA233" s="11"/>
      <c r="AB233" s="11"/>
      <c r="AC233" s="11">
        <v>49510000</v>
      </c>
      <c r="AD233" s="11">
        <v>-33463000</v>
      </c>
      <c r="AE233" s="11">
        <v>-32788000</v>
      </c>
      <c r="AF233" s="11">
        <v>23827000</v>
      </c>
      <c r="AG233" s="2">
        <v>254104000</v>
      </c>
      <c r="AH233" s="2">
        <v>201338000</v>
      </c>
      <c r="AI233" s="2">
        <v>234801000</v>
      </c>
      <c r="AJ233" s="2">
        <v>267588000</v>
      </c>
      <c r="AK233" s="16">
        <f t="shared" si="44"/>
        <v>2.001064593847747E-2</v>
      </c>
      <c r="AL233" s="16">
        <f t="shared" si="44"/>
        <v>-1.4052313930616516E-2</v>
      </c>
      <c r="AM233" s="16">
        <f t="shared" si="44"/>
        <v>-1.8863625903254015E-2</v>
      </c>
      <c r="AN233" s="16">
        <f t="shared" si="44"/>
        <v>2.5309665515567459E-2</v>
      </c>
      <c r="AO233" s="12"/>
      <c r="AP233" s="22"/>
    </row>
    <row r="234" spans="1:44" ht="29" hidden="1" x14ac:dyDescent="0.35">
      <c r="A234" s="5">
        <v>233</v>
      </c>
      <c r="B234" s="9" t="s">
        <v>571</v>
      </c>
      <c r="C234" s="6" t="s">
        <v>572</v>
      </c>
      <c r="D234" s="2"/>
      <c r="E234" s="2"/>
      <c r="F234" s="2"/>
      <c r="G234" s="10" t="s">
        <v>573</v>
      </c>
      <c r="H234" s="10" t="s">
        <v>68</v>
      </c>
      <c r="I234" s="2">
        <v>39491000</v>
      </c>
      <c r="J234" s="2">
        <v>47621000</v>
      </c>
      <c r="K234" s="2"/>
      <c r="L234" s="2"/>
      <c r="M234" s="2">
        <v>-285000</v>
      </c>
      <c r="N234" s="2">
        <v>-29564000</v>
      </c>
      <c r="O234" s="2"/>
      <c r="P234" s="2"/>
      <c r="Q234" s="11">
        <v>1224000</v>
      </c>
      <c r="R234" s="11">
        <v>7347000</v>
      </c>
      <c r="S234" s="11"/>
      <c r="T234" s="11"/>
      <c r="U234" s="11">
        <v>-165699000</v>
      </c>
      <c r="V234" s="11">
        <v>-159471000</v>
      </c>
      <c r="W234" s="11"/>
      <c r="X234" s="11"/>
      <c r="Y234" s="11"/>
      <c r="Z234" s="11"/>
      <c r="AA234" s="11"/>
      <c r="AB234" s="11"/>
      <c r="AC234" s="11">
        <v>-6228000</v>
      </c>
      <c r="AD234" s="11">
        <v>-44926000</v>
      </c>
      <c r="AE234" s="11"/>
      <c r="AF234" s="11"/>
      <c r="AG234" s="2">
        <v>-75422000</v>
      </c>
      <c r="AH234" s="2">
        <v>-69194000</v>
      </c>
      <c r="AI234" s="2"/>
      <c r="AJ234" s="2"/>
      <c r="AK234"/>
      <c r="AL234"/>
      <c r="AM234"/>
      <c r="AN234"/>
      <c r="AO234"/>
      <c r="AP234" s="22"/>
    </row>
    <row r="235" spans="1:44" ht="43.5" hidden="1" x14ac:dyDescent="0.35">
      <c r="A235" s="5">
        <v>234</v>
      </c>
      <c r="B235" s="9" t="s">
        <v>574</v>
      </c>
      <c r="C235" s="6" t="s">
        <v>575</v>
      </c>
      <c r="D235" s="2"/>
      <c r="E235" s="2"/>
      <c r="F235" s="2"/>
      <c r="G235" s="10" t="s">
        <v>576</v>
      </c>
      <c r="H235" s="10" t="s">
        <v>68</v>
      </c>
      <c r="I235" s="2"/>
      <c r="J235" s="2"/>
      <c r="K235" s="2"/>
      <c r="L235" s="2"/>
      <c r="M235" s="2"/>
      <c r="N235" s="2"/>
      <c r="O235" s="2"/>
      <c r="P235" s="2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2"/>
      <c r="AH235" s="2"/>
      <c r="AI235" s="2"/>
      <c r="AJ235" s="2"/>
      <c r="AK235"/>
      <c r="AL235"/>
      <c r="AM235"/>
      <c r="AN235"/>
      <c r="AO235"/>
      <c r="AP235" s="22"/>
    </row>
    <row r="236" spans="1:44" hidden="1" x14ac:dyDescent="0.35">
      <c r="A236" s="5">
        <v>611</v>
      </c>
      <c r="B236" s="9" t="s">
        <v>1465</v>
      </c>
      <c r="C236" s="6" t="s">
        <v>1466</v>
      </c>
      <c r="D236" s="2">
        <v>1</v>
      </c>
      <c r="E236" s="2">
        <v>60</v>
      </c>
      <c r="F236" s="2">
        <v>36</v>
      </c>
      <c r="G236" s="10"/>
      <c r="H236" s="10" t="s">
        <v>68</v>
      </c>
      <c r="I236" s="14">
        <v>5367366000</v>
      </c>
      <c r="J236" s="2">
        <v>3982586000</v>
      </c>
      <c r="K236" s="2">
        <v>2915437000</v>
      </c>
      <c r="L236" s="2">
        <v>2440761000</v>
      </c>
      <c r="M236" s="2">
        <v>565501000</v>
      </c>
      <c r="N236" s="2">
        <v>490352000</v>
      </c>
      <c r="O236" s="2">
        <v>529511000</v>
      </c>
      <c r="P236" s="2">
        <v>545781000</v>
      </c>
      <c r="Q236" s="27">
        <v>2421428000</v>
      </c>
      <c r="R236" s="11">
        <v>2143494000</v>
      </c>
      <c r="S236" s="11">
        <v>1998059000</v>
      </c>
      <c r="T236" s="11">
        <v>1764904000</v>
      </c>
      <c r="U236" s="11">
        <v>197972000</v>
      </c>
      <c r="V236" s="11">
        <v>340105000</v>
      </c>
      <c r="W236" s="11">
        <v>333027000</v>
      </c>
      <c r="X236" s="11">
        <v>316483000</v>
      </c>
      <c r="Y236" s="11"/>
      <c r="Z236" s="11"/>
      <c r="AA236" s="11"/>
      <c r="AB236" s="11"/>
      <c r="AC236" s="11">
        <v>-142133000</v>
      </c>
      <c r="AD236" s="11">
        <v>7450000</v>
      </c>
      <c r="AE236" s="11">
        <v>15887000</v>
      </c>
      <c r="AF236" s="11">
        <v>57480000</v>
      </c>
      <c r="AG236" s="2">
        <v>1298958000</v>
      </c>
      <c r="AH236" s="2">
        <v>1441109000</v>
      </c>
      <c r="AI236" s="2">
        <v>1433678000</v>
      </c>
      <c r="AJ236" s="2">
        <v>926008000</v>
      </c>
      <c r="AK236" s="16">
        <f t="shared" ref="AK236:AN242" si="45">AC236/Q236</f>
        <v>-5.8698007952332258E-2</v>
      </c>
      <c r="AL236" s="16">
        <f t="shared" si="45"/>
        <v>3.4756337083285513E-3</v>
      </c>
      <c r="AM236" s="16">
        <f t="shared" si="45"/>
        <v>7.951216655764419E-3</v>
      </c>
      <c r="AN236" s="16">
        <f t="shared" si="45"/>
        <v>3.2568343660618365E-2</v>
      </c>
      <c r="AO236"/>
      <c r="AP236" s="22"/>
    </row>
    <row r="237" spans="1:44" hidden="1" x14ac:dyDescent="0.35">
      <c r="A237" s="5">
        <v>144</v>
      </c>
      <c r="B237" s="9" t="s">
        <v>362</v>
      </c>
      <c r="C237" s="6" t="s">
        <v>363</v>
      </c>
      <c r="D237" s="2">
        <v>1</v>
      </c>
      <c r="E237" s="2">
        <v>49</v>
      </c>
      <c r="F237" s="2"/>
      <c r="G237" s="10"/>
      <c r="H237" s="10" t="s">
        <v>68</v>
      </c>
      <c r="I237" s="14">
        <v>6909384000</v>
      </c>
      <c r="J237" s="2">
        <v>3793378000</v>
      </c>
      <c r="K237" s="2">
        <v>2716080000</v>
      </c>
      <c r="L237" s="2">
        <v>2348251000</v>
      </c>
      <c r="M237" s="2">
        <v>110660000</v>
      </c>
      <c r="N237" s="2">
        <v>263603000</v>
      </c>
      <c r="O237" s="2">
        <v>108769000</v>
      </c>
      <c r="P237" s="2">
        <v>66500000</v>
      </c>
      <c r="Q237" s="27">
        <v>2420233000</v>
      </c>
      <c r="R237" s="11">
        <v>2093297000</v>
      </c>
      <c r="S237" s="11">
        <v>1987709000</v>
      </c>
      <c r="T237" s="11">
        <v>1556968000</v>
      </c>
      <c r="U237" s="11">
        <v>223126000</v>
      </c>
      <c r="V237" s="11">
        <v>135842000</v>
      </c>
      <c r="W237" s="11">
        <v>84460000</v>
      </c>
      <c r="X237" s="11">
        <v>15690000</v>
      </c>
      <c r="Y237" s="11"/>
      <c r="Z237" s="11"/>
      <c r="AA237" s="11"/>
      <c r="AB237" s="11"/>
      <c r="AC237" s="11">
        <v>12592000</v>
      </c>
      <c r="AD237" s="11">
        <v>83915000</v>
      </c>
      <c r="AE237" s="11">
        <v>79237000</v>
      </c>
      <c r="AF237" s="11">
        <v>34895000</v>
      </c>
      <c r="AG237" s="2">
        <v>3384519000</v>
      </c>
      <c r="AH237" s="2">
        <v>1821056000</v>
      </c>
      <c r="AI237" s="2">
        <v>1340194000</v>
      </c>
      <c r="AJ237" s="2">
        <v>1065819000</v>
      </c>
      <c r="AK237" s="16">
        <f t="shared" si="45"/>
        <v>5.202804853912826E-3</v>
      </c>
      <c r="AL237" s="16">
        <f t="shared" si="45"/>
        <v>4.0087479225355979E-2</v>
      </c>
      <c r="AM237" s="16">
        <f t="shared" si="45"/>
        <v>3.986348102262454E-2</v>
      </c>
      <c r="AN237" s="16">
        <f t="shared" si="45"/>
        <v>2.2412149768010647E-2</v>
      </c>
      <c r="AO237" s="12"/>
      <c r="AP237" s="22"/>
    </row>
    <row r="238" spans="1:44" hidden="1" x14ac:dyDescent="0.35">
      <c r="A238" s="5">
        <v>1084</v>
      </c>
      <c r="B238" s="9" t="s">
        <v>2563</v>
      </c>
      <c r="C238" s="6" t="s">
        <v>2564</v>
      </c>
      <c r="D238" s="2">
        <v>1</v>
      </c>
      <c r="E238" s="2">
        <v>1</v>
      </c>
      <c r="F238" s="2"/>
      <c r="G238" s="10"/>
      <c r="H238" s="10" t="s">
        <v>68</v>
      </c>
      <c r="I238" s="14">
        <v>532869000</v>
      </c>
      <c r="J238" s="2">
        <v>421637000</v>
      </c>
      <c r="K238" s="2">
        <v>384045000</v>
      </c>
      <c r="L238" s="2">
        <v>334257000</v>
      </c>
      <c r="M238" s="2">
        <v>278841000</v>
      </c>
      <c r="N238" s="2">
        <v>144145000</v>
      </c>
      <c r="O238" s="2">
        <v>122745000</v>
      </c>
      <c r="P238" s="2">
        <v>185846000</v>
      </c>
      <c r="Q238" s="27">
        <v>468788000</v>
      </c>
      <c r="R238" s="11">
        <v>354798000</v>
      </c>
      <c r="S238" s="11">
        <v>249629000</v>
      </c>
      <c r="T238" s="11">
        <v>381324000</v>
      </c>
      <c r="U238" s="11">
        <v>317175000</v>
      </c>
      <c r="V238" s="11">
        <v>220878000</v>
      </c>
      <c r="W238" s="11">
        <v>188425000</v>
      </c>
      <c r="X238" s="11">
        <v>142363000</v>
      </c>
      <c r="Y238" s="11"/>
      <c r="Z238" s="11"/>
      <c r="AA238" s="11"/>
      <c r="AB238" s="11"/>
      <c r="AC238" s="11">
        <v>108351000</v>
      </c>
      <c r="AD238" s="11">
        <v>48214000</v>
      </c>
      <c r="AE238" s="11">
        <v>63044000</v>
      </c>
      <c r="AF238" s="11">
        <v>60329000</v>
      </c>
      <c r="AG238" s="2">
        <v>495290000</v>
      </c>
      <c r="AH238" s="2">
        <v>398993000</v>
      </c>
      <c r="AI238" s="2">
        <v>366540000</v>
      </c>
      <c r="AJ238" s="2">
        <v>318577000</v>
      </c>
      <c r="AK238" s="16">
        <f t="shared" si="45"/>
        <v>0.23113006305622158</v>
      </c>
      <c r="AL238" s="16">
        <f t="shared" si="45"/>
        <v>0.13589140863251767</v>
      </c>
      <c r="AM238" s="16">
        <f t="shared" si="45"/>
        <v>0.25255078536548237</v>
      </c>
      <c r="AN238" s="16">
        <f t="shared" si="45"/>
        <v>0.15820929183581417</v>
      </c>
      <c r="AO238" s="32">
        <f>IF(AK238&lt;AN238,0,(AK238+AL238)/2)</f>
        <v>0.18351073584436961</v>
      </c>
      <c r="AP238" s="32"/>
    </row>
    <row r="239" spans="1:44" hidden="1" x14ac:dyDescent="0.35">
      <c r="A239" s="5">
        <v>1147</v>
      </c>
      <c r="B239" s="9" t="s">
        <v>2705</v>
      </c>
      <c r="C239" s="6" t="s">
        <v>2706</v>
      </c>
      <c r="D239" s="2">
        <v>1</v>
      </c>
      <c r="E239" s="2">
        <v>56</v>
      </c>
      <c r="F239" s="2">
        <v>100</v>
      </c>
      <c r="G239" s="10"/>
      <c r="H239" s="10" t="s">
        <v>68</v>
      </c>
      <c r="I239" s="14">
        <v>4807532000</v>
      </c>
      <c r="J239" s="2">
        <v>3965440000</v>
      </c>
      <c r="K239" s="2">
        <v>3285447000</v>
      </c>
      <c r="L239" s="2">
        <v>2723475000</v>
      </c>
      <c r="M239" s="2">
        <v>86517000</v>
      </c>
      <c r="N239" s="2">
        <v>40935000</v>
      </c>
      <c r="O239" s="2">
        <v>52332000</v>
      </c>
      <c r="P239" s="2">
        <v>38304000</v>
      </c>
      <c r="Q239" s="27">
        <v>2326264000</v>
      </c>
      <c r="R239" s="11">
        <v>1568220000</v>
      </c>
      <c r="S239" s="11">
        <v>1247790000</v>
      </c>
      <c r="T239" s="11">
        <v>699209000</v>
      </c>
      <c r="U239" s="11">
        <v>26786000</v>
      </c>
      <c r="V239" s="11">
        <v>-11972000</v>
      </c>
      <c r="W239" s="11">
        <v>29606000</v>
      </c>
      <c r="X239" s="11">
        <v>15575000</v>
      </c>
      <c r="Y239" s="11"/>
      <c r="Z239" s="11"/>
      <c r="AA239" s="11"/>
      <c r="AB239" s="11"/>
      <c r="AC239" s="11">
        <v>53753000</v>
      </c>
      <c r="AD239" s="11">
        <v>14733000</v>
      </c>
      <c r="AE239" s="11">
        <v>14029000</v>
      </c>
      <c r="AF239" s="11">
        <v>25124000</v>
      </c>
      <c r="AG239" s="2">
        <v>2518115000</v>
      </c>
      <c r="AH239" s="2">
        <v>2478621000</v>
      </c>
      <c r="AI239" s="2">
        <v>2427425000</v>
      </c>
      <c r="AJ239" s="2">
        <v>2299290000</v>
      </c>
      <c r="AK239" s="16">
        <f t="shared" si="45"/>
        <v>2.3107007631120113E-2</v>
      </c>
      <c r="AL239" s="16">
        <f t="shared" si="45"/>
        <v>9.394727780540995E-3</v>
      </c>
      <c r="AM239" s="16">
        <f t="shared" si="45"/>
        <v>1.1243077761482301E-2</v>
      </c>
      <c r="AN239" s="16">
        <f t="shared" si="45"/>
        <v>3.5932031767325651E-2</v>
      </c>
      <c r="AO239" s="19">
        <f>IF(AK239&lt;AN239,0,1)</f>
        <v>0</v>
      </c>
      <c r="AP239" s="19"/>
    </row>
    <row r="240" spans="1:44" hidden="1" x14ac:dyDescent="0.35">
      <c r="A240" s="5">
        <v>207</v>
      </c>
      <c r="B240" s="9" t="s">
        <v>510</v>
      </c>
      <c r="C240" s="6" t="s">
        <v>511</v>
      </c>
      <c r="D240" s="2">
        <v>1</v>
      </c>
      <c r="E240" s="2">
        <v>26</v>
      </c>
      <c r="F240" s="2"/>
      <c r="G240" s="10"/>
      <c r="H240" s="10" t="s">
        <v>68</v>
      </c>
      <c r="I240" s="14">
        <v>1842207000</v>
      </c>
      <c r="J240" s="2">
        <v>1866426000</v>
      </c>
      <c r="K240" s="2">
        <v>1683815000</v>
      </c>
      <c r="L240" s="2">
        <v>1654642000</v>
      </c>
      <c r="M240" s="2">
        <v>684198000</v>
      </c>
      <c r="N240" s="2">
        <v>501839000</v>
      </c>
      <c r="O240" s="2">
        <v>265176000</v>
      </c>
      <c r="P240" s="2">
        <v>94642000</v>
      </c>
      <c r="Q240" s="27">
        <v>2299725000</v>
      </c>
      <c r="R240" s="11">
        <v>2218300000</v>
      </c>
      <c r="S240" s="11">
        <v>2198276000</v>
      </c>
      <c r="T240" s="11">
        <v>2154647000</v>
      </c>
      <c r="U240" s="11">
        <v>36456000</v>
      </c>
      <c r="V240" s="11">
        <v>-159584000</v>
      </c>
      <c r="W240" s="11">
        <v>-19748000</v>
      </c>
      <c r="X240" s="11">
        <v>55394000</v>
      </c>
      <c r="Y240" s="11"/>
      <c r="Z240" s="11"/>
      <c r="AA240" s="11"/>
      <c r="AB240" s="11"/>
      <c r="AC240" s="11">
        <v>191938000</v>
      </c>
      <c r="AD240" s="11">
        <v>-150980000</v>
      </c>
      <c r="AE240" s="11">
        <v>-76197000</v>
      </c>
      <c r="AF240" s="11">
        <v>-159856000</v>
      </c>
      <c r="AG240" s="2">
        <v>418009000</v>
      </c>
      <c r="AH240" s="2">
        <v>219789000</v>
      </c>
      <c r="AI240" s="2">
        <v>377051000</v>
      </c>
      <c r="AJ240" s="2">
        <v>453334000</v>
      </c>
      <c r="AK240" s="16">
        <f t="shared" si="45"/>
        <v>8.3461283414321283E-2</v>
      </c>
      <c r="AL240" s="16">
        <f t="shared" si="45"/>
        <v>-6.806112789072713E-2</v>
      </c>
      <c r="AM240" s="16">
        <f t="shared" si="45"/>
        <v>-3.4662162531001565E-2</v>
      </c>
      <c r="AN240" s="16">
        <f t="shared" si="45"/>
        <v>-7.4191271238397749E-2</v>
      </c>
      <c r="AO240" s="12"/>
      <c r="AP240" s="22"/>
    </row>
    <row r="241" spans="1:44" hidden="1" x14ac:dyDescent="0.35">
      <c r="A241" s="5">
        <v>1358</v>
      </c>
      <c r="B241" s="9" t="s">
        <v>3167</v>
      </c>
      <c r="C241" s="6" t="s">
        <v>3168</v>
      </c>
      <c r="D241" s="2">
        <v>1</v>
      </c>
      <c r="E241" s="2">
        <v>36</v>
      </c>
      <c r="F241" s="2">
        <v>85</v>
      </c>
      <c r="G241" s="10"/>
      <c r="H241" s="10" t="s">
        <v>404</v>
      </c>
      <c r="I241" s="14">
        <v>58182372000</v>
      </c>
      <c r="J241" s="2">
        <v>52995661000</v>
      </c>
      <c r="K241" s="2">
        <v>2218270000</v>
      </c>
      <c r="L241" s="2">
        <v>1658883000</v>
      </c>
      <c r="M241" s="2">
        <v>-537475000</v>
      </c>
      <c r="N241" s="2">
        <v>-55473000</v>
      </c>
      <c r="O241" s="2">
        <v>158102000</v>
      </c>
      <c r="P241" s="2">
        <v>186757000</v>
      </c>
      <c r="Q241" s="27">
        <v>2251027000</v>
      </c>
      <c r="R241" s="11">
        <v>2719635000</v>
      </c>
      <c r="S241" s="11">
        <v>1864787000</v>
      </c>
      <c r="T241" s="11">
        <v>1803698000</v>
      </c>
      <c r="U241" s="11">
        <v>-101568000</v>
      </c>
      <c r="V241" s="11">
        <v>828673000</v>
      </c>
      <c r="W241" s="11">
        <v>1009336000</v>
      </c>
      <c r="X241" s="11">
        <v>930238000</v>
      </c>
      <c r="Y241" s="11"/>
      <c r="Z241" s="11"/>
      <c r="AA241" s="11"/>
      <c r="AB241" s="11"/>
      <c r="AC241" s="11">
        <v>-930241000</v>
      </c>
      <c r="AD241" s="11">
        <v>-177098000</v>
      </c>
      <c r="AE241" s="11">
        <v>132133000</v>
      </c>
      <c r="AF241" s="11">
        <v>154840000</v>
      </c>
      <c r="AG241" s="2">
        <v>51339582000</v>
      </c>
      <c r="AH241" s="2">
        <v>52058823000</v>
      </c>
      <c r="AI241" s="2">
        <v>1194272000</v>
      </c>
      <c r="AJ241" s="2">
        <v>1115174000</v>
      </c>
      <c r="AK241" s="16">
        <f t="shared" si="45"/>
        <v>-0.41325181794798554</v>
      </c>
      <c r="AL241" s="16">
        <f t="shared" si="45"/>
        <v>-6.5118297124430305E-2</v>
      </c>
      <c r="AM241" s="16">
        <f t="shared" si="45"/>
        <v>7.0856886067953068E-2</v>
      </c>
      <c r="AN241" s="16">
        <f t="shared" si="45"/>
        <v>8.5845856678889707E-2</v>
      </c>
      <c r="AO241" s="12"/>
      <c r="AP241" s="22"/>
    </row>
    <row r="242" spans="1:44" hidden="1" x14ac:dyDescent="0.35">
      <c r="A242" s="5">
        <v>898</v>
      </c>
      <c r="B242" s="9" t="s">
        <v>2120</v>
      </c>
      <c r="C242" s="6" t="s">
        <v>2121</v>
      </c>
      <c r="D242" s="2">
        <v>1</v>
      </c>
      <c r="E242" s="2">
        <v>6</v>
      </c>
      <c r="F242" s="2"/>
      <c r="G242" s="10"/>
      <c r="H242" s="10" t="s">
        <v>68</v>
      </c>
      <c r="I242" s="14">
        <v>160405000</v>
      </c>
      <c r="J242" s="2">
        <v>141246000</v>
      </c>
      <c r="K242" s="2">
        <v>132643000</v>
      </c>
      <c r="L242" s="2">
        <v>124007000</v>
      </c>
      <c r="M242" s="2">
        <v>12460000</v>
      </c>
      <c r="N242" s="2">
        <v>7205000</v>
      </c>
      <c r="O242" s="2">
        <v>7425000</v>
      </c>
      <c r="P242" s="2">
        <v>19478000</v>
      </c>
      <c r="Q242" s="27">
        <v>91157000</v>
      </c>
      <c r="R242" s="11">
        <v>61461000</v>
      </c>
      <c r="S242" s="11">
        <v>51132000</v>
      </c>
      <c r="T242" s="11">
        <v>99515000</v>
      </c>
      <c r="U242" s="11">
        <v>106191000</v>
      </c>
      <c r="V242" s="11">
        <v>85835000</v>
      </c>
      <c r="W242" s="11">
        <v>78465000</v>
      </c>
      <c r="X242" s="11">
        <v>72377000</v>
      </c>
      <c r="Y242" s="11"/>
      <c r="Z242" s="11"/>
      <c r="AA242" s="11"/>
      <c r="AB242" s="11"/>
      <c r="AC242" s="11">
        <v>21256000</v>
      </c>
      <c r="AD242" s="11">
        <v>8170000</v>
      </c>
      <c r="AE242" s="11">
        <v>7684000</v>
      </c>
      <c r="AF242" s="11">
        <v>14847000</v>
      </c>
      <c r="AG242" s="2">
        <v>158201000</v>
      </c>
      <c r="AH242" s="2">
        <v>139549000</v>
      </c>
      <c r="AI242" s="2">
        <v>124805000</v>
      </c>
      <c r="AJ242" s="2">
        <v>118717000</v>
      </c>
      <c r="AK242" s="16">
        <f t="shared" si="45"/>
        <v>0.23318011781870837</v>
      </c>
      <c r="AL242" s="16">
        <f t="shared" si="45"/>
        <v>0.13292982541774459</v>
      </c>
      <c r="AM242" s="16">
        <f t="shared" si="45"/>
        <v>0.15027771258702965</v>
      </c>
      <c r="AN242" s="16">
        <f t="shared" si="45"/>
        <v>0.14919358890619505</v>
      </c>
      <c r="AO242" s="32">
        <f>IF(AK242&lt;AN242,0,(AK242+AL242)/2)</f>
        <v>0.18305497161822648</v>
      </c>
      <c r="AP242" s="32"/>
    </row>
    <row r="243" spans="1:44" ht="29" hidden="1" x14ac:dyDescent="0.35">
      <c r="A243" s="5">
        <v>242</v>
      </c>
      <c r="B243" s="9" t="s">
        <v>591</v>
      </c>
      <c r="C243" s="6" t="s">
        <v>592</v>
      </c>
      <c r="D243" s="2"/>
      <c r="E243" s="2"/>
      <c r="F243" s="2"/>
      <c r="G243" s="10" t="s">
        <v>593</v>
      </c>
      <c r="H243" s="10" t="s">
        <v>68</v>
      </c>
      <c r="I243" s="2"/>
      <c r="J243" s="2"/>
      <c r="K243" s="2"/>
      <c r="L243" s="2"/>
      <c r="M243" s="2"/>
      <c r="N243" s="2"/>
      <c r="O243" s="2"/>
      <c r="P243" s="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2"/>
      <c r="AH243" s="2"/>
      <c r="AI243" s="2"/>
      <c r="AJ243" s="2"/>
      <c r="AK243"/>
      <c r="AL243"/>
      <c r="AM243"/>
      <c r="AN243"/>
      <c r="AO243"/>
      <c r="AP243" s="22"/>
    </row>
    <row r="244" spans="1:44" hidden="1" x14ac:dyDescent="0.35">
      <c r="A244" s="5">
        <v>1315</v>
      </c>
      <c r="B244" s="9" t="s">
        <v>3073</v>
      </c>
      <c r="C244" s="6" t="s">
        <v>3074</v>
      </c>
      <c r="D244" s="2">
        <v>1</v>
      </c>
      <c r="E244" s="2">
        <v>45</v>
      </c>
      <c r="F244" s="2">
        <v>89</v>
      </c>
      <c r="G244" s="10"/>
      <c r="H244" s="10" t="s">
        <v>68</v>
      </c>
      <c r="I244" s="14">
        <v>3228771000</v>
      </c>
      <c r="J244" s="2">
        <v>2081921000</v>
      </c>
      <c r="K244" s="2">
        <v>1377914000</v>
      </c>
      <c r="L244" s="2">
        <v>1043079000</v>
      </c>
      <c r="M244" s="2">
        <v>655641000</v>
      </c>
      <c r="N244" s="2">
        <v>566860000</v>
      </c>
      <c r="O244" s="2">
        <v>661030000</v>
      </c>
      <c r="P244" s="2">
        <v>720672000</v>
      </c>
      <c r="Q244" s="27">
        <v>2237321000</v>
      </c>
      <c r="R244" s="11">
        <v>1920336000</v>
      </c>
      <c r="S244" s="11">
        <v>1595173000</v>
      </c>
      <c r="T244" s="11">
        <v>1509306000</v>
      </c>
      <c r="U244" s="11">
        <v>553435000</v>
      </c>
      <c r="V244" s="11">
        <v>462869000</v>
      </c>
      <c r="W244" s="11">
        <v>435797000</v>
      </c>
      <c r="X244" s="11">
        <v>330124000</v>
      </c>
      <c r="Y244" s="11"/>
      <c r="Z244" s="11"/>
      <c r="AA244" s="11"/>
      <c r="AB244" s="11"/>
      <c r="AC244" s="11">
        <v>98522000</v>
      </c>
      <c r="AD244" s="11">
        <v>119209000</v>
      </c>
      <c r="AE244" s="11">
        <v>165234000</v>
      </c>
      <c r="AF244" s="11">
        <v>174087000</v>
      </c>
      <c r="AG244" s="2">
        <v>947229000</v>
      </c>
      <c r="AH244" s="2">
        <v>860034000</v>
      </c>
      <c r="AI244" s="2">
        <v>830434000</v>
      </c>
      <c r="AJ244" s="2">
        <v>692836000</v>
      </c>
      <c r="AK244" s="16">
        <f>AC244/Q244</f>
        <v>4.4035701627079885E-2</v>
      </c>
      <c r="AL244" s="16">
        <f>AD244/R244</f>
        <v>6.2077157330800443E-2</v>
      </c>
      <c r="AM244" s="16">
        <f>AE244/S244</f>
        <v>0.10358374922343846</v>
      </c>
      <c r="AN244" s="16">
        <f>AF244/T244</f>
        <v>0.11534241565328701</v>
      </c>
      <c r="AO244" s="19">
        <f>IF(AK244&lt;AN244,0,1)</f>
        <v>0</v>
      </c>
      <c r="AP244" s="19"/>
    </row>
    <row r="245" spans="1:44" ht="29" hidden="1" x14ac:dyDescent="0.35">
      <c r="A245" s="5">
        <v>244</v>
      </c>
      <c r="B245" s="9" t="s">
        <v>596</v>
      </c>
      <c r="C245" s="6" t="s">
        <v>597</v>
      </c>
      <c r="D245" s="2">
        <v>8</v>
      </c>
      <c r="E245" s="2">
        <v>97</v>
      </c>
      <c r="F245" s="2"/>
      <c r="G245" s="10" t="s">
        <v>598</v>
      </c>
      <c r="H245" s="10" t="s">
        <v>68</v>
      </c>
      <c r="I245" s="2">
        <v>69230000</v>
      </c>
      <c r="J245" s="2">
        <v>71131000</v>
      </c>
      <c r="K245" s="2">
        <v>73642000</v>
      </c>
      <c r="L245" s="2">
        <v>75888000</v>
      </c>
      <c r="M245" s="2">
        <v>9647000</v>
      </c>
      <c r="N245" s="2">
        <v>-31882000</v>
      </c>
      <c r="O245" s="2">
        <v>-20878000</v>
      </c>
      <c r="P245" s="2">
        <v>-20980000</v>
      </c>
      <c r="Q245" s="11">
        <v>9647000</v>
      </c>
      <c r="R245" s="11">
        <v>8186000</v>
      </c>
      <c r="S245" s="11">
        <v>9964000</v>
      </c>
      <c r="T245" s="11">
        <v>9929000</v>
      </c>
      <c r="U245" s="11">
        <v>-179650000</v>
      </c>
      <c r="V245" s="11">
        <v>-164085000</v>
      </c>
      <c r="W245" s="11">
        <v>-145604000</v>
      </c>
      <c r="X245" s="11">
        <v>-133299000</v>
      </c>
      <c r="Y245" s="11"/>
      <c r="Z245" s="11"/>
      <c r="AA245" s="11"/>
      <c r="AB245" s="11"/>
      <c r="AC245" s="11">
        <v>-16123000</v>
      </c>
      <c r="AD245" s="11">
        <v>-18481000</v>
      </c>
      <c r="AE245" s="11">
        <v>-12306000</v>
      </c>
      <c r="AF245" s="11">
        <v>-75564000</v>
      </c>
      <c r="AG245" s="2">
        <v>-139357000</v>
      </c>
      <c r="AH245" s="2">
        <v>-123792000</v>
      </c>
      <c r="AI245" s="2">
        <v>-105431000</v>
      </c>
      <c r="AJ245" s="2">
        <v>-93379000</v>
      </c>
      <c r="AK245"/>
      <c r="AL245"/>
      <c r="AM245"/>
      <c r="AN245"/>
      <c r="AO245"/>
      <c r="AP245" s="22"/>
    </row>
    <row r="246" spans="1:44" ht="29" x14ac:dyDescent="0.35">
      <c r="A246" s="5">
        <v>1346</v>
      </c>
      <c r="B246" s="9" t="s">
        <v>3137</v>
      </c>
      <c r="C246" s="6" t="s">
        <v>3138</v>
      </c>
      <c r="D246" s="2">
        <v>1</v>
      </c>
      <c r="E246" s="2">
        <v>19</v>
      </c>
      <c r="F246" s="2"/>
      <c r="G246" s="10"/>
      <c r="H246" s="10" t="s">
        <v>68</v>
      </c>
      <c r="I246" s="14">
        <v>2534854000</v>
      </c>
      <c r="J246" s="2">
        <v>2194263000</v>
      </c>
      <c r="K246" s="2">
        <v>2096257000</v>
      </c>
      <c r="L246" s="2">
        <v>2130879000</v>
      </c>
      <c r="M246" s="2">
        <v>342967000</v>
      </c>
      <c r="N246" s="2">
        <v>120648000</v>
      </c>
      <c r="O246" s="2">
        <v>2519000</v>
      </c>
      <c r="P246" s="2">
        <v>106605000</v>
      </c>
      <c r="Q246" s="27">
        <v>1231245000</v>
      </c>
      <c r="R246" s="11">
        <v>707817000</v>
      </c>
      <c r="S246" s="11">
        <v>507342000</v>
      </c>
      <c r="T246" s="11">
        <v>693227000</v>
      </c>
      <c r="U246" s="11">
        <v>541921000</v>
      </c>
      <c r="V246" s="11">
        <v>259378000</v>
      </c>
      <c r="W246" s="11">
        <v>190736000</v>
      </c>
      <c r="X246" s="11">
        <v>244735000</v>
      </c>
      <c r="Y246" s="11"/>
      <c r="Z246" s="11"/>
      <c r="AA246" s="11"/>
      <c r="AB246" s="11"/>
      <c r="AC246" s="11">
        <v>297413000</v>
      </c>
      <c r="AD246" s="11">
        <v>86714000</v>
      </c>
      <c r="AE246" s="11">
        <v>-42269000</v>
      </c>
      <c r="AF246" s="11">
        <v>46921000</v>
      </c>
      <c r="AG246" s="2">
        <v>2266558000</v>
      </c>
      <c r="AH246" s="2">
        <v>1969145000</v>
      </c>
      <c r="AI246" s="2">
        <v>1896167000</v>
      </c>
      <c r="AJ246" s="2">
        <v>1950166000</v>
      </c>
      <c r="AK246" s="16">
        <f t="shared" ref="AK246:AN247" si="46">AC246/Q246</f>
        <v>0.24155468651649348</v>
      </c>
      <c r="AL246" s="16">
        <f t="shared" si="46"/>
        <v>0.12250906660902465</v>
      </c>
      <c r="AM246" s="16">
        <f t="shared" si="46"/>
        <v>-8.331460829184259E-2</v>
      </c>
      <c r="AN246" s="16">
        <f t="shared" si="46"/>
        <v>6.7684899751452268E-2</v>
      </c>
      <c r="AO246" s="32">
        <f>IF(AK246&lt;AN246,0,(AK246+AL246)/2)</f>
        <v>0.18203187656275907</v>
      </c>
      <c r="AP246" s="37">
        <f t="shared" ref="AP246:AP247" si="47">IF(AC246&gt;0,IF(AD246&gt;0,IF((AC246+AD246)/2&gt;AE246,1,0),0),0)</f>
        <v>1</v>
      </c>
      <c r="AQ246" s="13"/>
      <c r="AR246" s="13"/>
    </row>
    <row r="247" spans="1:44" x14ac:dyDescent="0.35">
      <c r="A247" s="5">
        <v>1011</v>
      </c>
      <c r="B247" s="9" t="s">
        <v>2389</v>
      </c>
      <c r="C247" s="6" t="s">
        <v>2390</v>
      </c>
      <c r="D247" s="2">
        <v>1</v>
      </c>
      <c r="E247" s="2">
        <v>31</v>
      </c>
      <c r="F247" s="2">
        <v>14</v>
      </c>
      <c r="G247" s="10"/>
      <c r="H247" s="10" t="s">
        <v>68</v>
      </c>
      <c r="I247" s="14">
        <v>70376772000</v>
      </c>
      <c r="J247" s="2">
        <v>55225774000</v>
      </c>
      <c r="K247" s="2">
        <v>31303998000</v>
      </c>
      <c r="L247" s="2">
        <v>30459032000</v>
      </c>
      <c r="M247" s="2">
        <v>14376707000</v>
      </c>
      <c r="N247" s="2">
        <v>7668614000</v>
      </c>
      <c r="O247" s="2">
        <v>3398236000</v>
      </c>
      <c r="P247" s="2">
        <v>1426908000</v>
      </c>
      <c r="Q247" s="27">
        <v>39898930000</v>
      </c>
      <c r="R247" s="11">
        <v>27823222000</v>
      </c>
      <c r="S247" s="11">
        <v>24266957000</v>
      </c>
      <c r="T247" s="11">
        <v>10860071000</v>
      </c>
      <c r="U247" s="11">
        <v>14020547000</v>
      </c>
      <c r="V247" s="11">
        <v>7972619000</v>
      </c>
      <c r="W247" s="11">
        <v>3752589000</v>
      </c>
      <c r="X247" s="11">
        <v>1551656000</v>
      </c>
      <c r="Y247" s="11"/>
      <c r="Z247" s="11"/>
      <c r="AA247" s="11"/>
      <c r="AB247" s="11"/>
      <c r="AC247" s="11">
        <v>6905486000</v>
      </c>
      <c r="AD247" s="11">
        <v>4819894000</v>
      </c>
      <c r="AE247" s="11">
        <v>2417215000</v>
      </c>
      <c r="AF247" s="11">
        <v>934017000</v>
      </c>
      <c r="AG247" s="2">
        <v>15965651000</v>
      </c>
      <c r="AH247" s="2">
        <v>9099672000</v>
      </c>
      <c r="AI247" s="2">
        <v>4856988000</v>
      </c>
      <c r="AJ247" s="2">
        <v>2446695000</v>
      </c>
      <c r="AK247" s="16">
        <f t="shared" si="46"/>
        <v>0.17307446590672984</v>
      </c>
      <c r="AL247" s="16">
        <f t="shared" si="46"/>
        <v>0.17323277656340449</v>
      </c>
      <c r="AM247" s="16">
        <f t="shared" si="46"/>
        <v>9.9609316487435984E-2</v>
      </c>
      <c r="AN247" s="16">
        <f t="shared" si="46"/>
        <v>8.6004686341369221E-2</v>
      </c>
      <c r="AO247" s="32">
        <f>IF(AK247&lt;AN247,0,(AK247+AL247)/2)</f>
        <v>0.17315362123506717</v>
      </c>
      <c r="AP247" s="37">
        <f t="shared" si="47"/>
        <v>1</v>
      </c>
      <c r="AR247" s="23"/>
    </row>
    <row r="248" spans="1:44" ht="72.5" hidden="1" x14ac:dyDescent="0.35">
      <c r="A248" s="5">
        <v>247</v>
      </c>
      <c r="B248" s="9" t="s">
        <v>603</v>
      </c>
      <c r="C248" s="6" t="s">
        <v>604</v>
      </c>
      <c r="D248" s="2"/>
      <c r="E248" s="2"/>
      <c r="F248" s="2"/>
      <c r="G248" s="10" t="s">
        <v>605</v>
      </c>
      <c r="H248" s="10" t="s">
        <v>68</v>
      </c>
      <c r="I248" s="2">
        <v>3117000</v>
      </c>
      <c r="J248" s="2"/>
      <c r="K248" s="2"/>
      <c r="L248" s="2"/>
      <c r="M248" s="2"/>
      <c r="N248" s="2"/>
      <c r="O248" s="2"/>
      <c r="P248" s="2"/>
      <c r="Q248" s="11">
        <v>665000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>
        <v>-33000</v>
      </c>
      <c r="AD248" s="11"/>
      <c r="AE248" s="11"/>
      <c r="AF248" s="11"/>
      <c r="AG248" s="2">
        <v>835000</v>
      </c>
      <c r="AH248" s="2"/>
      <c r="AI248" s="2"/>
      <c r="AJ248" s="2"/>
      <c r="AK248"/>
      <c r="AL248"/>
      <c r="AM248"/>
      <c r="AN248"/>
      <c r="AO248"/>
      <c r="AP248" s="22"/>
    </row>
    <row r="249" spans="1:44" ht="87" hidden="1" x14ac:dyDescent="0.35">
      <c r="A249" s="5">
        <v>248</v>
      </c>
      <c r="B249" s="9" t="s">
        <v>606</v>
      </c>
      <c r="C249" s="6" t="s">
        <v>607</v>
      </c>
      <c r="D249" s="2"/>
      <c r="E249" s="2"/>
      <c r="F249" s="2"/>
      <c r="G249" s="10" t="s">
        <v>608</v>
      </c>
      <c r="H249" s="10" t="s">
        <v>68</v>
      </c>
      <c r="I249" s="2"/>
      <c r="J249" s="2"/>
      <c r="K249" s="2"/>
      <c r="L249" s="2"/>
      <c r="M249" s="2"/>
      <c r="N249" s="2"/>
      <c r="O249" s="2"/>
      <c r="P249" s="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2"/>
      <c r="AH249" s="2"/>
      <c r="AI249" s="2"/>
      <c r="AJ249" s="2"/>
      <c r="AK249"/>
      <c r="AL249"/>
      <c r="AM249"/>
      <c r="AN249"/>
      <c r="AO249"/>
      <c r="AP249" s="22"/>
    </row>
    <row r="250" spans="1:44" ht="29" hidden="1" x14ac:dyDescent="0.35">
      <c r="A250" s="5">
        <v>1124</v>
      </c>
      <c r="B250" s="9" t="s">
        <v>2656</v>
      </c>
      <c r="C250" s="6" t="s">
        <v>2657</v>
      </c>
      <c r="D250" s="2">
        <v>1</v>
      </c>
      <c r="E250" s="2">
        <v>40</v>
      </c>
      <c r="F250" s="2"/>
      <c r="G250" s="10"/>
      <c r="H250" s="10" t="s">
        <v>68</v>
      </c>
      <c r="I250" s="14">
        <v>5424536000</v>
      </c>
      <c r="J250" s="2">
        <v>5112380000</v>
      </c>
      <c r="K250" s="2">
        <v>4106391000</v>
      </c>
      <c r="L250" s="2">
        <v>3559809000</v>
      </c>
      <c r="M250" s="2">
        <v>689727000</v>
      </c>
      <c r="N250" s="2">
        <v>667816000</v>
      </c>
      <c r="O250" s="2">
        <v>494007000</v>
      </c>
      <c r="P250" s="2">
        <v>346012000</v>
      </c>
      <c r="Q250" s="27">
        <v>2181047000</v>
      </c>
      <c r="R250" s="11">
        <v>2347537000</v>
      </c>
      <c r="S250" s="11">
        <v>1839902000</v>
      </c>
      <c r="T250" s="11">
        <v>1462235000</v>
      </c>
      <c r="U250" s="11">
        <v>636028000</v>
      </c>
      <c r="V250" s="11">
        <v>662332000</v>
      </c>
      <c r="W250" s="11">
        <v>629717000</v>
      </c>
      <c r="X250" s="11">
        <v>581259000</v>
      </c>
      <c r="Y250" s="11"/>
      <c r="Z250" s="11"/>
      <c r="AA250" s="11"/>
      <c r="AB250" s="11"/>
      <c r="AC250" s="11">
        <v>13785000</v>
      </c>
      <c r="AD250" s="11">
        <v>67372000</v>
      </c>
      <c r="AE250" s="11">
        <v>61849000</v>
      </c>
      <c r="AF250" s="11">
        <v>49157000</v>
      </c>
      <c r="AG250" s="2">
        <v>3998969000</v>
      </c>
      <c r="AH250" s="2">
        <v>3747650000</v>
      </c>
      <c r="AI250" s="2">
        <v>2813438000</v>
      </c>
      <c r="AJ250" s="2">
        <v>2744803000</v>
      </c>
      <c r="AK250" s="16">
        <f>AC250/Q250</f>
        <v>6.3203589835523948E-3</v>
      </c>
      <c r="AL250" s="16">
        <f>AD250/R250</f>
        <v>2.8699015180591404E-2</v>
      </c>
      <c r="AM250" s="16">
        <f>AE250/S250</f>
        <v>3.3615377340749673E-2</v>
      </c>
      <c r="AN250" s="16">
        <f>AF250/T250</f>
        <v>3.3617715346712394E-2</v>
      </c>
      <c r="AO250" s="12"/>
      <c r="AP250" s="22"/>
    </row>
    <row r="251" spans="1:44" ht="43.5" hidden="1" x14ac:dyDescent="0.35">
      <c r="A251" s="5">
        <v>250</v>
      </c>
      <c r="B251" s="9" t="s">
        <v>611</v>
      </c>
      <c r="C251" s="6" t="s">
        <v>612</v>
      </c>
      <c r="D251" s="2">
        <v>1</v>
      </c>
      <c r="E251" s="2">
        <v>49</v>
      </c>
      <c r="F251" s="2"/>
      <c r="G251" s="10" t="s">
        <v>613</v>
      </c>
      <c r="H251" s="10" t="s">
        <v>68</v>
      </c>
      <c r="I251" s="2">
        <v>185056000</v>
      </c>
      <c r="J251" s="2">
        <v>187212000</v>
      </c>
      <c r="K251" s="2">
        <v>194716000</v>
      </c>
      <c r="L251" s="2">
        <v>196316000</v>
      </c>
      <c r="M251" s="2">
        <v>2385000</v>
      </c>
      <c r="N251" s="2">
        <v>2140000</v>
      </c>
      <c r="O251" s="2">
        <v>-1377000</v>
      </c>
      <c r="P251" s="2">
        <v>2235000</v>
      </c>
      <c r="Q251" s="11">
        <v>15300000</v>
      </c>
      <c r="R251" s="11">
        <v>13708000</v>
      </c>
      <c r="S251" s="11">
        <v>14424000</v>
      </c>
      <c r="T251" s="11">
        <v>16372000</v>
      </c>
      <c r="U251" s="11">
        <v>29789000</v>
      </c>
      <c r="V251" s="11">
        <v>37865000</v>
      </c>
      <c r="W251" s="11">
        <v>46901000</v>
      </c>
      <c r="X251" s="11">
        <v>62161000</v>
      </c>
      <c r="Y251" s="11"/>
      <c r="Z251" s="11"/>
      <c r="AA251" s="11"/>
      <c r="AB251" s="11"/>
      <c r="AC251" s="11">
        <v>-8041000</v>
      </c>
      <c r="AD251" s="11">
        <v>-8988000</v>
      </c>
      <c r="AE251" s="11">
        <v>-16225000</v>
      </c>
      <c r="AF251" s="11">
        <v>-129000</v>
      </c>
      <c r="AG251" s="2">
        <v>158952000</v>
      </c>
      <c r="AH251" s="2">
        <v>167028000</v>
      </c>
      <c r="AI251" s="2">
        <v>176064000</v>
      </c>
      <c r="AJ251" s="2">
        <v>191324000</v>
      </c>
      <c r="AK251"/>
      <c r="AL251"/>
      <c r="AM251"/>
      <c r="AN251"/>
      <c r="AO251"/>
      <c r="AP251" s="22"/>
    </row>
    <row r="252" spans="1:44" ht="188.5" hidden="1" x14ac:dyDescent="0.35">
      <c r="A252" s="5">
        <v>251</v>
      </c>
      <c r="B252" s="9" t="s">
        <v>614</v>
      </c>
      <c r="C252" s="6" t="s">
        <v>615</v>
      </c>
      <c r="D252" s="2"/>
      <c r="E252" s="2"/>
      <c r="F252" s="2"/>
      <c r="G252" s="10" t="s">
        <v>616</v>
      </c>
      <c r="H252" s="10" t="s">
        <v>68</v>
      </c>
      <c r="I252" s="2"/>
      <c r="J252" s="2"/>
      <c r="K252" s="2"/>
      <c r="L252" s="2"/>
      <c r="M252" s="2"/>
      <c r="N252" s="2"/>
      <c r="O252" s="2"/>
      <c r="P252" s="2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2"/>
      <c r="AH252" s="2"/>
      <c r="AI252" s="2"/>
      <c r="AJ252" s="2"/>
      <c r="AK252"/>
      <c r="AL252"/>
      <c r="AM252"/>
      <c r="AN252"/>
      <c r="AO252"/>
      <c r="AP252" s="22"/>
    </row>
    <row r="253" spans="1:44" hidden="1" x14ac:dyDescent="0.35">
      <c r="A253" s="5">
        <v>964</v>
      </c>
      <c r="B253" s="9" t="s">
        <v>2282</v>
      </c>
      <c r="C253" s="6" t="s">
        <v>2283</v>
      </c>
      <c r="D253" s="2">
        <v>1</v>
      </c>
      <c r="E253" s="2">
        <v>50</v>
      </c>
      <c r="F253" s="2">
        <v>73</v>
      </c>
      <c r="G253" s="10"/>
      <c r="H253" s="10" t="s">
        <v>68</v>
      </c>
      <c r="I253" s="14">
        <v>17702842000</v>
      </c>
      <c r="J253" s="2">
        <v>15744934000</v>
      </c>
      <c r="K253" s="2">
        <v>14177666000</v>
      </c>
      <c r="L253" s="2">
        <v>13674977000</v>
      </c>
      <c r="M253" s="2">
        <v>574619000</v>
      </c>
      <c r="N253" s="2">
        <v>492922000</v>
      </c>
      <c r="O253" s="2">
        <v>120386000</v>
      </c>
      <c r="P253" s="2">
        <v>65442000</v>
      </c>
      <c r="Q253" s="27">
        <v>2174830000</v>
      </c>
      <c r="R253" s="11">
        <v>1730945000</v>
      </c>
      <c r="S253" s="11">
        <v>1901509000</v>
      </c>
      <c r="T253" s="11">
        <v>1215589000</v>
      </c>
      <c r="U253" s="11">
        <v>308979000</v>
      </c>
      <c r="V253" s="11">
        <v>220822000</v>
      </c>
      <c r="W253" s="11">
        <v>239106000</v>
      </c>
      <c r="X253" s="11">
        <v>352668000</v>
      </c>
      <c r="Y253" s="11"/>
      <c r="Z253" s="11"/>
      <c r="AA253" s="11"/>
      <c r="AB253" s="11"/>
      <c r="AC253" s="11">
        <v>88157000</v>
      </c>
      <c r="AD253" s="11">
        <v>-18284000</v>
      </c>
      <c r="AE253" s="11">
        <v>-93867000</v>
      </c>
      <c r="AF253" s="11">
        <v>-79483000</v>
      </c>
      <c r="AG253" s="2">
        <v>11971739000</v>
      </c>
      <c r="AH253" s="2">
        <v>14873628000</v>
      </c>
      <c r="AI253" s="2">
        <v>12382646000</v>
      </c>
      <c r="AJ253" s="2">
        <v>12505313000</v>
      </c>
      <c r="AK253" s="16">
        <f t="shared" ref="AK253:AN255" si="48">AC253/Q253</f>
        <v>4.0535122285420007E-2</v>
      </c>
      <c r="AL253" s="16">
        <f t="shared" si="48"/>
        <v>-1.0563016155914833E-2</v>
      </c>
      <c r="AM253" s="16">
        <f t="shared" si="48"/>
        <v>-4.9364478422137363E-2</v>
      </c>
      <c r="AN253" s="16">
        <f t="shared" si="48"/>
        <v>-6.5386409386725283E-2</v>
      </c>
      <c r="AO253" s="12"/>
      <c r="AP253" s="22"/>
    </row>
    <row r="254" spans="1:44" ht="29" hidden="1" x14ac:dyDescent="0.35">
      <c r="A254" s="5">
        <v>1419</v>
      </c>
      <c r="B254" s="9" t="s">
        <v>3316</v>
      </c>
      <c r="C254" s="6" t="s">
        <v>3317</v>
      </c>
      <c r="D254" s="2">
        <v>4</v>
      </c>
      <c r="E254" s="2">
        <v>27</v>
      </c>
      <c r="F254" s="2"/>
      <c r="G254" s="10"/>
      <c r="H254" s="10" t="s">
        <v>68</v>
      </c>
      <c r="I254" s="14">
        <v>432653000</v>
      </c>
      <c r="J254" s="2">
        <v>432362000</v>
      </c>
      <c r="K254" s="2">
        <v>437287000</v>
      </c>
      <c r="L254" s="2">
        <v>449379000</v>
      </c>
      <c r="M254" s="2">
        <v>21000</v>
      </c>
      <c r="N254" s="2">
        <v>-7807000</v>
      </c>
      <c r="O254" s="2">
        <v>-17560000</v>
      </c>
      <c r="P254" s="2">
        <v>-11292000</v>
      </c>
      <c r="Q254" s="27">
        <v>56597000</v>
      </c>
      <c r="R254" s="11">
        <v>48144000</v>
      </c>
      <c r="S254" s="11">
        <v>49556000</v>
      </c>
      <c r="T254" s="11">
        <v>52266000</v>
      </c>
      <c r="U254" s="11">
        <v>53409000</v>
      </c>
      <c r="V254" s="11">
        <v>40588000</v>
      </c>
      <c r="W254" s="11">
        <v>35336000</v>
      </c>
      <c r="X254" s="11">
        <v>40190000</v>
      </c>
      <c r="Y254" s="11"/>
      <c r="Z254" s="11"/>
      <c r="AA254" s="11"/>
      <c r="AB254" s="11"/>
      <c r="AC254" s="11">
        <v>13134000</v>
      </c>
      <c r="AD254" s="11">
        <v>5469000</v>
      </c>
      <c r="AE254" s="11">
        <v>-4616000</v>
      </c>
      <c r="AF254" s="11">
        <v>448000</v>
      </c>
      <c r="AG254" s="2">
        <v>410345000</v>
      </c>
      <c r="AH254" s="2">
        <v>396833000</v>
      </c>
      <c r="AI254" s="2">
        <v>391293000</v>
      </c>
      <c r="AJ254" s="2">
        <v>396147000</v>
      </c>
      <c r="AK254" s="16">
        <f t="shared" si="48"/>
        <v>0.23206177005848366</v>
      </c>
      <c r="AL254" s="16">
        <f t="shared" si="48"/>
        <v>0.11359670987038883</v>
      </c>
      <c r="AM254" s="16">
        <f t="shared" si="48"/>
        <v>-9.3147146662361777E-2</v>
      </c>
      <c r="AN254" s="16">
        <f t="shared" si="48"/>
        <v>8.571537902269161E-3</v>
      </c>
      <c r="AO254" s="32">
        <f>IF(AK254&lt;AN254,0,(AK254+AL254)/2)</f>
        <v>0.17282923996443625</v>
      </c>
      <c r="AP254" s="32"/>
    </row>
    <row r="255" spans="1:44" hidden="1" x14ac:dyDescent="0.35">
      <c r="A255" s="5">
        <v>1723</v>
      </c>
      <c r="B255" s="9" t="s">
        <v>4018</v>
      </c>
      <c r="C255" s="6" t="s">
        <v>4019</v>
      </c>
      <c r="D255" s="2">
        <v>1</v>
      </c>
      <c r="E255" s="2">
        <v>26</v>
      </c>
      <c r="F255" s="2"/>
      <c r="G255" s="10"/>
      <c r="H255" s="10" t="s">
        <v>68</v>
      </c>
      <c r="I255" s="14">
        <v>2797512000</v>
      </c>
      <c r="J255" s="2">
        <v>2696416000</v>
      </c>
      <c r="K255" s="2">
        <v>1888677000</v>
      </c>
      <c r="L255" s="2">
        <v>1434943000</v>
      </c>
      <c r="M255" s="2">
        <v>826935000</v>
      </c>
      <c r="N255" s="2">
        <v>907550000</v>
      </c>
      <c r="O255" s="2">
        <v>389881000</v>
      </c>
      <c r="P255" s="2">
        <v>822548000</v>
      </c>
      <c r="Q255" s="27">
        <v>2159086000</v>
      </c>
      <c r="R255" s="11">
        <v>3486924000</v>
      </c>
      <c r="S255" s="11">
        <v>3434868000</v>
      </c>
      <c r="T255" s="11">
        <v>4096446000</v>
      </c>
      <c r="U255" s="11">
        <v>468627000</v>
      </c>
      <c r="V255" s="11">
        <v>477858000</v>
      </c>
      <c r="W255" s="11">
        <v>510839000</v>
      </c>
      <c r="X255" s="11">
        <v>557421000</v>
      </c>
      <c r="Y255" s="11"/>
      <c r="Z255" s="11"/>
      <c r="AA255" s="11"/>
      <c r="AB255" s="11"/>
      <c r="AC255" s="11">
        <v>21310000</v>
      </c>
      <c r="AD255" s="11">
        <v>30741000</v>
      </c>
      <c r="AE255" s="11">
        <v>63722000</v>
      </c>
      <c r="AF255" s="11">
        <v>183353000</v>
      </c>
      <c r="AG255" s="2">
        <v>1208480000</v>
      </c>
      <c r="AH255" s="2">
        <v>1194856000</v>
      </c>
      <c r="AI255" s="2">
        <v>1180046000</v>
      </c>
      <c r="AJ255" s="2">
        <v>1162162000</v>
      </c>
      <c r="AK255" s="16">
        <f t="shared" si="48"/>
        <v>9.8699171779169526E-3</v>
      </c>
      <c r="AL255" s="16">
        <f t="shared" si="48"/>
        <v>8.8160797310179399E-3</v>
      </c>
      <c r="AM255" s="16">
        <f t="shared" si="48"/>
        <v>1.8551513478829464E-2</v>
      </c>
      <c r="AN255" s="16">
        <f t="shared" si="48"/>
        <v>4.4759042350369073E-2</v>
      </c>
      <c r="AO255" s="12"/>
      <c r="AP255" s="22"/>
    </row>
    <row r="256" spans="1:44" ht="29" hidden="1" x14ac:dyDescent="0.35">
      <c r="A256" s="5">
        <v>255</v>
      </c>
      <c r="B256" s="9" t="s">
        <v>623</v>
      </c>
      <c r="C256" s="6" t="s">
        <v>624</v>
      </c>
      <c r="D256" s="2"/>
      <c r="E256" s="2"/>
      <c r="F256" s="2">
        <v>87</v>
      </c>
      <c r="G256" s="10" t="s">
        <v>625</v>
      </c>
      <c r="H256" s="10" t="s">
        <v>404</v>
      </c>
      <c r="I256" s="2"/>
      <c r="J256" s="2"/>
      <c r="K256" s="2"/>
      <c r="L256" s="2"/>
      <c r="M256" s="2"/>
      <c r="N256" s="2"/>
      <c r="O256" s="2"/>
      <c r="P256" s="2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2"/>
      <c r="AH256" s="2"/>
      <c r="AI256" s="2"/>
      <c r="AJ256" s="2"/>
      <c r="AK256"/>
      <c r="AL256"/>
      <c r="AM256"/>
      <c r="AN256"/>
      <c r="AO256"/>
      <c r="AP256" s="22"/>
    </row>
    <row r="257" spans="1:44" ht="29" x14ac:dyDescent="0.35">
      <c r="A257" s="5">
        <v>1001</v>
      </c>
      <c r="B257" s="9" t="s">
        <v>2367</v>
      </c>
      <c r="C257" s="6" t="s">
        <v>2368</v>
      </c>
      <c r="D257" s="2">
        <v>1</v>
      </c>
      <c r="E257" s="2">
        <v>9</v>
      </c>
      <c r="F257" s="2"/>
      <c r="G257" s="10"/>
      <c r="H257" s="10" t="s">
        <v>68</v>
      </c>
      <c r="I257" s="14">
        <v>3063029000</v>
      </c>
      <c r="J257" s="2">
        <v>2877461000</v>
      </c>
      <c r="K257" s="2">
        <v>2646851000</v>
      </c>
      <c r="L257" s="2">
        <v>2428354000</v>
      </c>
      <c r="M257" s="2">
        <v>725973000</v>
      </c>
      <c r="N257" s="2">
        <v>719647000</v>
      </c>
      <c r="O257" s="2">
        <v>643285000</v>
      </c>
      <c r="P257" s="2">
        <v>571225000</v>
      </c>
      <c r="Q257" s="27">
        <v>2068512000</v>
      </c>
      <c r="R257" s="11">
        <v>2180802000</v>
      </c>
      <c r="S257" s="11">
        <v>1986802000</v>
      </c>
      <c r="T257" s="11">
        <v>1787161000</v>
      </c>
      <c r="U257" s="11">
        <v>1323666000</v>
      </c>
      <c r="V257" s="11">
        <v>1053917000</v>
      </c>
      <c r="W257" s="11">
        <v>799917000</v>
      </c>
      <c r="X257" s="11">
        <v>577824000</v>
      </c>
      <c r="Y257" s="11"/>
      <c r="Z257" s="11"/>
      <c r="AA257" s="11"/>
      <c r="AB257" s="11"/>
      <c r="AC257" s="11">
        <v>369487000</v>
      </c>
      <c r="AD257" s="11">
        <v>357748000</v>
      </c>
      <c r="AE257" s="11">
        <v>309992000</v>
      </c>
      <c r="AF257" s="11">
        <v>262280000</v>
      </c>
      <c r="AG257" s="2">
        <v>2711866000</v>
      </c>
      <c r="AH257" s="2">
        <v>2450293000</v>
      </c>
      <c r="AI257" s="2">
        <v>2178437000</v>
      </c>
      <c r="AJ257" s="2">
        <v>1940877000</v>
      </c>
      <c r="AK257" s="16">
        <f>AC257/Q257</f>
        <v>0.17862453783202611</v>
      </c>
      <c r="AL257" s="16">
        <f>AD257/R257</f>
        <v>0.1640442369366866</v>
      </c>
      <c r="AM257" s="16">
        <f>AE257/S257</f>
        <v>0.15602561302032109</v>
      </c>
      <c r="AN257" s="16">
        <f>AF257/T257</f>
        <v>0.14675790261761532</v>
      </c>
      <c r="AO257" s="32">
        <f>IF(AK257&lt;AN257,0,(AK257+AL257)/2)</f>
        <v>0.17133438738435636</v>
      </c>
      <c r="AP257" s="37">
        <f t="shared" ref="AP257" si="49">IF(AC257&gt;0,IF(AD257&gt;0,IF((AC257+AD257)/2&gt;AE257,1,0),0),0)</f>
        <v>1</v>
      </c>
    </row>
    <row r="258" spans="1:44" ht="58" hidden="1" x14ac:dyDescent="0.35">
      <c r="A258" s="5">
        <v>257</v>
      </c>
      <c r="B258" s="9" t="s">
        <v>628</v>
      </c>
      <c r="C258" s="6" t="s">
        <v>629</v>
      </c>
      <c r="D258" s="2"/>
      <c r="E258" s="2"/>
      <c r="F258" s="2">
        <v>86</v>
      </c>
      <c r="G258" s="10" t="s">
        <v>630</v>
      </c>
      <c r="H258" s="10" t="s">
        <v>68</v>
      </c>
      <c r="I258" s="2"/>
      <c r="J258" s="2"/>
      <c r="K258" s="2"/>
      <c r="L258" s="2"/>
      <c r="M258" s="2"/>
      <c r="N258" s="2"/>
      <c r="O258" s="2"/>
      <c r="P258" s="2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2"/>
      <c r="AH258" s="2"/>
      <c r="AI258" s="2"/>
      <c r="AJ258" s="2"/>
      <c r="AK258"/>
      <c r="AL258"/>
      <c r="AM258"/>
      <c r="AN258"/>
      <c r="AO258"/>
      <c r="AP258" s="22"/>
    </row>
    <row r="259" spans="1:44" hidden="1" x14ac:dyDescent="0.35">
      <c r="A259" s="5">
        <v>201</v>
      </c>
      <c r="B259" s="9" t="s">
        <v>497</v>
      </c>
      <c r="C259" s="6" t="s">
        <v>498</v>
      </c>
      <c r="D259" s="2">
        <v>1</v>
      </c>
      <c r="E259" s="2">
        <v>7</v>
      </c>
      <c r="F259" s="2"/>
      <c r="G259" s="10"/>
      <c r="H259" s="10" t="s">
        <v>68</v>
      </c>
      <c r="I259" s="14">
        <v>110346000</v>
      </c>
      <c r="J259" s="2">
        <v>109206000</v>
      </c>
      <c r="K259" s="2">
        <v>103785000</v>
      </c>
      <c r="L259" s="2">
        <v>80893000</v>
      </c>
      <c r="M259" s="2">
        <v>68243000</v>
      </c>
      <c r="N259" s="2">
        <v>30571000</v>
      </c>
      <c r="O259" s="2">
        <v>-1889000</v>
      </c>
      <c r="P259" s="2">
        <v>37423000</v>
      </c>
      <c r="Q259" s="27">
        <v>142539000</v>
      </c>
      <c r="R259" s="11">
        <v>141084000</v>
      </c>
      <c r="S259" s="11">
        <v>119029000</v>
      </c>
      <c r="T259" s="11">
        <v>87846000</v>
      </c>
      <c r="U259" s="11">
        <v>32146000</v>
      </c>
      <c r="V259" s="11">
        <v>-9434000</v>
      </c>
      <c r="W259" s="11">
        <v>-19337000</v>
      </c>
      <c r="X259" s="11">
        <v>18000000</v>
      </c>
      <c r="Y259" s="11"/>
      <c r="Z259" s="11"/>
      <c r="AA259" s="11"/>
      <c r="AB259" s="11"/>
      <c r="AC259" s="11">
        <v>38699000</v>
      </c>
      <c r="AD259" s="11">
        <v>9472000</v>
      </c>
      <c r="AE259" s="11">
        <v>-25683000</v>
      </c>
      <c r="AF259" s="11">
        <v>11652000</v>
      </c>
      <c r="AG259" s="2">
        <v>89751000</v>
      </c>
      <c r="AH259" s="2">
        <v>51052000</v>
      </c>
      <c r="AI259" s="2">
        <v>41149000</v>
      </c>
      <c r="AJ259" s="2">
        <v>78486000</v>
      </c>
      <c r="AK259" s="16">
        <f t="shared" ref="AK259:AN262" si="50">AC259/Q259</f>
        <v>0.27149762521134568</v>
      </c>
      <c r="AL259" s="16">
        <f t="shared" si="50"/>
        <v>6.7137308270250343E-2</v>
      </c>
      <c r="AM259" s="16">
        <f t="shared" si="50"/>
        <v>-0.21577094657604448</v>
      </c>
      <c r="AN259" s="16">
        <f t="shared" si="50"/>
        <v>0.13264121303189672</v>
      </c>
      <c r="AO259" s="32">
        <f>IF(AK259&lt;AN259,0,(AK259+AL259)/2)</f>
        <v>0.16931746674079801</v>
      </c>
      <c r="AP259" s="32"/>
    </row>
    <row r="260" spans="1:44" x14ac:dyDescent="0.35">
      <c r="A260" s="5">
        <v>2029</v>
      </c>
      <c r="B260" s="9" t="s">
        <v>4726</v>
      </c>
      <c r="C260" s="6" t="s">
        <v>4727</v>
      </c>
      <c r="D260" s="2">
        <v>1</v>
      </c>
      <c r="E260" s="2">
        <v>36</v>
      </c>
      <c r="F260" s="2"/>
      <c r="G260" s="10"/>
      <c r="H260" s="10" t="s">
        <v>68</v>
      </c>
      <c r="I260" s="14">
        <v>110554611000</v>
      </c>
      <c r="J260" s="2">
        <v>86670491000</v>
      </c>
      <c r="K260" s="2">
        <v>65673376000</v>
      </c>
      <c r="L260" s="2">
        <v>48612672000</v>
      </c>
      <c r="M260" s="2">
        <v>2229677000</v>
      </c>
      <c r="N260" s="2">
        <v>1891370000</v>
      </c>
      <c r="O260" s="2">
        <v>771856000</v>
      </c>
      <c r="P260" s="2">
        <v>346348000</v>
      </c>
      <c r="Q260" s="27">
        <v>28737804000</v>
      </c>
      <c r="R260" s="11">
        <v>20542307000</v>
      </c>
      <c r="S260" s="11">
        <v>17640939000</v>
      </c>
      <c r="T260" s="11">
        <v>10453658000</v>
      </c>
      <c r="U260" s="11">
        <v>8693899000</v>
      </c>
      <c r="V260" s="11">
        <v>5981819000</v>
      </c>
      <c r="W260" s="11">
        <v>2406203000</v>
      </c>
      <c r="X260" s="11">
        <v>1325690000</v>
      </c>
      <c r="Y260" s="11"/>
      <c r="Z260" s="11"/>
      <c r="AA260" s="11"/>
      <c r="AB260" s="11"/>
      <c r="AC260" s="11">
        <v>3839161000</v>
      </c>
      <c r="AD260" s="11">
        <v>4210838000</v>
      </c>
      <c r="AE260" s="11">
        <v>1154949000</v>
      </c>
      <c r="AF260" s="11">
        <v>135338000</v>
      </c>
      <c r="AG260" s="2">
        <v>12913740000</v>
      </c>
      <c r="AH260" s="2">
        <v>10132558000</v>
      </c>
      <c r="AI260" s="2">
        <v>6234196000</v>
      </c>
      <c r="AJ260" s="2">
        <v>5146916000</v>
      </c>
      <c r="AK260" s="16">
        <f t="shared" si="50"/>
        <v>0.13359270597015693</v>
      </c>
      <c r="AL260" s="16">
        <f t="shared" si="50"/>
        <v>0.20498369535612529</v>
      </c>
      <c r="AM260" s="16">
        <f t="shared" si="50"/>
        <v>6.5469814276893079E-2</v>
      </c>
      <c r="AN260" s="16">
        <f t="shared" si="50"/>
        <v>1.2946472899725628E-2</v>
      </c>
      <c r="AO260" s="32">
        <f>IF(AK260&lt;AN260,0,(AK260+AL260)/2)</f>
        <v>0.1692882006631411</v>
      </c>
      <c r="AP260" s="37">
        <f t="shared" ref="AP260" si="51">IF(AC260&gt;0,IF(AD260&gt;0,IF((AC260+AD260)/2&gt;AE260,1,0),0),0)</f>
        <v>1</v>
      </c>
      <c r="AR260" s="23"/>
    </row>
    <row r="261" spans="1:44" hidden="1" x14ac:dyDescent="0.35">
      <c r="A261" s="5">
        <v>1201</v>
      </c>
      <c r="B261" s="9" t="s">
        <v>2824</v>
      </c>
      <c r="C261" s="6" t="s">
        <v>2825</v>
      </c>
      <c r="D261" s="2">
        <v>1</v>
      </c>
      <c r="E261" s="2">
        <v>35</v>
      </c>
      <c r="F261" s="2"/>
      <c r="G261" s="10"/>
      <c r="H261" s="10" t="s">
        <v>68</v>
      </c>
      <c r="I261" s="2">
        <v>82143000</v>
      </c>
      <c r="J261" s="2">
        <v>81412000</v>
      </c>
      <c r="K261" s="2">
        <v>86364000</v>
      </c>
      <c r="L261" s="2">
        <v>81684000</v>
      </c>
      <c r="M261" s="2">
        <v>13789000</v>
      </c>
      <c r="N261" s="2">
        <v>17310000</v>
      </c>
      <c r="O261" s="2">
        <v>22628000</v>
      </c>
      <c r="P261" s="2">
        <v>18540000</v>
      </c>
      <c r="Q261" s="27">
        <v>20203000</v>
      </c>
      <c r="R261" s="11">
        <v>24436000</v>
      </c>
      <c r="S261" s="11">
        <v>31489000</v>
      </c>
      <c r="T261" s="11">
        <v>37377000</v>
      </c>
      <c r="U261" s="11">
        <v>46153000</v>
      </c>
      <c r="V261" s="11">
        <v>41865000</v>
      </c>
      <c r="W261" s="11">
        <v>38819000</v>
      </c>
      <c r="X261" s="11">
        <v>34019000</v>
      </c>
      <c r="Y261" s="11"/>
      <c r="Z261" s="11"/>
      <c r="AA261" s="11"/>
      <c r="AB261" s="11"/>
      <c r="AC261" s="11">
        <v>4288000</v>
      </c>
      <c r="AD261" s="11">
        <v>3046000</v>
      </c>
      <c r="AE261" s="11">
        <v>4800000</v>
      </c>
      <c r="AF261" s="11">
        <v>5843000</v>
      </c>
      <c r="AG261" s="2">
        <v>73317000</v>
      </c>
      <c r="AH261" s="2">
        <v>71386000</v>
      </c>
      <c r="AI261" s="2">
        <v>67922000</v>
      </c>
      <c r="AJ261" s="2">
        <v>64336000</v>
      </c>
      <c r="AK261" s="16">
        <f t="shared" si="50"/>
        <v>0.21224570608325496</v>
      </c>
      <c r="AL261" s="16">
        <f t="shared" si="50"/>
        <v>0.12465215256179407</v>
      </c>
      <c r="AM261" s="16">
        <f t="shared" si="50"/>
        <v>0.15243418336561973</v>
      </c>
      <c r="AN261" s="16">
        <f t="shared" si="50"/>
        <v>0.15632608288519678</v>
      </c>
      <c r="AO261" s="32">
        <f>IF(AK261&lt;AN261,0,(AK261+AL261)/2)</f>
        <v>0.16844892932252453</v>
      </c>
      <c r="AP261" s="32"/>
    </row>
    <row r="262" spans="1:44" x14ac:dyDescent="0.35">
      <c r="A262" s="5">
        <v>2031</v>
      </c>
      <c r="B262" s="9" t="s">
        <v>4731</v>
      </c>
      <c r="C262" s="6" t="s">
        <v>4732</v>
      </c>
      <c r="D262" s="2">
        <v>1</v>
      </c>
      <c r="E262" s="2">
        <v>30</v>
      </c>
      <c r="F262" s="2"/>
      <c r="G262" s="10"/>
      <c r="H262" s="10" t="s">
        <v>68</v>
      </c>
      <c r="I262" s="14">
        <v>5129374000</v>
      </c>
      <c r="J262" s="2">
        <v>5665250000</v>
      </c>
      <c r="K262" s="2">
        <v>6193245000</v>
      </c>
      <c r="L262" s="2">
        <v>1739648000</v>
      </c>
      <c r="M262" s="2">
        <v>1179959000</v>
      </c>
      <c r="N262" s="2">
        <v>1095190000</v>
      </c>
      <c r="O262" s="2">
        <v>241879000</v>
      </c>
      <c r="P262" s="2">
        <v>113300000</v>
      </c>
      <c r="Q262" s="27">
        <v>5758817000</v>
      </c>
      <c r="R262" s="11">
        <v>4875087000</v>
      </c>
      <c r="S262" s="11">
        <v>2835205000</v>
      </c>
      <c r="T262" s="11">
        <v>1722933000</v>
      </c>
      <c r="U262" s="11">
        <v>1698342000</v>
      </c>
      <c r="V262" s="11">
        <v>1142238000</v>
      </c>
      <c r="W262" s="11">
        <v>322281000</v>
      </c>
      <c r="X262" s="11">
        <v>147347000</v>
      </c>
      <c r="Y262" s="11"/>
      <c r="Z262" s="11"/>
      <c r="AA262" s="11"/>
      <c r="AB262" s="11"/>
      <c r="AC262" s="11">
        <v>847693000</v>
      </c>
      <c r="AD262" s="11">
        <v>878843000</v>
      </c>
      <c r="AE262" s="11">
        <v>182276000</v>
      </c>
      <c r="AF262" s="11">
        <v>70911000</v>
      </c>
      <c r="AG262" s="2">
        <v>1745692000</v>
      </c>
      <c r="AH262" s="2">
        <v>1190066000</v>
      </c>
      <c r="AI262" s="2">
        <v>370805000</v>
      </c>
      <c r="AJ262" s="2">
        <v>203966000</v>
      </c>
      <c r="AK262" s="16">
        <f t="shared" si="50"/>
        <v>0.14719915565992112</v>
      </c>
      <c r="AL262" s="16">
        <f t="shared" si="50"/>
        <v>0.18027227001282234</v>
      </c>
      <c r="AM262" s="16">
        <f t="shared" si="50"/>
        <v>6.4290236508471169E-2</v>
      </c>
      <c r="AN262" s="16">
        <f t="shared" si="50"/>
        <v>4.1157143081013599E-2</v>
      </c>
      <c r="AO262" s="32">
        <f>IF(AK262&lt;AN262,0,(AK262+AL262)/2)</f>
        <v>0.16373571283637173</v>
      </c>
      <c r="AP262" s="37">
        <f t="shared" ref="AP262" si="52">IF(AC262&gt;0,IF(AD262&gt;0,IF((AC262+AD262)/2&gt;AE262,1,0),0),0)</f>
        <v>1</v>
      </c>
    </row>
    <row r="263" spans="1:44" ht="29" hidden="1" x14ac:dyDescent="0.35">
      <c r="A263" s="5">
        <v>262</v>
      </c>
      <c r="B263" s="9" t="s">
        <v>639</v>
      </c>
      <c r="C263" s="6" t="s">
        <v>640</v>
      </c>
      <c r="D263" s="2">
        <v>1</v>
      </c>
      <c r="E263" s="2">
        <v>48</v>
      </c>
      <c r="F263" s="2"/>
      <c r="G263" s="10" t="s">
        <v>641</v>
      </c>
      <c r="H263" s="10" t="s">
        <v>68</v>
      </c>
      <c r="I263" s="2">
        <v>126286000</v>
      </c>
      <c r="J263" s="2">
        <v>143000000</v>
      </c>
      <c r="K263" s="2">
        <v>125624000</v>
      </c>
      <c r="L263" s="2"/>
      <c r="M263" s="2"/>
      <c r="N263" s="2"/>
      <c r="O263" s="2"/>
      <c r="P263" s="2"/>
      <c r="Q263" s="11"/>
      <c r="R263" s="11"/>
      <c r="S263" s="11"/>
      <c r="T263" s="11"/>
      <c r="U263" s="11">
        <v>-19019000</v>
      </c>
      <c r="V263" s="11">
        <v>-18438000</v>
      </c>
      <c r="W263" s="11">
        <v>-18278000</v>
      </c>
      <c r="X263" s="11"/>
      <c r="Y263" s="11"/>
      <c r="Z263" s="11"/>
      <c r="AA263" s="11"/>
      <c r="AB263" s="11"/>
      <c r="AC263" s="11">
        <v>-1488000</v>
      </c>
      <c r="AD263" s="11">
        <v>-63000</v>
      </c>
      <c r="AE263" s="11"/>
      <c r="AF263" s="11"/>
      <c r="AG263" s="2">
        <v>86733000</v>
      </c>
      <c r="AH263" s="2">
        <v>87314000</v>
      </c>
      <c r="AI263" s="2">
        <v>87474000</v>
      </c>
      <c r="AJ263" s="2"/>
      <c r="AK263"/>
      <c r="AL263"/>
      <c r="AM263"/>
      <c r="AN263"/>
      <c r="AO263"/>
      <c r="AP263" s="22"/>
    </row>
    <row r="264" spans="1:44" x14ac:dyDescent="0.35">
      <c r="A264" s="5">
        <v>1650</v>
      </c>
      <c r="B264" s="9" t="s">
        <v>3847</v>
      </c>
      <c r="C264" s="6" t="s">
        <v>3848</v>
      </c>
      <c r="D264" s="2">
        <v>1</v>
      </c>
      <c r="E264" s="2">
        <v>44</v>
      </c>
      <c r="F264" s="2"/>
      <c r="G264" s="10"/>
      <c r="H264" s="10" t="s">
        <v>68</v>
      </c>
      <c r="I264" s="14">
        <v>5584331000</v>
      </c>
      <c r="J264" s="2">
        <v>4944267000</v>
      </c>
      <c r="K264" s="2">
        <v>3808313000</v>
      </c>
      <c r="L264" s="2">
        <v>2284338000</v>
      </c>
      <c r="M264" s="2">
        <v>231702000</v>
      </c>
      <c r="N264" s="2">
        <v>78703000</v>
      </c>
      <c r="O264" s="2">
        <v>84957000</v>
      </c>
      <c r="P264" s="2">
        <v>108782000</v>
      </c>
      <c r="Q264" s="27">
        <v>2210556000</v>
      </c>
      <c r="R264" s="11">
        <v>1184265000</v>
      </c>
      <c r="S264" s="11">
        <v>922919000</v>
      </c>
      <c r="T264" s="11">
        <v>1302268000</v>
      </c>
      <c r="U264" s="11">
        <v>574367000</v>
      </c>
      <c r="V264" s="11">
        <v>359841000</v>
      </c>
      <c r="W264" s="11">
        <v>185375000</v>
      </c>
      <c r="X264" s="11">
        <v>175606000</v>
      </c>
      <c r="Y264" s="11"/>
      <c r="Z264" s="11"/>
      <c r="AA264" s="11"/>
      <c r="AB264" s="11"/>
      <c r="AC264" s="11">
        <v>319712000</v>
      </c>
      <c r="AD264" s="11">
        <v>210382000</v>
      </c>
      <c r="AE264" s="11">
        <v>61333000</v>
      </c>
      <c r="AF264" s="11">
        <v>93752000</v>
      </c>
      <c r="AG264" s="2">
        <v>1442526000</v>
      </c>
      <c r="AH264" s="2">
        <v>1098481000</v>
      </c>
      <c r="AI264" s="2">
        <v>934148000</v>
      </c>
      <c r="AJ264" s="2">
        <v>853545000</v>
      </c>
      <c r="AK264" s="16">
        <f t="shared" ref="AK264:AN267" si="53">AC264/Q264</f>
        <v>0.14462967687767239</v>
      </c>
      <c r="AL264" s="16">
        <f t="shared" si="53"/>
        <v>0.17764773931510261</v>
      </c>
      <c r="AM264" s="16">
        <f t="shared" si="53"/>
        <v>6.6455452753708608E-2</v>
      </c>
      <c r="AN264" s="16">
        <f t="shared" si="53"/>
        <v>7.1991325902195244E-2</v>
      </c>
      <c r="AO264" s="32">
        <f>IF(AK264&lt;AN264,0,(AK264+AL264)/2)</f>
        <v>0.1611387080963875</v>
      </c>
      <c r="AP264" s="37">
        <f t="shared" ref="AP264:AP265" si="54">IF(AC264&gt;0,IF(AD264&gt;0,IF((AC264+AD264)/2&gt;AE264,1,0),0),0)</f>
        <v>1</v>
      </c>
    </row>
    <row r="265" spans="1:44" ht="29" x14ac:dyDescent="0.35">
      <c r="A265" s="5">
        <v>1237</v>
      </c>
      <c r="B265" s="9" t="s">
        <v>2898</v>
      </c>
      <c r="C265" s="6" t="s">
        <v>2899</v>
      </c>
      <c r="D265" s="2">
        <v>1</v>
      </c>
      <c r="E265" s="2">
        <v>16</v>
      </c>
      <c r="F265" s="2"/>
      <c r="G265" s="10"/>
      <c r="H265" s="10" t="s">
        <v>68</v>
      </c>
      <c r="I265" s="14">
        <v>4138633000</v>
      </c>
      <c r="J265" s="2">
        <v>3228052000</v>
      </c>
      <c r="K265" s="2">
        <v>2349314000</v>
      </c>
      <c r="L265" s="2">
        <v>2172498000</v>
      </c>
      <c r="M265" s="2">
        <v>1306279000</v>
      </c>
      <c r="N265" s="2">
        <v>632851000</v>
      </c>
      <c r="O265" s="2">
        <v>292405000</v>
      </c>
      <c r="P265" s="2">
        <v>400169000</v>
      </c>
      <c r="Q265" s="27">
        <v>3820884000</v>
      </c>
      <c r="R265" s="11">
        <v>2630929000</v>
      </c>
      <c r="S265" s="11">
        <v>1643420000</v>
      </c>
      <c r="T265" s="11">
        <v>1843639000</v>
      </c>
      <c r="U265" s="11">
        <v>1619350000</v>
      </c>
      <c r="V265" s="11">
        <v>1117861000</v>
      </c>
      <c r="W265" s="11">
        <v>783736000</v>
      </c>
      <c r="X265" s="11">
        <v>672077000</v>
      </c>
      <c r="Y265" s="11"/>
      <c r="Z265" s="11"/>
      <c r="AA265" s="11"/>
      <c r="AB265" s="11"/>
      <c r="AC265" s="11">
        <v>653351000</v>
      </c>
      <c r="AD265" s="11">
        <v>393529000</v>
      </c>
      <c r="AE265" s="11">
        <v>198724000</v>
      </c>
      <c r="AF265" s="11">
        <v>288494000</v>
      </c>
      <c r="AG265" s="2">
        <v>2278827000</v>
      </c>
      <c r="AH265" s="2">
        <v>1719735000</v>
      </c>
      <c r="AI265" s="2">
        <v>1342984000</v>
      </c>
      <c r="AJ265" s="2">
        <v>1103223000</v>
      </c>
      <c r="AK265" s="16">
        <f t="shared" si="53"/>
        <v>0.17099472268721061</v>
      </c>
      <c r="AL265" s="16">
        <f t="shared" si="53"/>
        <v>0.14957796276524377</v>
      </c>
      <c r="AM265" s="16">
        <f t="shared" si="53"/>
        <v>0.12092100619439948</v>
      </c>
      <c r="AN265" s="16">
        <f t="shared" si="53"/>
        <v>0.15648074270505236</v>
      </c>
      <c r="AO265" s="32">
        <f>IF(AK265&lt;AN265,0,(AK265+AL265)/2)</f>
        <v>0.16028634272622719</v>
      </c>
      <c r="AP265" s="37">
        <f t="shared" si="54"/>
        <v>1</v>
      </c>
    </row>
    <row r="266" spans="1:44" hidden="1" x14ac:dyDescent="0.35">
      <c r="A266" s="5">
        <v>2082</v>
      </c>
      <c r="B266" s="9" t="s">
        <v>4839</v>
      </c>
      <c r="C266" s="6" t="s">
        <v>4840</v>
      </c>
      <c r="D266" s="2">
        <v>1</v>
      </c>
      <c r="E266" s="2">
        <v>49</v>
      </c>
      <c r="F266" s="2"/>
      <c r="G266" s="10"/>
      <c r="H266" s="10" t="s">
        <v>68</v>
      </c>
      <c r="I266" s="14">
        <v>587300000</v>
      </c>
      <c r="J266" s="2">
        <v>680554000</v>
      </c>
      <c r="K266" s="2">
        <v>654809000</v>
      </c>
      <c r="L266" s="2">
        <v>802218000</v>
      </c>
      <c r="M266" s="2">
        <v>221997000</v>
      </c>
      <c r="N266" s="2">
        <v>121456000</v>
      </c>
      <c r="O266" s="2">
        <v>205969000</v>
      </c>
      <c r="P266" s="2">
        <v>148178000</v>
      </c>
      <c r="Q266" s="27">
        <v>1951516000</v>
      </c>
      <c r="R266" s="11">
        <v>1701601000</v>
      </c>
      <c r="S266" s="11">
        <v>1895901000</v>
      </c>
      <c r="T266" s="11">
        <v>2454321000</v>
      </c>
      <c r="U266" s="11">
        <v>14307000</v>
      </c>
      <c r="V266" s="11">
        <v>20237000</v>
      </c>
      <c r="W266" s="11">
        <v>42260000</v>
      </c>
      <c r="X266" s="11">
        <v>37718000</v>
      </c>
      <c r="Y266" s="11"/>
      <c r="Z266" s="11"/>
      <c r="AA266" s="11"/>
      <c r="AB266" s="11"/>
      <c r="AC266" s="11">
        <v>-6307000</v>
      </c>
      <c r="AD266" s="11">
        <v>-23443000</v>
      </c>
      <c r="AE266" s="11">
        <v>4407000</v>
      </c>
      <c r="AF266" s="11">
        <v>33911000</v>
      </c>
      <c r="AG266" s="2">
        <v>37328000</v>
      </c>
      <c r="AH266" s="2">
        <v>43942000</v>
      </c>
      <c r="AI266" s="2">
        <v>66041000</v>
      </c>
      <c r="AJ266" s="2">
        <v>61634000</v>
      </c>
      <c r="AK266" s="16">
        <f t="shared" si="53"/>
        <v>-3.2318464209363388E-3</v>
      </c>
      <c r="AL266" s="16">
        <f t="shared" si="53"/>
        <v>-1.3777025283835636E-2</v>
      </c>
      <c r="AM266" s="16">
        <f t="shared" si="53"/>
        <v>2.3244884622140079E-3</v>
      </c>
      <c r="AN266" s="16">
        <f t="shared" si="53"/>
        <v>1.3816856067319638E-2</v>
      </c>
      <c r="AO266" s="12"/>
      <c r="AP266" s="22"/>
    </row>
    <row r="267" spans="1:44" x14ac:dyDescent="0.35">
      <c r="A267" s="5">
        <v>1773</v>
      </c>
      <c r="B267" s="9" t="s">
        <v>4135</v>
      </c>
      <c r="C267" s="6" t="s">
        <v>4136</v>
      </c>
      <c r="D267" s="2">
        <v>1</v>
      </c>
      <c r="E267" s="2">
        <v>50</v>
      </c>
      <c r="F267" s="2">
        <v>100</v>
      </c>
      <c r="G267" s="10"/>
      <c r="H267" s="10" t="s">
        <v>68</v>
      </c>
      <c r="I267" s="14">
        <v>28542231000</v>
      </c>
      <c r="J267" s="2">
        <v>24327180000</v>
      </c>
      <c r="K267" s="2">
        <v>20985985000</v>
      </c>
      <c r="L267" s="2">
        <v>9583583000</v>
      </c>
      <c r="M267" s="2">
        <v>1267330000</v>
      </c>
      <c r="N267" s="2">
        <v>300410000</v>
      </c>
      <c r="O267" s="2">
        <v>217873000</v>
      </c>
      <c r="P267" s="2">
        <v>195134000</v>
      </c>
      <c r="Q267" s="27">
        <v>6877359000</v>
      </c>
      <c r="R267" s="11">
        <v>6513985000</v>
      </c>
      <c r="S267" s="11">
        <v>4200243000</v>
      </c>
      <c r="T267" s="11">
        <v>4137831000</v>
      </c>
      <c r="U267" s="11">
        <v>1640893000</v>
      </c>
      <c r="V267" s="11">
        <v>1031300000</v>
      </c>
      <c r="W267" s="11">
        <v>276202000</v>
      </c>
      <c r="X267" s="11">
        <v>106831000</v>
      </c>
      <c r="Y267" s="11"/>
      <c r="Z267" s="11"/>
      <c r="AA267" s="11"/>
      <c r="AB267" s="11"/>
      <c r="AC267" s="11">
        <v>1230475000</v>
      </c>
      <c r="AD267" s="11">
        <v>920445000</v>
      </c>
      <c r="AE267" s="11">
        <v>213805000</v>
      </c>
      <c r="AF267" s="11">
        <v>80792000</v>
      </c>
      <c r="AG267" s="2">
        <v>2770745000</v>
      </c>
      <c r="AH267" s="2">
        <v>2013999000</v>
      </c>
      <c r="AI267" s="2">
        <v>1177442000</v>
      </c>
      <c r="AJ267" s="2">
        <v>924261000</v>
      </c>
      <c r="AK267" s="16">
        <f t="shared" si="53"/>
        <v>0.17891679058778232</v>
      </c>
      <c r="AL267" s="16">
        <f t="shared" si="53"/>
        <v>0.14130290444328625</v>
      </c>
      <c r="AM267" s="16">
        <f t="shared" si="53"/>
        <v>5.0903007278388417E-2</v>
      </c>
      <c r="AN267" s="16">
        <f t="shared" si="53"/>
        <v>1.9525205355172794E-2</v>
      </c>
      <c r="AO267" s="32">
        <f>IF(AK267&lt;AN267,0,(AK267+AL267)/2)</f>
        <v>0.16010984751553428</v>
      </c>
      <c r="AP267" s="37">
        <f t="shared" ref="AP267" si="55">IF(AC267&gt;0,IF(AD267&gt;0,IF((AC267+AD267)/2&gt;AE267,1,0),0),0)</f>
        <v>1</v>
      </c>
      <c r="AR267" s="25"/>
    </row>
    <row r="268" spans="1:44" ht="29" hidden="1" x14ac:dyDescent="0.35">
      <c r="A268" s="5">
        <v>267</v>
      </c>
      <c r="B268" s="9" t="s">
        <v>650</v>
      </c>
      <c r="C268" s="6" t="s">
        <v>651</v>
      </c>
      <c r="D268" s="2">
        <v>2</v>
      </c>
      <c r="E268" s="2">
        <v>99</v>
      </c>
      <c r="F268" s="2"/>
      <c r="G268" s="10" t="s">
        <v>652</v>
      </c>
      <c r="H268" s="10" t="s">
        <v>68</v>
      </c>
      <c r="I268" s="2"/>
      <c r="J268" s="2">
        <v>38002000</v>
      </c>
      <c r="K268" s="2">
        <v>38831000</v>
      </c>
      <c r="L268" s="2">
        <v>42713000</v>
      </c>
      <c r="M268" s="2"/>
      <c r="N268" s="2"/>
      <c r="O268" s="2"/>
      <c r="P268" s="2">
        <v>-12853000</v>
      </c>
      <c r="Q268" s="11"/>
      <c r="R268" s="11"/>
      <c r="S268" s="11"/>
      <c r="T268" s="11">
        <v>9764000</v>
      </c>
      <c r="U268" s="11"/>
      <c r="V268" s="11">
        <v>-174345000</v>
      </c>
      <c r="W268" s="11">
        <v>-171989000</v>
      </c>
      <c r="X268" s="11">
        <v>-167096000</v>
      </c>
      <c r="Y268" s="11"/>
      <c r="Z268" s="11"/>
      <c r="AA268" s="11"/>
      <c r="AB268" s="11"/>
      <c r="AC268" s="11"/>
      <c r="AD268" s="11">
        <v>-2497000</v>
      </c>
      <c r="AE268" s="11">
        <v>-4894000</v>
      </c>
      <c r="AF268" s="11">
        <v>-37270000</v>
      </c>
      <c r="AG268" s="2"/>
      <c r="AH268" s="2">
        <v>-149439000</v>
      </c>
      <c r="AI268" s="2">
        <v>-147083000</v>
      </c>
      <c r="AJ268" s="2">
        <v>-142190000</v>
      </c>
      <c r="AK268"/>
      <c r="AL268"/>
      <c r="AM268"/>
      <c r="AN268"/>
      <c r="AO268"/>
      <c r="AP268" s="22"/>
    </row>
    <row r="269" spans="1:44" ht="72.5" hidden="1" x14ac:dyDescent="0.35">
      <c r="A269" s="5">
        <v>268</v>
      </c>
      <c r="B269" s="9" t="s">
        <v>653</v>
      </c>
      <c r="C269" s="6" t="s">
        <v>654</v>
      </c>
      <c r="D269" s="2">
        <v>33</v>
      </c>
      <c r="E269" s="2"/>
      <c r="F269" s="2"/>
      <c r="G269" s="10" t="s">
        <v>655</v>
      </c>
      <c r="H269" s="10" t="s">
        <v>68</v>
      </c>
      <c r="I269" s="2"/>
      <c r="J269" s="2"/>
      <c r="K269" s="2"/>
      <c r="L269" s="2"/>
      <c r="M269" s="2"/>
      <c r="N269" s="2"/>
      <c r="O269" s="2"/>
      <c r="P269" s="2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2"/>
      <c r="AH269" s="2"/>
      <c r="AI269" s="2"/>
      <c r="AJ269" s="2"/>
      <c r="AK269"/>
      <c r="AL269"/>
      <c r="AM269"/>
      <c r="AN269"/>
      <c r="AO269"/>
      <c r="AP269" s="22"/>
    </row>
    <row r="270" spans="1:44" hidden="1" x14ac:dyDescent="0.35">
      <c r="A270" s="5">
        <v>1495</v>
      </c>
      <c r="B270" s="9" t="s">
        <v>3490</v>
      </c>
      <c r="C270" s="6" t="s">
        <v>3491</v>
      </c>
      <c r="D270" s="2">
        <v>1</v>
      </c>
      <c r="E270" s="2">
        <v>65</v>
      </c>
      <c r="F270" s="2">
        <v>100</v>
      </c>
      <c r="G270" s="10"/>
      <c r="H270" s="10" t="s">
        <v>68</v>
      </c>
      <c r="I270" s="14">
        <v>8200517000</v>
      </c>
      <c r="J270" s="2">
        <v>5225637000</v>
      </c>
      <c r="K270" s="2">
        <v>4749430000</v>
      </c>
      <c r="L270" s="2">
        <v>4743559000</v>
      </c>
      <c r="M270" s="2">
        <v>259638000</v>
      </c>
      <c r="N270" s="2">
        <v>322295000</v>
      </c>
      <c r="O270" s="2">
        <v>261789000</v>
      </c>
      <c r="P270" s="2">
        <v>287534000</v>
      </c>
      <c r="Q270" s="27">
        <v>1900805000</v>
      </c>
      <c r="R270" s="11">
        <v>1332596000</v>
      </c>
      <c r="S270" s="11">
        <v>2092378000</v>
      </c>
      <c r="T270" s="11">
        <v>2577930000</v>
      </c>
      <c r="U270" s="11">
        <v>-1573971000</v>
      </c>
      <c r="V270" s="11">
        <v>-1239877000</v>
      </c>
      <c r="W270" s="11">
        <v>-1243164000</v>
      </c>
      <c r="X270" s="11">
        <v>-1243279000</v>
      </c>
      <c r="Y270" s="11"/>
      <c r="Z270" s="11"/>
      <c r="AA270" s="11"/>
      <c r="AB270" s="11"/>
      <c r="AC270" s="11">
        <v>-334484000</v>
      </c>
      <c r="AD270" s="11">
        <v>2909000</v>
      </c>
      <c r="AE270" s="11">
        <v>33000</v>
      </c>
      <c r="AF270" s="11">
        <v>518000</v>
      </c>
      <c r="AG270" s="2">
        <v>729285000</v>
      </c>
      <c r="AH270" s="2">
        <v>-1140153000</v>
      </c>
      <c r="AI270" s="2">
        <v>-1143062000</v>
      </c>
      <c r="AJ270" s="2">
        <v>-1143096000</v>
      </c>
      <c r="AK270" s="16">
        <f>AC270/Q270</f>
        <v>-0.17596965496197664</v>
      </c>
      <c r="AL270" s="16">
        <f>AD270/R270</f>
        <v>2.1829571753179508E-3</v>
      </c>
      <c r="AM270" s="16">
        <f>AE270/S270</f>
        <v>1.5771528853773076E-5</v>
      </c>
      <c r="AN270" s="16">
        <f>AF270/T270</f>
        <v>2.0093641022060336E-4</v>
      </c>
      <c r="AO270" s="12"/>
      <c r="AP270" s="22"/>
    </row>
    <row r="271" spans="1:44" ht="87" hidden="1" x14ac:dyDescent="0.35">
      <c r="A271" s="5">
        <v>270</v>
      </c>
      <c r="B271" s="9" t="s">
        <v>658</v>
      </c>
      <c r="C271" s="6" t="s">
        <v>659</v>
      </c>
      <c r="D271" s="2"/>
      <c r="E271" s="2"/>
      <c r="F271" s="2"/>
      <c r="G271" s="10" t="s">
        <v>660</v>
      </c>
      <c r="H271" s="10" t="s">
        <v>68</v>
      </c>
      <c r="I271" s="2"/>
      <c r="J271" s="2"/>
      <c r="K271" s="2"/>
      <c r="L271" s="2"/>
      <c r="M271" s="2"/>
      <c r="N271" s="2"/>
      <c r="O271" s="2"/>
      <c r="P271" s="2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2"/>
      <c r="AH271" s="2"/>
      <c r="AI271" s="2"/>
      <c r="AJ271" s="2"/>
      <c r="AK271"/>
      <c r="AL271"/>
      <c r="AM271"/>
      <c r="AN271"/>
      <c r="AO271"/>
      <c r="AP271" s="22"/>
    </row>
    <row r="272" spans="1:44" ht="29" hidden="1" x14ac:dyDescent="0.35">
      <c r="A272" s="5">
        <v>271</v>
      </c>
      <c r="B272" s="9" t="s">
        <v>661</v>
      </c>
      <c r="C272" s="6" t="s">
        <v>662</v>
      </c>
      <c r="D272" s="2"/>
      <c r="E272" s="2"/>
      <c r="F272" s="2"/>
      <c r="G272" s="10" t="s">
        <v>663</v>
      </c>
      <c r="H272" s="10" t="s">
        <v>68</v>
      </c>
      <c r="I272" s="2"/>
      <c r="J272" s="2"/>
      <c r="K272" s="2"/>
      <c r="L272" s="2"/>
      <c r="M272" s="2"/>
      <c r="N272" s="2"/>
      <c r="O272" s="2"/>
      <c r="P272" s="2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2"/>
      <c r="AH272" s="2"/>
      <c r="AI272" s="2"/>
      <c r="AJ272" s="2"/>
      <c r="AK272"/>
      <c r="AL272"/>
      <c r="AM272"/>
      <c r="AN272"/>
      <c r="AO272"/>
      <c r="AP272" s="22"/>
    </row>
    <row r="273" spans="1:42" ht="29" hidden="1" x14ac:dyDescent="0.35">
      <c r="A273" s="5">
        <v>272</v>
      </c>
      <c r="B273" s="9" t="s">
        <v>664</v>
      </c>
      <c r="C273" s="6" t="s">
        <v>665</v>
      </c>
      <c r="D273" s="2"/>
      <c r="E273" s="2"/>
      <c r="F273" s="2"/>
      <c r="G273" s="10" t="s">
        <v>666</v>
      </c>
      <c r="H273" s="10" t="s">
        <v>68</v>
      </c>
      <c r="I273" s="2"/>
      <c r="J273" s="2"/>
      <c r="K273" s="2">
        <v>23783000</v>
      </c>
      <c r="L273" s="2">
        <v>24914000</v>
      </c>
      <c r="M273" s="2"/>
      <c r="N273" s="2"/>
      <c r="O273" s="2">
        <v>-4591000</v>
      </c>
      <c r="P273" s="2">
        <v>-162000</v>
      </c>
      <c r="Q273" s="11"/>
      <c r="R273" s="11"/>
      <c r="S273" s="11">
        <v>2308000</v>
      </c>
      <c r="T273" s="11">
        <v>4206000</v>
      </c>
      <c r="U273" s="11"/>
      <c r="V273" s="11"/>
      <c r="W273" s="11">
        <v>-10562000</v>
      </c>
      <c r="X273" s="11">
        <v>-5528000</v>
      </c>
      <c r="Y273" s="11"/>
      <c r="Z273" s="11"/>
      <c r="AA273" s="11"/>
      <c r="AB273" s="11"/>
      <c r="AC273" s="11"/>
      <c r="AD273" s="11"/>
      <c r="AE273" s="11">
        <v>-5034000</v>
      </c>
      <c r="AF273" s="11">
        <v>-2875000</v>
      </c>
      <c r="AG273" s="2"/>
      <c r="AH273" s="2"/>
      <c r="AI273" s="2">
        <v>7778000</v>
      </c>
      <c r="AJ273" s="2">
        <v>12874000</v>
      </c>
      <c r="AK273"/>
      <c r="AL273"/>
      <c r="AM273"/>
      <c r="AN273"/>
      <c r="AO273"/>
      <c r="AP273" s="22"/>
    </row>
    <row r="274" spans="1:42" ht="29" hidden="1" x14ac:dyDescent="0.35">
      <c r="A274" s="5">
        <v>273</v>
      </c>
      <c r="B274" s="9" t="s">
        <v>667</v>
      </c>
      <c r="C274" s="6" t="s">
        <v>668</v>
      </c>
      <c r="D274" s="2"/>
      <c r="E274" s="2"/>
      <c r="F274" s="2"/>
      <c r="G274" s="10" t="s">
        <v>669</v>
      </c>
      <c r="H274" s="10" t="s">
        <v>68</v>
      </c>
      <c r="I274" s="2"/>
      <c r="J274" s="2">
        <v>23672000</v>
      </c>
      <c r="K274" s="2">
        <v>417651000</v>
      </c>
      <c r="L274" s="2"/>
      <c r="M274" s="2"/>
      <c r="N274" s="2"/>
      <c r="O274" s="2">
        <v>5000</v>
      </c>
      <c r="P274" s="2"/>
      <c r="Q274" s="11"/>
      <c r="R274" s="11"/>
      <c r="S274" s="11">
        <v>5000</v>
      </c>
      <c r="T274" s="11"/>
      <c r="U274" s="11"/>
      <c r="V274" s="11">
        <v>-178261000</v>
      </c>
      <c r="W274" s="11">
        <v>-326940000</v>
      </c>
      <c r="X274" s="11"/>
      <c r="Y274" s="11"/>
      <c r="Z274" s="11"/>
      <c r="AA274" s="11"/>
      <c r="AB274" s="11"/>
      <c r="AC274" s="11"/>
      <c r="AD274" s="11"/>
      <c r="AE274" s="11">
        <v>-76041000</v>
      </c>
      <c r="AF274" s="11"/>
      <c r="AG274" s="2"/>
      <c r="AH274" s="2">
        <v>-178261000</v>
      </c>
      <c r="AI274" s="2">
        <v>91504000</v>
      </c>
      <c r="AJ274" s="2"/>
      <c r="AK274"/>
      <c r="AL274"/>
      <c r="AM274"/>
      <c r="AN274"/>
      <c r="AO274"/>
      <c r="AP274" s="22"/>
    </row>
    <row r="275" spans="1:42" hidden="1" x14ac:dyDescent="0.35">
      <c r="A275" s="5">
        <v>1468</v>
      </c>
      <c r="B275" s="9" t="s">
        <v>3428</v>
      </c>
      <c r="C275" s="6" t="s">
        <v>3429</v>
      </c>
      <c r="D275" s="2">
        <v>1</v>
      </c>
      <c r="E275" s="2">
        <v>1</v>
      </c>
      <c r="F275" s="2"/>
      <c r="G275" s="10"/>
      <c r="H275" s="10" t="s">
        <v>68</v>
      </c>
      <c r="I275" s="14">
        <v>506015000</v>
      </c>
      <c r="J275" s="2">
        <v>385105000</v>
      </c>
      <c r="K275" s="2">
        <v>343914000</v>
      </c>
      <c r="L275" s="2">
        <v>274857000</v>
      </c>
      <c r="M275" s="2">
        <v>125120000</v>
      </c>
      <c r="N275" s="2">
        <v>68025000</v>
      </c>
      <c r="O275" s="2">
        <v>65041000</v>
      </c>
      <c r="P275" s="2">
        <v>39822000</v>
      </c>
      <c r="Q275" s="27">
        <v>592735000</v>
      </c>
      <c r="R275" s="11">
        <v>439208000</v>
      </c>
      <c r="S275" s="11">
        <v>406023000</v>
      </c>
      <c r="T275" s="11">
        <v>346160000</v>
      </c>
      <c r="U275" s="11">
        <v>344616000</v>
      </c>
      <c r="V275" s="11">
        <v>221918000</v>
      </c>
      <c r="W275" s="11">
        <v>186800000</v>
      </c>
      <c r="X275" s="11">
        <v>129746000</v>
      </c>
      <c r="Y275" s="11"/>
      <c r="Z275" s="11"/>
      <c r="AA275" s="11"/>
      <c r="AB275" s="11"/>
      <c r="AC275" s="11">
        <v>122698000</v>
      </c>
      <c r="AD275" s="11">
        <v>47534000</v>
      </c>
      <c r="AE275" s="11">
        <v>62542000</v>
      </c>
      <c r="AF275" s="11">
        <v>21446000</v>
      </c>
      <c r="AG275" s="2">
        <v>483655000</v>
      </c>
      <c r="AH275" s="2">
        <v>360877000</v>
      </c>
      <c r="AI275" s="2">
        <v>325759000</v>
      </c>
      <c r="AJ275" s="2">
        <v>268705000</v>
      </c>
      <c r="AK275" s="16">
        <f t="shared" ref="AK275:AN278" si="56">AC275/Q275</f>
        <v>0.20700312956042752</v>
      </c>
      <c r="AL275" s="16">
        <f t="shared" si="56"/>
        <v>0.10822662610881405</v>
      </c>
      <c r="AM275" s="16">
        <f t="shared" si="56"/>
        <v>0.15403560882018999</v>
      </c>
      <c r="AN275" s="16">
        <f t="shared" si="56"/>
        <v>6.1954009706494104E-2</v>
      </c>
      <c r="AO275" s="32">
        <f>IF(AK275&lt;AN275,0,(AK275+AL275)/2)</f>
        <v>0.15761487783462078</v>
      </c>
      <c r="AP275" s="32"/>
    </row>
    <row r="276" spans="1:42" hidden="1" x14ac:dyDescent="0.35">
      <c r="A276" s="5">
        <v>1335</v>
      </c>
      <c r="B276" s="9" t="s">
        <v>3114</v>
      </c>
      <c r="C276" s="6" t="s">
        <v>3115</v>
      </c>
      <c r="D276" s="2">
        <v>11</v>
      </c>
      <c r="E276" s="2">
        <v>20</v>
      </c>
      <c r="F276" s="2"/>
      <c r="G276" s="10"/>
      <c r="H276" s="10" t="s">
        <v>68</v>
      </c>
      <c r="I276" s="14">
        <v>175045000</v>
      </c>
      <c r="J276" s="2">
        <v>173076000</v>
      </c>
      <c r="K276" s="2">
        <v>171167000</v>
      </c>
      <c r="L276" s="2">
        <v>164846000</v>
      </c>
      <c r="M276" s="2">
        <v>2733000</v>
      </c>
      <c r="N276" s="2">
        <v>1767000</v>
      </c>
      <c r="O276" s="2">
        <v>4188000</v>
      </c>
      <c r="P276" s="2">
        <v>7032000</v>
      </c>
      <c r="Q276" s="27">
        <v>22980000</v>
      </c>
      <c r="R276" s="11">
        <v>18265000</v>
      </c>
      <c r="S276" s="11">
        <v>19309000</v>
      </c>
      <c r="T276" s="11">
        <v>29424000</v>
      </c>
      <c r="U276" s="11">
        <v>13899000</v>
      </c>
      <c r="V276" s="11">
        <v>11527000</v>
      </c>
      <c r="W276" s="11">
        <v>8019000</v>
      </c>
      <c r="X276" s="11">
        <v>6614000</v>
      </c>
      <c r="Y276" s="11"/>
      <c r="Z276" s="11"/>
      <c r="AA276" s="11"/>
      <c r="AB276" s="11"/>
      <c r="AC276" s="11">
        <v>2684000</v>
      </c>
      <c r="AD276" s="11">
        <v>3560000</v>
      </c>
      <c r="AE276" s="11">
        <v>1509000</v>
      </c>
      <c r="AF276" s="11">
        <v>2078000</v>
      </c>
      <c r="AG276" s="2">
        <v>167827000</v>
      </c>
      <c r="AH276" s="2">
        <v>165143000</v>
      </c>
      <c r="AI276" s="2">
        <v>161560000</v>
      </c>
      <c r="AJ276" s="2">
        <v>160051000</v>
      </c>
      <c r="AK276" s="16">
        <f t="shared" si="56"/>
        <v>0.11679721496953872</v>
      </c>
      <c r="AL276" s="16">
        <f t="shared" si="56"/>
        <v>0.19490829455242267</v>
      </c>
      <c r="AM276" s="16">
        <f t="shared" si="56"/>
        <v>7.8150085452379725E-2</v>
      </c>
      <c r="AN276" s="16">
        <f t="shared" si="56"/>
        <v>7.0622620989668303E-2</v>
      </c>
      <c r="AO276" s="32">
        <f>IF(AK276&lt;AN276,0,(AK276+AL276)/2)</f>
        <v>0.15585275476098071</v>
      </c>
      <c r="AP276" s="32"/>
    </row>
    <row r="277" spans="1:42" hidden="1" x14ac:dyDescent="0.35">
      <c r="A277" s="5">
        <v>782</v>
      </c>
      <c r="B277" s="9" t="s">
        <v>1860</v>
      </c>
      <c r="C277" s="6" t="s">
        <v>1861</v>
      </c>
      <c r="D277" s="2">
        <v>1</v>
      </c>
      <c r="E277" s="2">
        <v>21</v>
      </c>
      <c r="F277" s="2"/>
      <c r="G277" s="10"/>
      <c r="H277" s="10" t="s">
        <v>68</v>
      </c>
      <c r="I277" s="14">
        <v>2044949000</v>
      </c>
      <c r="J277" s="2">
        <v>2003384000</v>
      </c>
      <c r="K277" s="2">
        <v>1602162000</v>
      </c>
      <c r="L277" s="2">
        <v>1451192000</v>
      </c>
      <c r="M277" s="2">
        <v>157952000</v>
      </c>
      <c r="N277" s="2">
        <v>173506000</v>
      </c>
      <c r="O277" s="2">
        <v>81876000</v>
      </c>
      <c r="P277" s="2">
        <v>158943000</v>
      </c>
      <c r="Q277" s="27">
        <v>1853166000</v>
      </c>
      <c r="R277" s="11">
        <v>1538930000</v>
      </c>
      <c r="S277" s="11">
        <v>1395522000</v>
      </c>
      <c r="T277" s="11">
        <v>1311577000</v>
      </c>
      <c r="U277" s="11">
        <v>295036000</v>
      </c>
      <c r="V277" s="11">
        <v>228877000</v>
      </c>
      <c r="W277" s="11">
        <v>144790000</v>
      </c>
      <c r="X277" s="11">
        <v>129884000</v>
      </c>
      <c r="Y277" s="11"/>
      <c r="Z277" s="11"/>
      <c r="AA277" s="11"/>
      <c r="AB277" s="11"/>
      <c r="AC277" s="11">
        <v>96604000</v>
      </c>
      <c r="AD277" s="11">
        <v>97948000</v>
      </c>
      <c r="AE277" s="11">
        <v>46042000</v>
      </c>
      <c r="AF277" s="11">
        <v>103878000</v>
      </c>
      <c r="AG277" s="2">
        <v>1752893000</v>
      </c>
      <c r="AH277" s="2">
        <v>1392256000</v>
      </c>
      <c r="AI277" s="2">
        <v>1178867000</v>
      </c>
      <c r="AJ277" s="2">
        <v>1158767000</v>
      </c>
      <c r="AK277" s="16">
        <f t="shared" si="56"/>
        <v>5.2129167057889038E-2</v>
      </c>
      <c r="AL277" s="16">
        <f t="shared" si="56"/>
        <v>6.3646819543449015E-2</v>
      </c>
      <c r="AM277" s="16">
        <f t="shared" si="56"/>
        <v>3.2992672276037208E-2</v>
      </c>
      <c r="AN277" s="16">
        <f t="shared" si="56"/>
        <v>7.9200839904938869E-2</v>
      </c>
      <c r="AO277" s="19">
        <f>IF(AK277&lt;AN277,0,1)</f>
        <v>0</v>
      </c>
      <c r="AP277" s="19"/>
    </row>
    <row r="278" spans="1:42" ht="43.5" hidden="1" x14ac:dyDescent="0.35">
      <c r="A278" s="5">
        <v>1969</v>
      </c>
      <c r="B278" s="9" t="s">
        <v>4592</v>
      </c>
      <c r="C278" s="6" t="s">
        <v>4593</v>
      </c>
      <c r="D278" s="2">
        <v>1</v>
      </c>
      <c r="E278" s="2">
        <v>53</v>
      </c>
      <c r="F278" s="2"/>
      <c r="G278" s="10"/>
      <c r="H278" s="10" t="s">
        <v>68</v>
      </c>
      <c r="I278" s="14">
        <v>868557000</v>
      </c>
      <c r="J278" s="2">
        <v>935937000</v>
      </c>
      <c r="K278" s="2">
        <v>926210000</v>
      </c>
      <c r="L278" s="2">
        <v>1087335000</v>
      </c>
      <c r="M278" s="2">
        <v>99706000</v>
      </c>
      <c r="N278" s="2">
        <v>27056000</v>
      </c>
      <c r="O278" s="2">
        <v>-85928000</v>
      </c>
      <c r="P278" s="2">
        <v>-66438000</v>
      </c>
      <c r="Q278" s="27">
        <v>1843139000</v>
      </c>
      <c r="R278" s="11">
        <v>1825957000</v>
      </c>
      <c r="S278" s="11">
        <v>1519969000</v>
      </c>
      <c r="T278" s="11">
        <v>1528697000</v>
      </c>
      <c r="U278" s="11">
        <v>-567302000</v>
      </c>
      <c r="V278" s="11">
        <v>-565382000</v>
      </c>
      <c r="W278" s="11">
        <v>-498531000</v>
      </c>
      <c r="X278" s="11">
        <v>-307371000</v>
      </c>
      <c r="Y278" s="11"/>
      <c r="Z278" s="11"/>
      <c r="AA278" s="11"/>
      <c r="AB278" s="11"/>
      <c r="AC278" s="11">
        <v>1426000</v>
      </c>
      <c r="AD278" s="11">
        <v>-66854000</v>
      </c>
      <c r="AE278" s="11">
        <v>-188975000</v>
      </c>
      <c r="AF278" s="11">
        <v>-97177000</v>
      </c>
      <c r="AG278" s="2">
        <v>350341000</v>
      </c>
      <c r="AH278" s="2">
        <v>352261000</v>
      </c>
      <c r="AI278" s="2">
        <v>419112000</v>
      </c>
      <c r="AJ278" s="2">
        <v>609849000</v>
      </c>
      <c r="AK278" s="16">
        <f t="shared" si="56"/>
        <v>7.7368011853690903E-4</v>
      </c>
      <c r="AL278" s="16">
        <f t="shared" si="56"/>
        <v>-3.6613129443902569E-2</v>
      </c>
      <c r="AM278" s="16">
        <f t="shared" si="56"/>
        <v>-0.12432819353552606</v>
      </c>
      <c r="AN278" s="16">
        <f t="shared" si="56"/>
        <v>-6.3568516193856603E-2</v>
      </c>
      <c r="AO278" s="12"/>
      <c r="AP278" s="22"/>
    </row>
    <row r="279" spans="1:42" ht="29" hidden="1" x14ac:dyDescent="0.35">
      <c r="A279" s="5">
        <v>278</v>
      </c>
      <c r="B279" s="9" t="s">
        <v>678</v>
      </c>
      <c r="C279" s="6" t="s">
        <v>679</v>
      </c>
      <c r="D279" s="2">
        <v>50</v>
      </c>
      <c r="E279" s="2"/>
      <c r="F279" s="2"/>
      <c r="G279" s="10" t="s">
        <v>680</v>
      </c>
      <c r="H279" s="10" t="s">
        <v>68</v>
      </c>
      <c r="I279" s="2"/>
      <c r="J279" s="2"/>
      <c r="K279" s="2">
        <v>124623000</v>
      </c>
      <c r="L279" s="2">
        <v>159728000</v>
      </c>
      <c r="M279" s="2"/>
      <c r="N279" s="2"/>
      <c r="O279" s="2">
        <v>-5343000</v>
      </c>
      <c r="P279" s="2">
        <v>11720000</v>
      </c>
      <c r="Q279" s="11"/>
      <c r="R279" s="11"/>
      <c r="S279" s="11">
        <v>29831000</v>
      </c>
      <c r="T279" s="11">
        <v>93599000</v>
      </c>
      <c r="U279" s="11"/>
      <c r="V279" s="11"/>
      <c r="W279" s="11">
        <v>-12781000</v>
      </c>
      <c r="X279" s="11">
        <v>-13301000</v>
      </c>
      <c r="Y279" s="11"/>
      <c r="Z279" s="11"/>
      <c r="AA279" s="11"/>
      <c r="AB279" s="11"/>
      <c r="AC279" s="11"/>
      <c r="AD279" s="11"/>
      <c r="AE279" s="11">
        <v>520000</v>
      </c>
      <c r="AF279" s="11">
        <v>2763000</v>
      </c>
      <c r="AG279" s="2"/>
      <c r="AH279" s="2"/>
      <c r="AI279" s="2">
        <v>7986000</v>
      </c>
      <c r="AJ279" s="2">
        <v>7466000</v>
      </c>
      <c r="AK279"/>
      <c r="AL279"/>
      <c r="AM279"/>
      <c r="AN279"/>
      <c r="AO279"/>
      <c r="AP279" s="22"/>
    </row>
    <row r="280" spans="1:42" ht="145" hidden="1" x14ac:dyDescent="0.35">
      <c r="A280" s="5">
        <v>279</v>
      </c>
      <c r="B280" s="9" t="s">
        <v>681</v>
      </c>
      <c r="C280" s="6" t="s">
        <v>682</v>
      </c>
      <c r="D280" s="2"/>
      <c r="E280" s="2"/>
      <c r="F280" s="2"/>
      <c r="G280" s="10" t="s">
        <v>683</v>
      </c>
      <c r="H280" s="10" t="s">
        <v>68</v>
      </c>
      <c r="I280" s="2"/>
      <c r="J280" s="2"/>
      <c r="K280" s="2"/>
      <c r="L280" s="2"/>
      <c r="M280" s="2"/>
      <c r="N280" s="2"/>
      <c r="O280" s="2"/>
      <c r="P280" s="2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2"/>
      <c r="AH280" s="2"/>
      <c r="AI280" s="2"/>
      <c r="AJ280" s="2"/>
      <c r="AK280"/>
      <c r="AL280"/>
      <c r="AM280"/>
      <c r="AN280"/>
      <c r="AO280"/>
      <c r="AP280" s="22"/>
    </row>
    <row r="281" spans="1:42" ht="43.5" hidden="1" x14ac:dyDescent="0.35">
      <c r="A281" s="5">
        <v>280</v>
      </c>
      <c r="B281" s="9" t="s">
        <v>684</v>
      </c>
      <c r="C281" s="6" t="s">
        <v>685</v>
      </c>
      <c r="D281" s="2">
        <v>32</v>
      </c>
      <c r="E281" s="2">
        <v>62</v>
      </c>
      <c r="F281" s="2"/>
      <c r="G281" s="10" t="s">
        <v>686</v>
      </c>
      <c r="H281" s="10" t="s">
        <v>68</v>
      </c>
      <c r="I281" s="2">
        <v>345000</v>
      </c>
      <c r="J281" s="2">
        <v>2367000</v>
      </c>
      <c r="K281" s="2">
        <v>1567000</v>
      </c>
      <c r="L281" s="2">
        <v>1786000</v>
      </c>
      <c r="M281" s="2">
        <v>1504000</v>
      </c>
      <c r="N281" s="2">
        <v>1839000</v>
      </c>
      <c r="O281" s="2">
        <v>2630000</v>
      </c>
      <c r="P281" s="2">
        <v>1736000</v>
      </c>
      <c r="Q281" s="11">
        <v>3758000</v>
      </c>
      <c r="R281" s="11">
        <v>4284000</v>
      </c>
      <c r="S281" s="11">
        <v>4214000</v>
      </c>
      <c r="T281" s="11">
        <v>3684000</v>
      </c>
      <c r="U281" s="11">
        <v>-770000</v>
      </c>
      <c r="V281" s="11">
        <v>-915000</v>
      </c>
      <c r="W281" s="11">
        <v>-945000</v>
      </c>
      <c r="X281" s="11">
        <v>-1065000</v>
      </c>
      <c r="Y281" s="11"/>
      <c r="Z281" s="11"/>
      <c r="AA281" s="11"/>
      <c r="AB281" s="11"/>
      <c r="AC281" s="11">
        <v>145000</v>
      </c>
      <c r="AD281" s="11">
        <v>30000</v>
      </c>
      <c r="AE281" s="11">
        <v>124000</v>
      </c>
      <c r="AF281" s="11">
        <v>10000</v>
      </c>
      <c r="AG281" s="2">
        <v>-764000</v>
      </c>
      <c r="AH281" s="2">
        <v>-909000</v>
      </c>
      <c r="AI281" s="2">
        <v>-939000</v>
      </c>
      <c r="AJ281" s="2">
        <v>-1059000</v>
      </c>
      <c r="AK281"/>
      <c r="AL281"/>
      <c r="AM281"/>
      <c r="AN281"/>
      <c r="AO281"/>
      <c r="AP281" s="22"/>
    </row>
    <row r="282" spans="1:42" ht="43.5" hidden="1" x14ac:dyDescent="0.35">
      <c r="A282" s="5">
        <v>281</v>
      </c>
      <c r="B282" s="9" t="s">
        <v>687</v>
      </c>
      <c r="C282" s="6"/>
      <c r="D282" s="2"/>
      <c r="E282" s="2"/>
      <c r="F282" s="2"/>
      <c r="G282" s="10" t="s">
        <v>688</v>
      </c>
      <c r="H282" s="10" t="s">
        <v>68</v>
      </c>
      <c r="I282" s="2"/>
      <c r="J282" s="2"/>
      <c r="K282" s="2"/>
      <c r="L282" s="2"/>
      <c r="M282" s="2"/>
      <c r="N282" s="2"/>
      <c r="O282" s="2"/>
      <c r="P282" s="2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2"/>
      <c r="AH282" s="2"/>
      <c r="AI282" s="2"/>
      <c r="AJ282" s="2"/>
      <c r="AK282"/>
      <c r="AL282"/>
      <c r="AM282"/>
      <c r="AN282"/>
      <c r="AO282"/>
      <c r="AP282" s="22"/>
    </row>
    <row r="283" spans="1:42" ht="29" hidden="1" x14ac:dyDescent="0.35">
      <c r="A283" s="5">
        <v>282</v>
      </c>
      <c r="B283" s="9" t="s">
        <v>689</v>
      </c>
      <c r="C283" s="6" t="s">
        <v>690</v>
      </c>
      <c r="D283" s="2">
        <v>37</v>
      </c>
      <c r="E283" s="2">
        <v>83</v>
      </c>
      <c r="F283" s="2"/>
      <c r="G283" s="10" t="s">
        <v>691</v>
      </c>
      <c r="H283" s="10" t="s">
        <v>68</v>
      </c>
      <c r="I283" s="2">
        <v>3127000</v>
      </c>
      <c r="J283" s="2">
        <v>3485000</v>
      </c>
      <c r="K283" s="2">
        <v>4445000</v>
      </c>
      <c r="L283" s="2">
        <v>4742000</v>
      </c>
      <c r="M283" s="2"/>
      <c r="N283" s="2"/>
      <c r="O283" s="2">
        <v>-1369000</v>
      </c>
      <c r="P283" s="2">
        <v>-1301000</v>
      </c>
      <c r="Q283" s="11"/>
      <c r="R283" s="11"/>
      <c r="S283" s="11">
        <v>2022000</v>
      </c>
      <c r="T283" s="11">
        <v>1829000</v>
      </c>
      <c r="U283" s="11">
        <v>-5985000</v>
      </c>
      <c r="V283" s="11">
        <v>-4404000</v>
      </c>
      <c r="W283" s="11">
        <v>-4255000</v>
      </c>
      <c r="X283" s="11">
        <v>-3014000</v>
      </c>
      <c r="Y283" s="11"/>
      <c r="Z283" s="11"/>
      <c r="AA283" s="11"/>
      <c r="AB283" s="11"/>
      <c r="AC283" s="11"/>
      <c r="AD283" s="11"/>
      <c r="AE283" s="11">
        <v>-1241000</v>
      </c>
      <c r="AF283" s="11">
        <v>-1020000</v>
      </c>
      <c r="AG283" s="2">
        <v>463000</v>
      </c>
      <c r="AH283" s="2">
        <v>2044000</v>
      </c>
      <c r="AI283" s="2">
        <v>2193000</v>
      </c>
      <c r="AJ283" s="2">
        <v>3434000</v>
      </c>
      <c r="AK283"/>
      <c r="AL283"/>
      <c r="AM283"/>
      <c r="AN283"/>
      <c r="AO283"/>
      <c r="AP283" s="22"/>
    </row>
    <row r="284" spans="1:42" ht="72.5" hidden="1" x14ac:dyDescent="0.35">
      <c r="A284" s="5">
        <v>283</v>
      </c>
      <c r="B284" s="9" t="s">
        <v>692</v>
      </c>
      <c r="C284" s="6" t="s">
        <v>693</v>
      </c>
      <c r="D284" s="2">
        <v>21</v>
      </c>
      <c r="E284" s="2">
        <v>99</v>
      </c>
      <c r="F284" s="2"/>
      <c r="G284" s="10" t="s">
        <v>694</v>
      </c>
      <c r="H284" s="10" t="s">
        <v>68</v>
      </c>
      <c r="I284" s="2">
        <v>42007000</v>
      </c>
      <c r="J284" s="2">
        <v>54981000</v>
      </c>
      <c r="K284" s="2">
        <v>100494000</v>
      </c>
      <c r="L284" s="2">
        <v>132213000</v>
      </c>
      <c r="M284" s="2"/>
      <c r="N284" s="2">
        <v>18000</v>
      </c>
      <c r="O284" s="2">
        <v>-45530000</v>
      </c>
      <c r="P284" s="2">
        <v>-43171000</v>
      </c>
      <c r="Q284" s="11"/>
      <c r="R284" s="11">
        <v>45000</v>
      </c>
      <c r="S284" s="11">
        <v>46433000</v>
      </c>
      <c r="T284" s="11">
        <v>50017000</v>
      </c>
      <c r="U284" s="11">
        <v>-134252000</v>
      </c>
      <c r="V284" s="11">
        <v>-127902000</v>
      </c>
      <c r="W284" s="11">
        <v>-86130000</v>
      </c>
      <c r="X284" s="11">
        <v>-32291000</v>
      </c>
      <c r="Y284" s="11"/>
      <c r="Z284" s="11"/>
      <c r="AA284" s="11"/>
      <c r="AB284" s="11"/>
      <c r="AC284" s="11">
        <v>-6350000</v>
      </c>
      <c r="AD284" s="11">
        <v>-41772000</v>
      </c>
      <c r="AE284" s="11">
        <v>-53839000</v>
      </c>
      <c r="AF284" s="11">
        <v>-62627000</v>
      </c>
      <c r="AG284" s="2">
        <v>-88667000</v>
      </c>
      <c r="AH284" s="2">
        <v>-82317000</v>
      </c>
      <c r="AI284" s="2">
        <v>-40545000</v>
      </c>
      <c r="AJ284" s="2">
        <v>6766000</v>
      </c>
      <c r="AK284"/>
      <c r="AL284"/>
      <c r="AM284"/>
      <c r="AN284"/>
      <c r="AO284"/>
      <c r="AP284" s="22"/>
    </row>
    <row r="285" spans="1:42" hidden="1" x14ac:dyDescent="0.35">
      <c r="A285" s="5">
        <v>1862</v>
      </c>
      <c r="B285" s="9" t="s">
        <v>4346</v>
      </c>
      <c r="C285" s="6" t="s">
        <v>4347</v>
      </c>
      <c r="D285" s="2">
        <v>1</v>
      </c>
      <c r="E285" s="2">
        <v>52</v>
      </c>
      <c r="F285" s="2"/>
      <c r="G285" s="10"/>
      <c r="H285" s="10" t="s">
        <v>68</v>
      </c>
      <c r="I285" s="14">
        <v>1208101000</v>
      </c>
      <c r="J285" s="2">
        <v>1112239000</v>
      </c>
      <c r="K285" s="2">
        <v>843086000</v>
      </c>
      <c r="L285" s="2">
        <v>911224000</v>
      </c>
      <c r="M285" s="2">
        <v>529270000</v>
      </c>
      <c r="N285" s="2">
        <v>434863000</v>
      </c>
      <c r="O285" s="2">
        <v>462359000</v>
      </c>
      <c r="P285" s="2">
        <v>341673000</v>
      </c>
      <c r="Q285" s="27">
        <v>1837044000</v>
      </c>
      <c r="R285" s="11">
        <v>1525761000</v>
      </c>
      <c r="S285" s="11">
        <v>1577020000</v>
      </c>
      <c r="T285" s="11">
        <v>1318653000</v>
      </c>
      <c r="U285" s="11">
        <v>-192018000</v>
      </c>
      <c r="V285" s="11">
        <v>-81942000</v>
      </c>
      <c r="W285" s="11">
        <v>94177000</v>
      </c>
      <c r="X285" s="11">
        <v>63404000</v>
      </c>
      <c r="Y285" s="11"/>
      <c r="Z285" s="11"/>
      <c r="AA285" s="11"/>
      <c r="AB285" s="11"/>
      <c r="AC285" s="11">
        <v>-110092000</v>
      </c>
      <c r="AD285" s="11">
        <v>-177953000</v>
      </c>
      <c r="AE285" s="11">
        <v>30023000</v>
      </c>
      <c r="AF285" s="11">
        <v>68087000</v>
      </c>
      <c r="AG285" s="2">
        <v>-77421000</v>
      </c>
      <c r="AH285" s="2">
        <v>32671000</v>
      </c>
      <c r="AI285" s="2">
        <v>210624000</v>
      </c>
      <c r="AJ285" s="2">
        <v>180601000</v>
      </c>
      <c r="AK285" s="16">
        <f t="shared" ref="AK285:AN286" si="57">AC285/Q285</f>
        <v>-5.9928885753416899E-2</v>
      </c>
      <c r="AL285" s="16">
        <f t="shared" si="57"/>
        <v>-0.11663229037837512</v>
      </c>
      <c r="AM285" s="16">
        <f t="shared" si="57"/>
        <v>1.9037805481224079E-2</v>
      </c>
      <c r="AN285" s="16">
        <f t="shared" si="57"/>
        <v>5.1633750501458686E-2</v>
      </c>
      <c r="AO285" s="12"/>
      <c r="AP285" s="22"/>
    </row>
    <row r="286" spans="1:42" ht="29" x14ac:dyDescent="0.35">
      <c r="A286" s="5">
        <v>319</v>
      </c>
      <c r="B286" s="9" t="s">
        <v>777</v>
      </c>
      <c r="C286" s="6" t="s">
        <v>778</v>
      </c>
      <c r="D286" s="2">
        <v>1</v>
      </c>
      <c r="E286" s="2">
        <v>13</v>
      </c>
      <c r="F286" s="2">
        <v>100</v>
      </c>
      <c r="G286" s="10"/>
      <c r="H286" s="10" t="s">
        <v>68</v>
      </c>
      <c r="I286" s="14">
        <v>1937300000</v>
      </c>
      <c r="J286" s="2">
        <v>1846470000</v>
      </c>
      <c r="K286" s="2">
        <v>2237326000</v>
      </c>
      <c r="L286" s="2">
        <v>1732612000</v>
      </c>
      <c r="M286" s="2">
        <v>641195000</v>
      </c>
      <c r="N286" s="2">
        <v>601575000</v>
      </c>
      <c r="O286" s="2">
        <v>360057000</v>
      </c>
      <c r="P286" s="2">
        <v>238442000</v>
      </c>
      <c r="Q286" s="27">
        <v>2061995000</v>
      </c>
      <c r="R286" s="11">
        <v>2320642000</v>
      </c>
      <c r="S286" s="11">
        <v>1445461000</v>
      </c>
      <c r="T286" s="11">
        <v>1649032000</v>
      </c>
      <c r="U286" s="11">
        <v>684397000</v>
      </c>
      <c r="V286" s="11">
        <v>289668000</v>
      </c>
      <c r="W286" s="11">
        <v>11587000</v>
      </c>
      <c r="X286" s="11">
        <v>-13787000</v>
      </c>
      <c r="Y286" s="11"/>
      <c r="Z286" s="11"/>
      <c r="AA286" s="11"/>
      <c r="AB286" s="11"/>
      <c r="AC286" s="11">
        <v>394729000</v>
      </c>
      <c r="AD286" s="11">
        <v>278081000</v>
      </c>
      <c r="AE286" s="11">
        <v>25374000</v>
      </c>
      <c r="AF286" s="11">
        <v>24924000</v>
      </c>
      <c r="AG286" s="2">
        <v>1586162000</v>
      </c>
      <c r="AH286" s="2">
        <v>1132668000</v>
      </c>
      <c r="AI286" s="2">
        <v>806395000</v>
      </c>
      <c r="AJ286" s="2">
        <v>707120000</v>
      </c>
      <c r="AK286" s="16">
        <f t="shared" si="57"/>
        <v>0.19143062907524025</v>
      </c>
      <c r="AL286" s="16">
        <f t="shared" si="57"/>
        <v>0.11982934032909859</v>
      </c>
      <c r="AM286" s="16">
        <f t="shared" si="57"/>
        <v>1.7554261235688821E-2</v>
      </c>
      <c r="AN286" s="16">
        <f t="shared" si="57"/>
        <v>1.5114321614134838E-2</v>
      </c>
      <c r="AO286" s="32">
        <f>IF(AK286&lt;AN286,0,(AK286+AL286)/2)</f>
        <v>0.15562998470216943</v>
      </c>
      <c r="AP286" s="37">
        <f t="shared" ref="AP286" si="58">IF(AC286&gt;0,IF(AD286&gt;0,IF((AC286+AD286)/2&gt;AE286,1,0),0),0)</f>
        <v>1</v>
      </c>
    </row>
    <row r="287" spans="1:42" ht="145" hidden="1" x14ac:dyDescent="0.35">
      <c r="A287" s="5">
        <v>286</v>
      </c>
      <c r="B287" s="9" t="s">
        <v>699</v>
      </c>
      <c r="C287" s="6" t="s">
        <v>700</v>
      </c>
      <c r="D287" s="2"/>
      <c r="E287" s="2"/>
      <c r="F287" s="2"/>
      <c r="G287" s="10" t="s">
        <v>701</v>
      </c>
      <c r="H287" s="10" t="s">
        <v>68</v>
      </c>
      <c r="I287" s="2"/>
      <c r="J287" s="2"/>
      <c r="K287" s="2"/>
      <c r="L287" s="2"/>
      <c r="M287" s="2"/>
      <c r="N287" s="2"/>
      <c r="O287" s="2"/>
      <c r="P287" s="2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2"/>
      <c r="AH287" s="2"/>
      <c r="AI287" s="2"/>
      <c r="AJ287" s="2"/>
      <c r="AK287"/>
      <c r="AL287"/>
      <c r="AM287"/>
      <c r="AN287"/>
      <c r="AO287"/>
      <c r="AP287" s="22"/>
    </row>
    <row r="288" spans="1:42" x14ac:dyDescent="0.35">
      <c r="A288" s="5">
        <v>1937</v>
      </c>
      <c r="B288" s="9" t="s">
        <v>4519</v>
      </c>
      <c r="C288" s="6" t="s">
        <v>4520</v>
      </c>
      <c r="D288" s="2">
        <v>2</v>
      </c>
      <c r="E288" s="2">
        <v>40</v>
      </c>
      <c r="F288" s="2">
        <v>100</v>
      </c>
      <c r="G288" s="10"/>
      <c r="H288" s="10" t="s">
        <v>68</v>
      </c>
      <c r="I288" s="14">
        <v>8987123000</v>
      </c>
      <c r="J288" s="2">
        <v>6020436000</v>
      </c>
      <c r="K288" s="2">
        <v>2834644000</v>
      </c>
      <c r="L288" s="2">
        <v>1237449000</v>
      </c>
      <c r="M288" s="2">
        <v>874488000</v>
      </c>
      <c r="N288" s="2">
        <v>335492000</v>
      </c>
      <c r="O288" s="2">
        <v>189406000</v>
      </c>
      <c r="P288" s="2">
        <v>137205000</v>
      </c>
      <c r="Q288" s="27">
        <v>3138546000</v>
      </c>
      <c r="R288" s="11">
        <v>1826717000</v>
      </c>
      <c r="S288" s="11">
        <v>1282501000</v>
      </c>
      <c r="T288" s="11">
        <v>861805000</v>
      </c>
      <c r="U288" s="11">
        <v>1206434000</v>
      </c>
      <c r="V288" s="11">
        <v>838651000</v>
      </c>
      <c r="W288" s="11">
        <v>512093000</v>
      </c>
      <c r="X288" s="11">
        <v>381168000</v>
      </c>
      <c r="Y288" s="11"/>
      <c r="Z288" s="11"/>
      <c r="AA288" s="11"/>
      <c r="AB288" s="11"/>
      <c r="AC288" s="11">
        <v>401894000</v>
      </c>
      <c r="AD288" s="11">
        <v>327776000</v>
      </c>
      <c r="AE288" s="11">
        <v>157720000</v>
      </c>
      <c r="AF288" s="11">
        <v>102143000</v>
      </c>
      <c r="AG288" s="2">
        <v>1568056000</v>
      </c>
      <c r="AH288" s="2">
        <v>1200522000</v>
      </c>
      <c r="AI288" s="2">
        <v>874064000</v>
      </c>
      <c r="AJ288" s="2">
        <v>539805000</v>
      </c>
      <c r="AK288" s="16">
        <f t="shared" ref="AK288:AN294" si="59">AC288/Q288</f>
        <v>0.12805101470553562</v>
      </c>
      <c r="AL288" s="16">
        <f t="shared" si="59"/>
        <v>0.17943447178736499</v>
      </c>
      <c r="AM288" s="16">
        <f t="shared" si="59"/>
        <v>0.12297846161523461</v>
      </c>
      <c r="AN288" s="16">
        <f t="shared" si="59"/>
        <v>0.11852217148890991</v>
      </c>
      <c r="AO288" s="32">
        <f>IF(AK288&lt;AN288,0,(AK288+AL288)/2)</f>
        <v>0.15374274324645032</v>
      </c>
      <c r="AP288" s="37">
        <f t="shared" ref="AP288" si="60">IF(AC288&gt;0,IF(AD288&gt;0,IF((AC288+AD288)/2&gt;AE288,1,0),0),0)</f>
        <v>1</v>
      </c>
    </row>
    <row r="289" spans="1:42" hidden="1" x14ac:dyDescent="0.35">
      <c r="A289" s="5">
        <v>629</v>
      </c>
      <c r="B289" s="9" t="s">
        <v>1507</v>
      </c>
      <c r="C289" s="6" t="s">
        <v>1508</v>
      </c>
      <c r="D289" s="2">
        <v>1</v>
      </c>
      <c r="E289" s="2">
        <v>77</v>
      </c>
      <c r="F289" s="2"/>
      <c r="G289" s="10"/>
      <c r="H289" s="10" t="s">
        <v>68</v>
      </c>
      <c r="I289" s="14">
        <v>1462536000</v>
      </c>
      <c r="J289" s="2">
        <v>1912403000</v>
      </c>
      <c r="K289" s="2">
        <v>1280628000</v>
      </c>
      <c r="L289" s="2">
        <v>1253128000</v>
      </c>
      <c r="M289" s="2">
        <v>-183825000</v>
      </c>
      <c r="N289" s="2">
        <v>2944000</v>
      </c>
      <c r="O289" s="2">
        <v>30500000</v>
      </c>
      <c r="P289" s="2"/>
      <c r="Q289" s="27">
        <v>1813220000</v>
      </c>
      <c r="R289" s="11">
        <v>1055262000</v>
      </c>
      <c r="S289" s="11">
        <v>1001513000</v>
      </c>
      <c r="T289" s="11"/>
      <c r="U289" s="11">
        <v>-253774000</v>
      </c>
      <c r="V289" s="11">
        <v>17326000</v>
      </c>
      <c r="W289" s="11">
        <v>15612000</v>
      </c>
      <c r="X289" s="11">
        <v>8472000</v>
      </c>
      <c r="Y289" s="11"/>
      <c r="Z289" s="11"/>
      <c r="AA289" s="11"/>
      <c r="AB289" s="11"/>
      <c r="AC289" s="11">
        <v>-270649000</v>
      </c>
      <c r="AD289" s="11">
        <v>1804000</v>
      </c>
      <c r="AE289" s="11">
        <v>8694000</v>
      </c>
      <c r="AF289" s="11"/>
      <c r="AG289" s="2">
        <v>665383000</v>
      </c>
      <c r="AH289" s="2">
        <v>888883000</v>
      </c>
      <c r="AI289" s="2">
        <v>887123000</v>
      </c>
      <c r="AJ289" s="2">
        <v>669507000</v>
      </c>
      <c r="AK289" s="16">
        <f t="shared" si="59"/>
        <v>-0.14926429225355997</v>
      </c>
      <c r="AL289" s="16">
        <f t="shared" si="59"/>
        <v>1.7095280603300412E-3</v>
      </c>
      <c r="AM289" s="16">
        <f t="shared" si="59"/>
        <v>8.6808658499689974E-3</v>
      </c>
      <c r="AN289" s="16" t="e">
        <f t="shared" si="59"/>
        <v>#DIV/0!</v>
      </c>
      <c r="AO289" s="12"/>
      <c r="AP289" s="22"/>
    </row>
    <row r="290" spans="1:42" hidden="1" x14ac:dyDescent="0.35">
      <c r="A290" s="5">
        <v>889</v>
      </c>
      <c r="B290" s="9" t="s">
        <v>2096</v>
      </c>
      <c r="C290" s="6" t="s">
        <v>2097</v>
      </c>
      <c r="D290" s="2">
        <v>3</v>
      </c>
      <c r="E290" s="2">
        <v>18</v>
      </c>
      <c r="F290" s="2"/>
      <c r="G290" s="10"/>
      <c r="H290" s="10" t="s">
        <v>68</v>
      </c>
      <c r="I290" s="14">
        <v>107622000</v>
      </c>
      <c r="J290" s="2">
        <v>97225000</v>
      </c>
      <c r="K290" s="2">
        <v>92275000</v>
      </c>
      <c r="L290" s="2">
        <v>85701000</v>
      </c>
      <c r="M290" s="2">
        <v>11527000</v>
      </c>
      <c r="N290" s="2">
        <v>11915000</v>
      </c>
      <c r="O290" s="2">
        <v>1696000</v>
      </c>
      <c r="P290" s="2">
        <v>5993000</v>
      </c>
      <c r="Q290" s="27">
        <v>99102000</v>
      </c>
      <c r="R290" s="11">
        <v>85825000</v>
      </c>
      <c r="S290" s="11">
        <v>60574000</v>
      </c>
      <c r="T290" s="11">
        <v>53632000</v>
      </c>
      <c r="U290" s="11">
        <v>53985000</v>
      </c>
      <c r="V290" s="11">
        <v>39204000</v>
      </c>
      <c r="W290" s="11">
        <v>28783000</v>
      </c>
      <c r="X290" s="11">
        <v>23556000</v>
      </c>
      <c r="Y290" s="11"/>
      <c r="Z290" s="11"/>
      <c r="AA290" s="11"/>
      <c r="AB290" s="11"/>
      <c r="AC290" s="11">
        <v>17998000</v>
      </c>
      <c r="AD290" s="11">
        <v>10421000</v>
      </c>
      <c r="AE290" s="11">
        <v>5856000</v>
      </c>
      <c r="AF290" s="11">
        <v>6343000</v>
      </c>
      <c r="AG290" s="2">
        <v>81249000</v>
      </c>
      <c r="AH290" s="2">
        <v>65947000</v>
      </c>
      <c r="AI290" s="2">
        <v>55526000</v>
      </c>
      <c r="AJ290" s="2">
        <v>49982000</v>
      </c>
      <c r="AK290" s="16">
        <f t="shared" si="59"/>
        <v>0.18161086557284414</v>
      </c>
      <c r="AL290" s="16">
        <f t="shared" si="59"/>
        <v>0.12142149723274104</v>
      </c>
      <c r="AM290" s="16">
        <f t="shared" si="59"/>
        <v>9.6675141149668173E-2</v>
      </c>
      <c r="AN290" s="16">
        <f t="shared" si="59"/>
        <v>0.11826894391408115</v>
      </c>
      <c r="AO290" s="32">
        <f>IF(AK290&lt;AN290,0,(AK290+AL290)/2)</f>
        <v>0.1515161814027926</v>
      </c>
      <c r="AP290" s="32"/>
    </row>
    <row r="291" spans="1:42" hidden="1" x14ac:dyDescent="0.35">
      <c r="A291" s="5">
        <v>1339</v>
      </c>
      <c r="B291" s="9" t="s">
        <v>3123</v>
      </c>
      <c r="C291" s="6" t="s">
        <v>3124</v>
      </c>
      <c r="D291" s="2">
        <v>1</v>
      </c>
      <c r="E291" s="2">
        <v>51</v>
      </c>
      <c r="F291" s="2">
        <v>100</v>
      </c>
      <c r="G291" s="10"/>
      <c r="H291" s="10" t="s">
        <v>68</v>
      </c>
      <c r="I291" s="14">
        <v>2980809000</v>
      </c>
      <c r="J291" s="2">
        <v>2945573000</v>
      </c>
      <c r="K291" s="2">
        <v>2149765000</v>
      </c>
      <c r="L291" s="2">
        <v>1669511000</v>
      </c>
      <c r="M291" s="2">
        <v>85104000</v>
      </c>
      <c r="N291" s="2">
        <v>193351000</v>
      </c>
      <c r="O291" s="2">
        <v>241822000</v>
      </c>
      <c r="P291" s="2">
        <v>165873000</v>
      </c>
      <c r="Q291" s="27">
        <v>1803514000</v>
      </c>
      <c r="R291" s="11">
        <v>1532390000</v>
      </c>
      <c r="S291" s="11">
        <v>2136726000</v>
      </c>
      <c r="T291" s="11">
        <v>1517378000</v>
      </c>
      <c r="U291" s="11">
        <v>164212000</v>
      </c>
      <c r="V291" s="11">
        <v>142298000</v>
      </c>
      <c r="W291" s="11">
        <v>132666000</v>
      </c>
      <c r="X291" s="11">
        <v>87516000</v>
      </c>
      <c r="Y291" s="11"/>
      <c r="Z291" s="11"/>
      <c r="AA291" s="11"/>
      <c r="AB291" s="11"/>
      <c r="AC291" s="11">
        <v>30114000</v>
      </c>
      <c r="AD291" s="11">
        <v>27334000</v>
      </c>
      <c r="AE291" s="11">
        <v>59008000</v>
      </c>
      <c r="AF291" s="11">
        <v>46207000</v>
      </c>
      <c r="AG291" s="2">
        <v>1760418000</v>
      </c>
      <c r="AH291" s="2">
        <v>1585912000</v>
      </c>
      <c r="AI291" s="2">
        <v>1361503000</v>
      </c>
      <c r="AJ291" s="2">
        <v>924323000</v>
      </c>
      <c r="AK291" s="16">
        <f t="shared" si="59"/>
        <v>1.6697402958890255E-2</v>
      </c>
      <c r="AL291" s="16">
        <f t="shared" si="59"/>
        <v>1.7837495676688048E-2</v>
      </c>
      <c r="AM291" s="16">
        <f t="shared" si="59"/>
        <v>2.7616081799912578E-2</v>
      </c>
      <c r="AN291" s="16">
        <f t="shared" si="59"/>
        <v>3.0451871583745117E-2</v>
      </c>
      <c r="AO291" s="19">
        <f>IF(AK291&lt;AN291,0,1)</f>
        <v>0</v>
      </c>
      <c r="AP291" s="19"/>
    </row>
    <row r="292" spans="1:42" x14ac:dyDescent="0.35">
      <c r="A292" s="5">
        <v>1843</v>
      </c>
      <c r="B292" s="9" t="s">
        <v>4303</v>
      </c>
      <c r="C292" s="6" t="s">
        <v>4304</v>
      </c>
      <c r="D292" s="2">
        <v>1</v>
      </c>
      <c r="E292" s="2">
        <v>58</v>
      </c>
      <c r="F292" s="2"/>
      <c r="G292" s="10"/>
      <c r="H292" s="10" t="s">
        <v>68</v>
      </c>
      <c r="I292" s="14">
        <v>22643083000</v>
      </c>
      <c r="J292" s="2">
        <v>18157107000</v>
      </c>
      <c r="K292" s="2">
        <v>11255376000</v>
      </c>
      <c r="L292" s="2">
        <v>2278001000</v>
      </c>
      <c r="M292" s="2">
        <v>560320000</v>
      </c>
      <c r="N292" s="2">
        <v>856222000</v>
      </c>
      <c r="O292" s="2">
        <v>485755000</v>
      </c>
      <c r="P292" s="2">
        <v>195349000</v>
      </c>
      <c r="Q292" s="27">
        <v>4738196000</v>
      </c>
      <c r="R292" s="11">
        <v>2422960000</v>
      </c>
      <c r="S292" s="11">
        <v>2810254000</v>
      </c>
      <c r="T292" s="11">
        <v>2107657000</v>
      </c>
      <c r="U292" s="11">
        <v>1162557000</v>
      </c>
      <c r="V292" s="11">
        <v>568823000</v>
      </c>
      <c r="W292" s="11">
        <v>278388000</v>
      </c>
      <c r="X292" s="11">
        <v>200109000</v>
      </c>
      <c r="Y292" s="11"/>
      <c r="Z292" s="11"/>
      <c r="AA292" s="11"/>
      <c r="AB292" s="11"/>
      <c r="AC292" s="11">
        <v>323335000</v>
      </c>
      <c r="AD292" s="11">
        <v>566555000</v>
      </c>
      <c r="AE292" s="11">
        <v>77086000</v>
      </c>
      <c r="AF292" s="11">
        <v>53727000</v>
      </c>
      <c r="AG292" s="2">
        <v>14590932000</v>
      </c>
      <c r="AH292" s="2">
        <v>1263524000</v>
      </c>
      <c r="AI292" s="2">
        <v>973090000</v>
      </c>
      <c r="AJ292" s="2">
        <v>637544000</v>
      </c>
      <c r="AK292" s="16">
        <f t="shared" si="59"/>
        <v>6.8240106572205958E-2</v>
      </c>
      <c r="AL292" s="16">
        <f t="shared" si="59"/>
        <v>0.23382763231749595</v>
      </c>
      <c r="AM292" s="16">
        <f t="shared" si="59"/>
        <v>2.7430260752230939E-2</v>
      </c>
      <c r="AN292" s="16">
        <f t="shared" si="59"/>
        <v>2.5491339435211705E-2</v>
      </c>
      <c r="AO292" s="32">
        <f>IF(AK292&lt;AN292,0,(AK292+AL292)/2)</f>
        <v>0.15103386944485095</v>
      </c>
      <c r="AP292" s="37">
        <f t="shared" ref="AP292" si="61">IF(AC292&gt;0,IF(AD292&gt;0,IF((AC292+AD292)/2&gt;AE292,1,0),0),0)</f>
        <v>1</v>
      </c>
    </row>
    <row r="293" spans="1:42" hidden="1" x14ac:dyDescent="0.35">
      <c r="A293" s="5">
        <v>1649</v>
      </c>
      <c r="B293" s="9" t="s">
        <v>3845</v>
      </c>
      <c r="C293" s="6" t="s">
        <v>3846</v>
      </c>
      <c r="D293" s="2">
        <v>1</v>
      </c>
      <c r="E293" s="2">
        <v>29</v>
      </c>
      <c r="F293" s="2"/>
      <c r="G293" s="10"/>
      <c r="H293" s="10" t="s">
        <v>68</v>
      </c>
      <c r="I293" s="14">
        <v>1576160000</v>
      </c>
      <c r="J293" s="2">
        <v>1423853000</v>
      </c>
      <c r="K293" s="2">
        <v>798661000</v>
      </c>
      <c r="L293" s="2">
        <v>798661000</v>
      </c>
      <c r="M293" s="2">
        <v>111328000</v>
      </c>
      <c r="N293" s="2">
        <v>127095000</v>
      </c>
      <c r="O293" s="2">
        <v>190727000</v>
      </c>
      <c r="P293" s="2">
        <v>138874000</v>
      </c>
      <c r="Q293" s="27">
        <v>1779114000</v>
      </c>
      <c r="R293" s="11">
        <v>1464383000</v>
      </c>
      <c r="S293" s="11">
        <v>1280947000</v>
      </c>
      <c r="T293" s="11">
        <v>1154969000</v>
      </c>
      <c r="U293" s="11">
        <v>727739000</v>
      </c>
      <c r="V293" s="11">
        <v>642508000</v>
      </c>
      <c r="W293" s="11">
        <v>568624000</v>
      </c>
      <c r="X293" s="11">
        <v>456332000</v>
      </c>
      <c r="Y293" s="11"/>
      <c r="Z293" s="11"/>
      <c r="AA293" s="11"/>
      <c r="AB293" s="11"/>
      <c r="AC293" s="11">
        <v>124102000</v>
      </c>
      <c r="AD293" s="11">
        <v>113715000</v>
      </c>
      <c r="AE293" s="11">
        <v>144544000</v>
      </c>
      <c r="AF293" s="11">
        <v>102388000</v>
      </c>
      <c r="AG293" s="2">
        <v>843305000</v>
      </c>
      <c r="AH293" s="2">
        <v>759704000</v>
      </c>
      <c r="AI293" s="2">
        <v>397417000</v>
      </c>
      <c r="AJ293" s="2">
        <v>576673000</v>
      </c>
      <c r="AK293" s="16">
        <f t="shared" si="59"/>
        <v>6.9754945439134311E-2</v>
      </c>
      <c r="AL293" s="16">
        <f t="shared" si="59"/>
        <v>7.765386514320366E-2</v>
      </c>
      <c r="AM293" s="16">
        <f t="shared" si="59"/>
        <v>0.11284151491045297</v>
      </c>
      <c r="AN293" s="16">
        <f t="shared" si="59"/>
        <v>8.8649998398225405E-2</v>
      </c>
      <c r="AO293" s="19">
        <f>IF(AK293&lt;AN293,0,1)</f>
        <v>0</v>
      </c>
      <c r="AP293" s="19"/>
    </row>
    <row r="294" spans="1:42" hidden="1" x14ac:dyDescent="0.35">
      <c r="A294" s="5">
        <v>2135</v>
      </c>
      <c r="B294" s="9" t="s">
        <v>4966</v>
      </c>
      <c r="C294" s="6" t="s">
        <v>4967</v>
      </c>
      <c r="D294" s="2">
        <v>1</v>
      </c>
      <c r="E294" s="2">
        <v>37</v>
      </c>
      <c r="F294" s="2"/>
      <c r="G294" s="10"/>
      <c r="H294" s="10" t="s">
        <v>68</v>
      </c>
      <c r="I294" s="14">
        <v>133007000</v>
      </c>
      <c r="J294" s="2">
        <v>132802000</v>
      </c>
      <c r="K294" s="2">
        <v>134612000</v>
      </c>
      <c r="L294" s="2">
        <v>137910000</v>
      </c>
      <c r="M294" s="2">
        <v>20397000</v>
      </c>
      <c r="N294" s="2">
        <v>21038000</v>
      </c>
      <c r="O294" s="2">
        <v>18996000</v>
      </c>
      <c r="P294" s="2">
        <v>20507000</v>
      </c>
      <c r="Q294" s="27">
        <v>54280000</v>
      </c>
      <c r="R294" s="11">
        <v>47802000</v>
      </c>
      <c r="S294" s="11">
        <v>42836000</v>
      </c>
      <c r="T294" s="11">
        <v>39022000</v>
      </c>
      <c r="U294" s="11">
        <v>-16135000</v>
      </c>
      <c r="V294" s="11">
        <v>-20501000</v>
      </c>
      <c r="W294" s="11">
        <v>-27674000</v>
      </c>
      <c r="X294" s="11">
        <v>-30016000</v>
      </c>
      <c r="Y294" s="11"/>
      <c r="Z294" s="11"/>
      <c r="AA294" s="11"/>
      <c r="AB294" s="11"/>
      <c r="AC294" s="11">
        <v>6901000</v>
      </c>
      <c r="AD294" s="11">
        <v>8134000</v>
      </c>
      <c r="AE294" s="11">
        <v>3204000</v>
      </c>
      <c r="AF294" s="11">
        <v>2873000</v>
      </c>
      <c r="AG294" s="2">
        <v>112728000</v>
      </c>
      <c r="AH294" s="2">
        <v>107956000</v>
      </c>
      <c r="AI294" s="2">
        <v>100622000</v>
      </c>
      <c r="AJ294" s="2">
        <v>98137000</v>
      </c>
      <c r="AK294" s="16">
        <f t="shared" si="59"/>
        <v>0.1271370670596905</v>
      </c>
      <c r="AL294" s="16">
        <f t="shared" si="59"/>
        <v>0.17016024434124094</v>
      </c>
      <c r="AM294" s="16">
        <f t="shared" si="59"/>
        <v>7.4796899803903263E-2</v>
      </c>
      <c r="AN294" s="16">
        <f t="shared" si="59"/>
        <v>7.3625134539490544E-2</v>
      </c>
      <c r="AO294" s="32">
        <f>IF(AK294&lt;AN294,0,(AK294+AL294)/2)</f>
        <v>0.1486486557004657</v>
      </c>
      <c r="AP294" s="32"/>
    </row>
    <row r="295" spans="1:42" ht="72.5" hidden="1" x14ac:dyDescent="0.35">
      <c r="A295" s="5">
        <v>294</v>
      </c>
      <c r="B295" s="9" t="s">
        <v>716</v>
      </c>
      <c r="C295" s="6" t="s">
        <v>717</v>
      </c>
      <c r="D295" s="2"/>
      <c r="E295" s="2"/>
      <c r="F295" s="2"/>
      <c r="G295" s="10" t="s">
        <v>718</v>
      </c>
      <c r="H295" s="10" t="s">
        <v>68</v>
      </c>
      <c r="I295" s="2"/>
      <c r="J295" s="2"/>
      <c r="K295" s="2"/>
      <c r="L295" s="2">
        <v>477000</v>
      </c>
      <c r="M295" s="2"/>
      <c r="N295" s="2"/>
      <c r="O295" s="2"/>
      <c r="P295" s="2"/>
      <c r="Q295" s="11"/>
      <c r="R295" s="11"/>
      <c r="S295" s="11"/>
      <c r="T295" s="11"/>
      <c r="U295" s="11"/>
      <c r="V295" s="11"/>
      <c r="W295" s="11"/>
      <c r="X295" s="11">
        <v>-1146000</v>
      </c>
      <c r="Y295" s="11"/>
      <c r="Z295" s="11"/>
      <c r="AA295" s="11"/>
      <c r="AB295" s="11"/>
      <c r="AC295" s="11"/>
      <c r="AD295" s="11"/>
      <c r="AE295" s="11"/>
      <c r="AF295" s="11">
        <v>-117000</v>
      </c>
      <c r="AG295" s="2"/>
      <c r="AH295" s="2"/>
      <c r="AI295" s="2"/>
      <c r="AJ295" s="2">
        <v>-924000</v>
      </c>
      <c r="AK295"/>
      <c r="AL295"/>
      <c r="AM295"/>
      <c r="AN295"/>
      <c r="AO295"/>
      <c r="AP295" s="22"/>
    </row>
    <row r="296" spans="1:42" ht="58" hidden="1" x14ac:dyDescent="0.35">
      <c r="A296" s="5">
        <v>295</v>
      </c>
      <c r="B296" s="9" t="s">
        <v>719</v>
      </c>
      <c r="C296" s="6" t="s">
        <v>720</v>
      </c>
      <c r="D296" s="2"/>
      <c r="E296" s="2"/>
      <c r="F296" s="2"/>
      <c r="G296" s="10" t="s">
        <v>721</v>
      </c>
      <c r="H296" s="10" t="s">
        <v>68</v>
      </c>
      <c r="I296" s="2">
        <v>7135000</v>
      </c>
      <c r="J296" s="2">
        <v>10740000</v>
      </c>
      <c r="K296" s="2">
        <v>10740000</v>
      </c>
      <c r="L296" s="2">
        <v>9254000</v>
      </c>
      <c r="M296" s="2">
        <v>-454000</v>
      </c>
      <c r="N296" s="2"/>
      <c r="O296" s="2">
        <v>818000</v>
      </c>
      <c r="P296" s="2">
        <v>1683000</v>
      </c>
      <c r="Q296" s="11">
        <v>679000</v>
      </c>
      <c r="R296" s="11"/>
      <c r="S296" s="11">
        <v>1986000</v>
      </c>
      <c r="T296" s="11">
        <v>2928000</v>
      </c>
      <c r="U296" s="11">
        <v>-9228000</v>
      </c>
      <c r="V296" s="11">
        <v>-9383000</v>
      </c>
      <c r="W296" s="11">
        <v>-9383000</v>
      </c>
      <c r="X296" s="11">
        <v>-8631000</v>
      </c>
      <c r="Y296" s="11"/>
      <c r="Z296" s="11"/>
      <c r="AA296" s="11"/>
      <c r="AB296" s="11"/>
      <c r="AC296" s="11">
        <v>-454000</v>
      </c>
      <c r="AD296" s="11"/>
      <c r="AE296" s="11">
        <v>-752000</v>
      </c>
      <c r="AF296" s="11">
        <v>-111000</v>
      </c>
      <c r="AG296" s="2">
        <v>-276000</v>
      </c>
      <c r="AH296" s="2">
        <v>-431000</v>
      </c>
      <c r="AI296" s="2">
        <v>-431000</v>
      </c>
      <c r="AJ296" s="2">
        <v>321000</v>
      </c>
      <c r="AK296"/>
      <c r="AL296"/>
      <c r="AM296"/>
      <c r="AN296"/>
      <c r="AO296"/>
      <c r="AP296" s="22"/>
    </row>
    <row r="297" spans="1:42" ht="72.5" hidden="1" x14ac:dyDescent="0.35">
      <c r="A297" s="5">
        <v>296</v>
      </c>
      <c r="B297" s="9" t="s">
        <v>722</v>
      </c>
      <c r="C297" s="6" t="s">
        <v>723</v>
      </c>
      <c r="D297" s="2">
        <v>18</v>
      </c>
      <c r="E297" s="2">
        <v>40</v>
      </c>
      <c r="F297" s="2"/>
      <c r="G297" s="10" t="s">
        <v>724</v>
      </c>
      <c r="H297" s="10" t="s">
        <v>68</v>
      </c>
      <c r="I297" s="2"/>
      <c r="J297" s="2">
        <v>37203000</v>
      </c>
      <c r="K297" s="2">
        <v>38702000</v>
      </c>
      <c r="L297" s="2">
        <v>44687000</v>
      </c>
      <c r="M297" s="2"/>
      <c r="N297" s="2"/>
      <c r="O297" s="2">
        <v>-273000</v>
      </c>
      <c r="P297" s="2">
        <v>-7075000</v>
      </c>
      <c r="Q297" s="11"/>
      <c r="R297" s="11"/>
      <c r="S297" s="11">
        <v>194000</v>
      </c>
      <c r="T297" s="11">
        <v>14182000</v>
      </c>
      <c r="U297" s="11"/>
      <c r="V297" s="11">
        <v>-41026000</v>
      </c>
      <c r="W297" s="11">
        <v>-39101000</v>
      </c>
      <c r="X297" s="11">
        <v>-33298000</v>
      </c>
      <c r="Y297" s="11"/>
      <c r="Z297" s="11"/>
      <c r="AA297" s="11"/>
      <c r="AB297" s="11"/>
      <c r="AC297" s="11"/>
      <c r="AD297" s="11">
        <v>-1929000</v>
      </c>
      <c r="AE297" s="11">
        <v>-5803000</v>
      </c>
      <c r="AF297" s="11">
        <v>-19393000</v>
      </c>
      <c r="AG297" s="2"/>
      <c r="AH297" s="2">
        <v>-1944000</v>
      </c>
      <c r="AI297" s="2">
        <v>-19000</v>
      </c>
      <c r="AJ297" s="2">
        <v>5784000</v>
      </c>
      <c r="AK297"/>
      <c r="AL297"/>
      <c r="AM297"/>
      <c r="AN297"/>
      <c r="AO297"/>
      <c r="AP297" s="22"/>
    </row>
    <row r="298" spans="1:42" hidden="1" x14ac:dyDescent="0.35">
      <c r="A298" s="5">
        <v>1005</v>
      </c>
      <c r="B298" s="9" t="s">
        <v>2377</v>
      </c>
      <c r="C298" s="6" t="s">
        <v>2378</v>
      </c>
      <c r="D298" s="2">
        <v>1</v>
      </c>
      <c r="E298" s="2">
        <v>3</v>
      </c>
      <c r="F298" s="2"/>
      <c r="G298" s="10"/>
      <c r="H298" s="10" t="s">
        <v>68</v>
      </c>
      <c r="I298" s="14">
        <v>3618366000</v>
      </c>
      <c r="J298" s="2">
        <v>3278266000</v>
      </c>
      <c r="K298" s="2">
        <v>3785822000</v>
      </c>
      <c r="L298" s="2">
        <v>4231843000</v>
      </c>
      <c r="M298" s="2">
        <v>470066000</v>
      </c>
      <c r="N298" s="2">
        <v>547067000</v>
      </c>
      <c r="O298" s="2">
        <v>709116000</v>
      </c>
      <c r="P298" s="2">
        <v>427487000</v>
      </c>
      <c r="Q298" s="27">
        <v>1741039000</v>
      </c>
      <c r="R298" s="11">
        <v>1807361000</v>
      </c>
      <c r="S298" s="11">
        <v>2439251000</v>
      </c>
      <c r="T298" s="11">
        <v>4312835000</v>
      </c>
      <c r="U298" s="11">
        <v>2888630000</v>
      </c>
      <c r="V298" s="11">
        <v>2764311000</v>
      </c>
      <c r="W298" s="11">
        <v>2743859000</v>
      </c>
      <c r="X298" s="11">
        <v>2590134000</v>
      </c>
      <c r="Y298" s="11"/>
      <c r="Z298" s="11"/>
      <c r="AA298" s="11"/>
      <c r="AB298" s="11"/>
      <c r="AC298" s="11">
        <v>124319000</v>
      </c>
      <c r="AD298" s="11">
        <v>20452000</v>
      </c>
      <c r="AE298" s="11">
        <v>155685000</v>
      </c>
      <c r="AF298" s="11">
        <v>648037000</v>
      </c>
      <c r="AG298" s="2">
        <v>2894584000</v>
      </c>
      <c r="AH298" s="2">
        <v>2770286000</v>
      </c>
      <c r="AI298" s="2">
        <v>2749759000</v>
      </c>
      <c r="AJ298" s="2">
        <v>2596034000</v>
      </c>
      <c r="AK298" s="16">
        <f t="shared" ref="AK298:AN299" si="62">AC298/Q298</f>
        <v>7.1405063298409746E-2</v>
      </c>
      <c r="AL298" s="16">
        <f t="shared" si="62"/>
        <v>1.1315946288538926E-2</v>
      </c>
      <c r="AM298" s="16">
        <f t="shared" si="62"/>
        <v>6.3824920026680318E-2</v>
      </c>
      <c r="AN298" s="16">
        <f t="shared" si="62"/>
        <v>0.15025777707702706</v>
      </c>
      <c r="AO298" s="19">
        <f>IF(AK298&lt;AN298,0,1)</f>
        <v>0</v>
      </c>
      <c r="AP298" s="19"/>
    </row>
    <row r="299" spans="1:42" x14ac:dyDescent="0.35">
      <c r="A299" s="5">
        <v>2041</v>
      </c>
      <c r="B299" s="9" t="s">
        <v>4750</v>
      </c>
      <c r="C299" s="6" t="s">
        <v>4751</v>
      </c>
      <c r="D299" s="2">
        <v>1</v>
      </c>
      <c r="E299" s="2">
        <v>31</v>
      </c>
      <c r="F299" s="2"/>
      <c r="G299" s="10"/>
      <c r="H299" s="10" t="s">
        <v>68</v>
      </c>
      <c r="I299" s="14">
        <v>13384827000</v>
      </c>
      <c r="J299" s="2">
        <v>11267341000</v>
      </c>
      <c r="K299" s="2">
        <v>9840290000</v>
      </c>
      <c r="L299" s="2">
        <v>8208924000</v>
      </c>
      <c r="M299" s="2">
        <v>1812980000</v>
      </c>
      <c r="N299" s="2">
        <v>1640217000</v>
      </c>
      <c r="O299" s="2">
        <v>1017073000</v>
      </c>
      <c r="P299" s="2">
        <v>417718000</v>
      </c>
      <c r="Q299" s="27">
        <v>8769156000</v>
      </c>
      <c r="R299" s="11">
        <v>8483049000</v>
      </c>
      <c r="S299" s="11">
        <v>6499900000</v>
      </c>
      <c r="T299" s="11">
        <v>2847547000</v>
      </c>
      <c r="U299" s="11">
        <v>3573213000</v>
      </c>
      <c r="V299" s="11">
        <v>2410681000</v>
      </c>
      <c r="W299" s="11">
        <v>1581976000</v>
      </c>
      <c r="X299" s="11">
        <v>930269000</v>
      </c>
      <c r="Y299" s="11"/>
      <c r="Z299" s="11"/>
      <c r="AA299" s="11"/>
      <c r="AB299" s="11"/>
      <c r="AC299" s="11">
        <v>1337307000</v>
      </c>
      <c r="AD299" s="11">
        <v>1213695000</v>
      </c>
      <c r="AE299" s="11">
        <v>726517000</v>
      </c>
      <c r="AF299" s="11">
        <v>293306000</v>
      </c>
      <c r="AG299" s="2">
        <v>6431517000</v>
      </c>
      <c r="AH299" s="2">
        <v>4833249000</v>
      </c>
      <c r="AI299" s="2">
        <v>4006154000</v>
      </c>
      <c r="AJ299" s="2">
        <v>3098153000</v>
      </c>
      <c r="AK299" s="16">
        <f t="shared" si="62"/>
        <v>0.15250122132620289</v>
      </c>
      <c r="AL299" s="16">
        <f t="shared" si="62"/>
        <v>0.14307296822168539</v>
      </c>
      <c r="AM299" s="16">
        <f t="shared" si="62"/>
        <v>0.11177356574716533</v>
      </c>
      <c r="AN299" s="16">
        <f t="shared" si="62"/>
        <v>0.10300304086289006</v>
      </c>
      <c r="AO299" s="32">
        <f>IF(AK299&lt;AN299,0,(AK299+AL299)/2)</f>
        <v>0.14778709477394414</v>
      </c>
      <c r="AP299" s="37">
        <f t="shared" ref="AP299" si="63">IF(AC299&gt;0,IF(AD299&gt;0,IF((AC299+AD299)/2&gt;AE299,1,0),0),0)</f>
        <v>1</v>
      </c>
    </row>
    <row r="300" spans="1:42" ht="29" hidden="1" x14ac:dyDescent="0.35">
      <c r="A300" s="5">
        <v>299</v>
      </c>
      <c r="B300" s="9" t="s">
        <v>729</v>
      </c>
      <c r="C300" s="6" t="s">
        <v>730</v>
      </c>
      <c r="D300" s="2">
        <v>1</v>
      </c>
      <c r="E300" s="2">
        <v>61</v>
      </c>
      <c r="F300" s="2"/>
      <c r="G300" s="10" t="s">
        <v>731</v>
      </c>
      <c r="H300" s="10" t="s">
        <v>68</v>
      </c>
      <c r="I300" s="2">
        <v>1708915000</v>
      </c>
      <c r="J300" s="2">
        <v>1716151000</v>
      </c>
      <c r="K300" s="2">
        <v>1760070000</v>
      </c>
      <c r="L300" s="2">
        <v>2476761000</v>
      </c>
      <c r="M300" s="2">
        <v>-2366000</v>
      </c>
      <c r="N300" s="2"/>
      <c r="O300" s="2">
        <v>1673085000</v>
      </c>
      <c r="P300" s="2">
        <v>4036260000</v>
      </c>
      <c r="Q300" s="11">
        <v>12656000</v>
      </c>
      <c r="R300" s="11">
        <v>5304000</v>
      </c>
      <c r="S300" s="11">
        <v>3185329000</v>
      </c>
      <c r="T300" s="11">
        <v>8453046000</v>
      </c>
      <c r="U300" s="11">
        <v>-436001000</v>
      </c>
      <c r="V300" s="11"/>
      <c r="W300" s="11">
        <v>-377657000</v>
      </c>
      <c r="X300" s="11">
        <v>-27460000</v>
      </c>
      <c r="Y300" s="11"/>
      <c r="Z300" s="11"/>
      <c r="AA300" s="11"/>
      <c r="AB300" s="11"/>
      <c r="AC300" s="11">
        <v>-2966000</v>
      </c>
      <c r="AD300" s="11">
        <v>-56029000</v>
      </c>
      <c r="AE300" s="11">
        <v>-350197000</v>
      </c>
      <c r="AF300" s="11">
        <v>9958000</v>
      </c>
      <c r="AG300" s="2">
        <v>-323448000</v>
      </c>
      <c r="AH300" s="2">
        <v>-317933000</v>
      </c>
      <c r="AI300" s="2">
        <v>-265104000</v>
      </c>
      <c r="AJ300" s="2">
        <v>85093000</v>
      </c>
      <c r="AK300"/>
      <c r="AL300"/>
      <c r="AM300"/>
      <c r="AN300"/>
      <c r="AO300"/>
      <c r="AP300" s="22"/>
    </row>
    <row r="301" spans="1:42" hidden="1" x14ac:dyDescent="0.35">
      <c r="A301" s="5">
        <v>1439</v>
      </c>
      <c r="B301" s="9" t="s">
        <v>3364</v>
      </c>
      <c r="C301" s="6" t="s">
        <v>3365</v>
      </c>
      <c r="D301" s="2">
        <v>1</v>
      </c>
      <c r="E301" s="2">
        <v>41</v>
      </c>
      <c r="F301" s="2">
        <v>100</v>
      </c>
      <c r="G301" s="10"/>
      <c r="H301" s="10" t="s">
        <v>68</v>
      </c>
      <c r="I301" s="14">
        <v>2444504000</v>
      </c>
      <c r="J301" s="2">
        <v>2596706000</v>
      </c>
      <c r="K301" s="2">
        <v>1903652000</v>
      </c>
      <c r="L301" s="2">
        <v>1726120000</v>
      </c>
      <c r="M301" s="2">
        <v>29789000</v>
      </c>
      <c r="N301" s="2">
        <v>152061000</v>
      </c>
      <c r="O301" s="2">
        <v>119885000</v>
      </c>
      <c r="P301" s="2">
        <v>103336000</v>
      </c>
      <c r="Q301" s="27">
        <v>1707570000</v>
      </c>
      <c r="R301" s="11">
        <v>1769243000</v>
      </c>
      <c r="S301" s="11">
        <v>1646017000</v>
      </c>
      <c r="T301" s="11">
        <v>1216040000</v>
      </c>
      <c r="U301" s="11">
        <v>191694000</v>
      </c>
      <c r="V301" s="11">
        <v>218795000</v>
      </c>
      <c r="W301" s="11">
        <v>137158000</v>
      </c>
      <c r="X301" s="11">
        <v>83905000</v>
      </c>
      <c r="Y301" s="11"/>
      <c r="Z301" s="11"/>
      <c r="AA301" s="11"/>
      <c r="AB301" s="11"/>
      <c r="AC301" s="11">
        <v>14636000</v>
      </c>
      <c r="AD301" s="11">
        <v>104424000</v>
      </c>
      <c r="AE301" s="11">
        <v>74925000</v>
      </c>
      <c r="AF301" s="11">
        <v>56593000</v>
      </c>
      <c r="AG301" s="2">
        <v>1165652000</v>
      </c>
      <c r="AH301" s="2">
        <v>1187532000</v>
      </c>
      <c r="AI301" s="2">
        <v>1102149000</v>
      </c>
      <c r="AJ301" s="2">
        <v>701096000</v>
      </c>
      <c r="AK301" s="16">
        <f t="shared" ref="AK301:AN302" si="64">AC301/Q301</f>
        <v>8.571244517062258E-3</v>
      </c>
      <c r="AL301" s="16">
        <f t="shared" si="64"/>
        <v>5.9021852848930308E-2</v>
      </c>
      <c r="AM301" s="16">
        <f t="shared" si="64"/>
        <v>4.5518970946229594E-2</v>
      </c>
      <c r="AN301" s="16">
        <f t="shared" si="64"/>
        <v>4.6538765172198286E-2</v>
      </c>
      <c r="AO301"/>
      <c r="AP301" s="22"/>
    </row>
    <row r="302" spans="1:42" hidden="1" x14ac:dyDescent="0.35">
      <c r="A302" s="5">
        <v>1224</v>
      </c>
      <c r="B302" s="9" t="s">
        <v>2872</v>
      </c>
      <c r="C302" s="6" t="s">
        <v>2873</v>
      </c>
      <c r="D302" s="2">
        <v>1</v>
      </c>
      <c r="E302" s="2">
        <v>47</v>
      </c>
      <c r="F302" s="2">
        <v>90</v>
      </c>
      <c r="G302" s="10"/>
      <c r="H302" s="10" t="s">
        <v>68</v>
      </c>
      <c r="I302" s="14">
        <v>2707293000</v>
      </c>
      <c r="J302" s="2">
        <v>2522413000</v>
      </c>
      <c r="K302" s="2">
        <v>1840491000</v>
      </c>
      <c r="L302" s="2">
        <v>1513680000</v>
      </c>
      <c r="M302" s="2">
        <v>139404000</v>
      </c>
      <c r="N302" s="2">
        <v>59078000</v>
      </c>
      <c r="O302" s="2">
        <v>118781000</v>
      </c>
      <c r="P302" s="2">
        <v>97681000</v>
      </c>
      <c r="Q302" s="27">
        <v>1686750000</v>
      </c>
      <c r="R302" s="11">
        <v>1330309000</v>
      </c>
      <c r="S302" s="11">
        <v>1541253000</v>
      </c>
      <c r="T302" s="11">
        <v>1412752000</v>
      </c>
      <c r="U302" s="11">
        <v>300536000</v>
      </c>
      <c r="V302" s="11">
        <v>237022000</v>
      </c>
      <c r="W302" s="11">
        <v>245230000</v>
      </c>
      <c r="X302" s="11">
        <v>229321000</v>
      </c>
      <c r="Y302" s="11"/>
      <c r="Z302" s="11"/>
      <c r="AA302" s="11"/>
      <c r="AB302" s="11"/>
      <c r="AC302" s="11">
        <v>82160000</v>
      </c>
      <c r="AD302" s="11">
        <v>31857000</v>
      </c>
      <c r="AE302" s="11">
        <v>67054000</v>
      </c>
      <c r="AF302" s="11">
        <v>89647000</v>
      </c>
      <c r="AG302" s="2">
        <v>1677226000</v>
      </c>
      <c r="AH302" s="2">
        <v>1382023000</v>
      </c>
      <c r="AI302" s="2">
        <v>1145316000</v>
      </c>
      <c r="AJ302" s="2">
        <v>954743000</v>
      </c>
      <c r="AK302" s="16">
        <f t="shared" si="64"/>
        <v>4.8709055876685933E-2</v>
      </c>
      <c r="AL302" s="16">
        <f t="shared" si="64"/>
        <v>2.3947067936847755E-2</v>
      </c>
      <c r="AM302" s="16">
        <f t="shared" si="64"/>
        <v>4.3506160247538853E-2</v>
      </c>
      <c r="AN302" s="16">
        <f t="shared" si="64"/>
        <v>6.3455581729843599E-2</v>
      </c>
      <c r="AO302" s="19">
        <f>IF(AK302&lt;AN302,0,1)</f>
        <v>0</v>
      </c>
      <c r="AP302" s="19"/>
    </row>
    <row r="303" spans="1:42" ht="87" hidden="1" x14ac:dyDescent="0.35">
      <c r="A303" s="5">
        <v>302</v>
      </c>
      <c r="B303" s="9" t="s">
        <v>736</v>
      </c>
      <c r="C303" s="6" t="s">
        <v>737</v>
      </c>
      <c r="D303" s="2">
        <v>1</v>
      </c>
      <c r="E303" s="2">
        <v>78</v>
      </c>
      <c r="F303" s="2"/>
      <c r="G303" s="10" t="s">
        <v>738</v>
      </c>
      <c r="H303" s="10" t="s">
        <v>68</v>
      </c>
      <c r="I303" s="2">
        <v>1666041000</v>
      </c>
      <c r="J303" s="2">
        <v>1663509000</v>
      </c>
      <c r="K303" s="2">
        <v>1720175000</v>
      </c>
      <c r="L303" s="2">
        <v>1669261000</v>
      </c>
      <c r="M303" s="2">
        <v>23350000</v>
      </c>
      <c r="N303" s="2">
        <v>-54336000</v>
      </c>
      <c r="O303" s="2">
        <v>-349611000</v>
      </c>
      <c r="P303" s="2">
        <v>16154000</v>
      </c>
      <c r="Q303" s="11">
        <v>32734000</v>
      </c>
      <c r="R303" s="11">
        <v>107189000</v>
      </c>
      <c r="S303" s="11">
        <v>870959000</v>
      </c>
      <c r="T303" s="11">
        <v>2178630000</v>
      </c>
      <c r="U303" s="11">
        <v>-4578786000</v>
      </c>
      <c r="V303" s="11">
        <v>-4243182000</v>
      </c>
      <c r="W303" s="11">
        <v>-3571836000</v>
      </c>
      <c r="X303" s="11">
        <v>-2819814000</v>
      </c>
      <c r="Y303" s="11"/>
      <c r="Z303" s="11"/>
      <c r="AA303" s="11"/>
      <c r="AB303" s="11"/>
      <c r="AC303" s="11">
        <v>-465091000</v>
      </c>
      <c r="AD303" s="11">
        <v>-727302000</v>
      </c>
      <c r="AE303" s="11">
        <v>-848775000</v>
      </c>
      <c r="AF303" s="11">
        <v>-476923000</v>
      </c>
      <c r="AG303" s="2">
        <v>-4337754000</v>
      </c>
      <c r="AH303" s="2">
        <v>-3872663000</v>
      </c>
      <c r="AI303" s="2">
        <v>-3145361000</v>
      </c>
      <c r="AJ303" s="2">
        <v>-2296586000</v>
      </c>
      <c r="AK303"/>
      <c r="AL303"/>
      <c r="AM303"/>
      <c r="AN303"/>
      <c r="AO303"/>
      <c r="AP303" s="22"/>
    </row>
    <row r="304" spans="1:42" hidden="1" x14ac:dyDescent="0.35">
      <c r="A304" s="5">
        <v>734</v>
      </c>
      <c r="B304" s="9" t="s">
        <v>1755</v>
      </c>
      <c r="C304" s="6" t="s">
        <v>1756</v>
      </c>
      <c r="D304" s="2">
        <v>1</v>
      </c>
      <c r="E304" s="2">
        <v>1</v>
      </c>
      <c r="F304" s="2"/>
      <c r="G304" s="10"/>
      <c r="H304" s="10" t="s">
        <v>68</v>
      </c>
      <c r="I304" s="2">
        <v>101479000</v>
      </c>
      <c r="J304" s="2">
        <v>104002000</v>
      </c>
      <c r="K304" s="2">
        <v>101665000</v>
      </c>
      <c r="L304" s="2">
        <v>111072000</v>
      </c>
      <c r="M304" s="2">
        <v>20460000</v>
      </c>
      <c r="N304" s="2">
        <v>11999000</v>
      </c>
      <c r="O304" s="2">
        <v>4536000</v>
      </c>
      <c r="P304" s="2">
        <v>-3938000</v>
      </c>
      <c r="Q304" s="27">
        <v>41874000</v>
      </c>
      <c r="R304" s="11">
        <v>43988000</v>
      </c>
      <c r="S304" s="11">
        <v>37214000</v>
      </c>
      <c r="T304" s="11">
        <v>98797000</v>
      </c>
      <c r="U304" s="11">
        <v>191000</v>
      </c>
      <c r="V304" s="11">
        <v>2227000</v>
      </c>
      <c r="W304" s="11">
        <v>-3010000</v>
      </c>
      <c r="X304" s="11">
        <v>-5496000</v>
      </c>
      <c r="Y304" s="11"/>
      <c r="Z304" s="11"/>
      <c r="AA304" s="11"/>
      <c r="AB304" s="11"/>
      <c r="AC304" s="11">
        <v>4996000</v>
      </c>
      <c r="AD304" s="11">
        <v>7723000</v>
      </c>
      <c r="AE304" s="11">
        <v>2486000</v>
      </c>
      <c r="AF304" s="11">
        <v>-7913000</v>
      </c>
      <c r="AG304" s="2">
        <v>98143000</v>
      </c>
      <c r="AH304" s="2">
        <v>99792000</v>
      </c>
      <c r="AI304" s="2">
        <v>94621000</v>
      </c>
      <c r="AJ304" s="2">
        <v>92728000</v>
      </c>
      <c r="AK304" s="16">
        <f>AC304/Q304</f>
        <v>0.11931031188804508</v>
      </c>
      <c r="AL304" s="16">
        <f>AD304/R304</f>
        <v>0.17557061016640901</v>
      </c>
      <c r="AM304" s="16">
        <f>AE304/S304</f>
        <v>6.6802816144461763E-2</v>
      </c>
      <c r="AN304" s="16">
        <f>AF304/T304</f>
        <v>-8.0093525107037669E-2</v>
      </c>
      <c r="AO304" s="32">
        <f>IF(AK304&lt;AN304,0,(AK304+AL304)/2)</f>
        <v>0.14744046102722705</v>
      </c>
      <c r="AP304" s="32"/>
    </row>
    <row r="305" spans="1:44" ht="58" hidden="1" x14ac:dyDescent="0.35">
      <c r="A305" s="5">
        <v>304</v>
      </c>
      <c r="B305" s="9" t="s">
        <v>741</v>
      </c>
      <c r="C305" s="6" t="s">
        <v>742</v>
      </c>
      <c r="D305" s="2"/>
      <c r="E305" s="2"/>
      <c r="F305" s="2"/>
      <c r="G305" s="10" t="s">
        <v>743</v>
      </c>
      <c r="H305" s="10" t="s">
        <v>68</v>
      </c>
      <c r="I305" s="2">
        <v>2599000</v>
      </c>
      <c r="J305" s="2">
        <v>3512000</v>
      </c>
      <c r="K305" s="2">
        <v>1250000</v>
      </c>
      <c r="L305" s="2">
        <v>1526000</v>
      </c>
      <c r="M305" s="2">
        <v>56000</v>
      </c>
      <c r="N305" s="2">
        <v>53000</v>
      </c>
      <c r="O305" s="2">
        <v>47000</v>
      </c>
      <c r="P305" s="2">
        <v>70000</v>
      </c>
      <c r="Q305" s="11">
        <v>4356000</v>
      </c>
      <c r="R305" s="11">
        <v>7661000</v>
      </c>
      <c r="S305" s="11">
        <v>4670000</v>
      </c>
      <c r="T305" s="11">
        <v>9957000</v>
      </c>
      <c r="U305" s="11">
        <v>-1899000</v>
      </c>
      <c r="V305" s="11">
        <v>-1901000</v>
      </c>
      <c r="W305" s="11">
        <v>-1905000</v>
      </c>
      <c r="X305" s="11">
        <v>-1906000</v>
      </c>
      <c r="Y305" s="11"/>
      <c r="Z305" s="11"/>
      <c r="AA305" s="11"/>
      <c r="AB305" s="11"/>
      <c r="AC305" s="11">
        <v>2000</v>
      </c>
      <c r="AD305" s="11">
        <v>4000</v>
      </c>
      <c r="AE305" s="11">
        <v>1000</v>
      </c>
      <c r="AF305" s="11">
        <v>5000</v>
      </c>
      <c r="AG305" s="2">
        <v>1147000</v>
      </c>
      <c r="AH305" s="2">
        <v>1145000</v>
      </c>
      <c r="AI305" s="2">
        <v>1141000</v>
      </c>
      <c r="AJ305" s="2">
        <v>1140000</v>
      </c>
      <c r="AK305"/>
      <c r="AL305"/>
      <c r="AM305"/>
      <c r="AN305"/>
      <c r="AO305"/>
      <c r="AP305" s="22"/>
    </row>
    <row r="306" spans="1:44" hidden="1" x14ac:dyDescent="0.35">
      <c r="A306" s="5">
        <v>908</v>
      </c>
      <c r="B306" s="9" t="s">
        <v>2144</v>
      </c>
      <c r="C306" s="6" t="s">
        <v>2145</v>
      </c>
      <c r="D306" s="2">
        <v>1</v>
      </c>
      <c r="E306" s="2">
        <v>37</v>
      </c>
      <c r="F306" s="2"/>
      <c r="G306" s="10"/>
      <c r="H306" s="10" t="s">
        <v>68</v>
      </c>
      <c r="I306" s="14">
        <v>1733508000</v>
      </c>
      <c r="J306" s="2">
        <v>1560369000</v>
      </c>
      <c r="K306" s="2">
        <v>1711042000</v>
      </c>
      <c r="L306" s="2">
        <v>1627131000</v>
      </c>
      <c r="M306" s="2">
        <v>513564000</v>
      </c>
      <c r="N306" s="2">
        <v>318259000</v>
      </c>
      <c r="O306" s="2">
        <v>593548000</v>
      </c>
      <c r="P306" s="2">
        <v>629152000</v>
      </c>
      <c r="Q306" s="27">
        <v>1666258000</v>
      </c>
      <c r="R306" s="11">
        <v>1219474000</v>
      </c>
      <c r="S306" s="11">
        <v>1353449000</v>
      </c>
      <c r="T306" s="11">
        <v>1260144000</v>
      </c>
      <c r="U306" s="11">
        <v>-36891000</v>
      </c>
      <c r="V306" s="11">
        <v>-119651000</v>
      </c>
      <c r="W306" s="11">
        <v>-83823000</v>
      </c>
      <c r="X306" s="11">
        <v>-110968000</v>
      </c>
      <c r="Y306" s="11"/>
      <c r="Z306" s="11"/>
      <c r="AA306" s="11"/>
      <c r="AB306" s="11"/>
      <c r="AC306" s="11">
        <v>66802000</v>
      </c>
      <c r="AD306" s="11">
        <v>-36043000</v>
      </c>
      <c r="AE306" s="11">
        <v>25380000</v>
      </c>
      <c r="AF306" s="11">
        <v>-10257000</v>
      </c>
      <c r="AG306" s="2">
        <v>915048000</v>
      </c>
      <c r="AH306" s="2">
        <v>848246000</v>
      </c>
      <c r="AI306" s="2">
        <v>884289000</v>
      </c>
      <c r="AJ306" s="2">
        <v>858908000</v>
      </c>
      <c r="AK306" s="16">
        <f t="shared" ref="AK306:AN309" si="65">AC306/Q306</f>
        <v>4.0091030320634623E-2</v>
      </c>
      <c r="AL306" s="16">
        <f t="shared" si="65"/>
        <v>-2.9556185699736115E-2</v>
      </c>
      <c r="AM306" s="16">
        <f t="shared" si="65"/>
        <v>1.8752091877861671E-2</v>
      </c>
      <c r="AN306" s="16">
        <f t="shared" si="65"/>
        <v>-8.1395459566525729E-3</v>
      </c>
      <c r="AO306" s="12"/>
      <c r="AP306" s="22"/>
    </row>
    <row r="307" spans="1:44" hidden="1" x14ac:dyDescent="0.35">
      <c r="A307" s="5">
        <v>1331</v>
      </c>
      <c r="B307" s="9" t="s">
        <v>3106</v>
      </c>
      <c r="C307" s="6" t="s">
        <v>3107</v>
      </c>
      <c r="D307" s="2">
        <v>6</v>
      </c>
      <c r="E307" s="2">
        <v>4</v>
      </c>
      <c r="F307" s="2"/>
      <c r="G307" s="10"/>
      <c r="H307" s="10" t="s">
        <v>68</v>
      </c>
      <c r="I307" s="2">
        <v>4347000</v>
      </c>
      <c r="J307" s="2">
        <v>3296000</v>
      </c>
      <c r="K307" s="2">
        <v>3311000</v>
      </c>
      <c r="L307" s="2">
        <v>3596000</v>
      </c>
      <c r="M307" s="2">
        <v>1266000</v>
      </c>
      <c r="N307" s="2">
        <v>3206000</v>
      </c>
      <c r="O307" s="2">
        <v>4790000</v>
      </c>
      <c r="P307" s="2">
        <v>-3846000</v>
      </c>
      <c r="Q307" s="27">
        <v>12790000</v>
      </c>
      <c r="R307" s="11">
        <v>10202000</v>
      </c>
      <c r="S307" s="11">
        <v>9720000</v>
      </c>
      <c r="T307" s="11">
        <v>8324000</v>
      </c>
      <c r="U307" s="11">
        <v>-981000</v>
      </c>
      <c r="V307" s="11">
        <v>-1557000</v>
      </c>
      <c r="W307" s="11">
        <v>-3343000</v>
      </c>
      <c r="X307" s="11">
        <v>-5376000</v>
      </c>
      <c r="Y307" s="11"/>
      <c r="Z307" s="11"/>
      <c r="AA307" s="11"/>
      <c r="AB307" s="11"/>
      <c r="AC307" s="11">
        <v>590000</v>
      </c>
      <c r="AD307" s="11">
        <v>2459000</v>
      </c>
      <c r="AE307" s="11">
        <v>2033000</v>
      </c>
      <c r="AF307" s="11">
        <v>-4882000</v>
      </c>
      <c r="AG307" s="2">
        <v>3580000</v>
      </c>
      <c r="AH307" s="2">
        <v>3003000</v>
      </c>
      <c r="AI307" s="2">
        <v>1218000</v>
      </c>
      <c r="AJ307" s="2">
        <v>-815000</v>
      </c>
      <c r="AK307" s="16">
        <f t="shared" si="65"/>
        <v>4.6129788897576234E-2</v>
      </c>
      <c r="AL307" s="16">
        <f t="shared" si="65"/>
        <v>0.24103117035875318</v>
      </c>
      <c r="AM307" s="16">
        <f t="shared" si="65"/>
        <v>0.20915637860082303</v>
      </c>
      <c r="AN307" s="16">
        <f t="shared" si="65"/>
        <v>-0.58649687650168192</v>
      </c>
      <c r="AO307" s="32">
        <f>IF(AK307&lt;AN307,0,(AK307+AL307)/2)</f>
        <v>0.1435804796281647</v>
      </c>
      <c r="AP307" s="32"/>
    </row>
    <row r="308" spans="1:44" hidden="1" x14ac:dyDescent="0.35">
      <c r="A308" s="5">
        <v>414</v>
      </c>
      <c r="B308" s="9" t="s">
        <v>990</v>
      </c>
      <c r="C308" s="6" t="s">
        <v>991</v>
      </c>
      <c r="D308" s="2">
        <v>10</v>
      </c>
      <c r="E308" s="2">
        <v>17</v>
      </c>
      <c r="F308" s="2"/>
      <c r="G308" s="10"/>
      <c r="H308" s="10" t="s">
        <v>68</v>
      </c>
      <c r="I308" s="14">
        <v>2416492000</v>
      </c>
      <c r="J308" s="2">
        <v>2842387000</v>
      </c>
      <c r="K308" s="2">
        <v>2784630000</v>
      </c>
      <c r="L308" s="2">
        <v>2674766000</v>
      </c>
      <c r="M308" s="2">
        <v>362222000</v>
      </c>
      <c r="N308" s="2">
        <v>505769000</v>
      </c>
      <c r="O308" s="2">
        <v>504886000</v>
      </c>
      <c r="P308" s="2">
        <v>352434000</v>
      </c>
      <c r="Q308" s="27">
        <v>1648771000</v>
      </c>
      <c r="R308" s="11">
        <v>2233631000</v>
      </c>
      <c r="S308" s="11">
        <v>2262873000</v>
      </c>
      <c r="T308" s="11">
        <v>2402178000</v>
      </c>
      <c r="U308" s="11">
        <v>1306631000</v>
      </c>
      <c r="V308" s="11">
        <v>1549379000</v>
      </c>
      <c r="W308" s="11">
        <v>1537571000</v>
      </c>
      <c r="X308" s="11">
        <v>1362994000</v>
      </c>
      <c r="Y308" s="11"/>
      <c r="Z308" s="11"/>
      <c r="AA308" s="11"/>
      <c r="AB308" s="11"/>
      <c r="AC308" s="11">
        <v>-225439000</v>
      </c>
      <c r="AD308" s="11">
        <v>62840000</v>
      </c>
      <c r="AE308" s="11">
        <v>175464000</v>
      </c>
      <c r="AF308" s="11">
        <v>5334000</v>
      </c>
      <c r="AG308" s="2">
        <v>1756464000</v>
      </c>
      <c r="AH308" s="2">
        <v>1995995000</v>
      </c>
      <c r="AI308" s="2">
        <v>1975414000</v>
      </c>
      <c r="AJ308" s="2">
        <v>1801283000</v>
      </c>
      <c r="AK308" s="16">
        <f t="shared" si="65"/>
        <v>-0.13673154125102879</v>
      </c>
      <c r="AL308" s="16">
        <f t="shared" si="65"/>
        <v>2.8133563690690182E-2</v>
      </c>
      <c r="AM308" s="16">
        <f t="shared" si="65"/>
        <v>7.754036572092203E-2</v>
      </c>
      <c r="AN308" s="16">
        <f t="shared" si="65"/>
        <v>2.2204849099442254E-3</v>
      </c>
      <c r="AO308" s="12"/>
      <c r="AP308" s="22"/>
    </row>
    <row r="309" spans="1:44" hidden="1" x14ac:dyDescent="0.35">
      <c r="A309" s="5">
        <v>1533</v>
      </c>
      <c r="B309" s="9" t="s">
        <v>3575</v>
      </c>
      <c r="C309" s="6" t="s">
        <v>3576</v>
      </c>
      <c r="D309" s="2">
        <v>1</v>
      </c>
      <c r="E309" s="2">
        <v>1</v>
      </c>
      <c r="F309" s="2"/>
      <c r="G309" s="10"/>
      <c r="H309" s="10" t="s">
        <v>68</v>
      </c>
      <c r="I309" s="14">
        <v>244236000</v>
      </c>
      <c r="J309" s="2">
        <v>230404000</v>
      </c>
      <c r="K309" s="2">
        <v>213493000</v>
      </c>
      <c r="L309" s="2">
        <v>196949000</v>
      </c>
      <c r="M309" s="2">
        <v>36122000</v>
      </c>
      <c r="N309" s="2">
        <v>15945000</v>
      </c>
      <c r="O309" s="2">
        <v>19391000</v>
      </c>
      <c r="P309" s="2">
        <v>17460000</v>
      </c>
      <c r="Q309" s="27">
        <v>190407000</v>
      </c>
      <c r="R309" s="11">
        <v>180288000</v>
      </c>
      <c r="S309" s="11">
        <v>165437000</v>
      </c>
      <c r="T309" s="11">
        <v>155093000</v>
      </c>
      <c r="U309" s="11">
        <v>170881000</v>
      </c>
      <c r="V309" s="11">
        <v>140355000</v>
      </c>
      <c r="W309" s="11">
        <v>128917000</v>
      </c>
      <c r="X309" s="11">
        <v>112999000</v>
      </c>
      <c r="Y309" s="11"/>
      <c r="Z309" s="11"/>
      <c r="AA309" s="11"/>
      <c r="AB309" s="11"/>
      <c r="AC309" s="11">
        <v>36381000</v>
      </c>
      <c r="AD309" s="11">
        <v>17061000</v>
      </c>
      <c r="AE309" s="11">
        <v>20252000</v>
      </c>
      <c r="AF309" s="11">
        <v>15657000</v>
      </c>
      <c r="AG309" s="2">
        <v>215890000</v>
      </c>
      <c r="AH309" s="2">
        <v>185345000</v>
      </c>
      <c r="AI309" s="2">
        <v>173926000</v>
      </c>
      <c r="AJ309" s="2">
        <v>158008000</v>
      </c>
      <c r="AK309" s="16">
        <f t="shared" si="65"/>
        <v>0.1910696560525611</v>
      </c>
      <c r="AL309" s="16">
        <f t="shared" si="65"/>
        <v>9.4631922257720977E-2</v>
      </c>
      <c r="AM309" s="16">
        <f t="shared" si="65"/>
        <v>0.12241517919207916</v>
      </c>
      <c r="AN309" s="16">
        <f t="shared" si="65"/>
        <v>0.10095233182671043</v>
      </c>
      <c r="AO309" s="32">
        <f>IF(AK309&lt;AN309,0,(AK309+AL309)/2)</f>
        <v>0.14285078915514104</v>
      </c>
      <c r="AP309" s="32"/>
    </row>
    <row r="310" spans="1:44" ht="101.5" hidden="1" x14ac:dyDescent="0.35">
      <c r="A310" s="5">
        <v>309</v>
      </c>
      <c r="B310" s="9" t="s">
        <v>752</v>
      </c>
      <c r="C310" s="6" t="s">
        <v>753</v>
      </c>
      <c r="D310" s="2">
        <v>37</v>
      </c>
      <c r="E310" s="2"/>
      <c r="F310" s="2"/>
      <c r="G310" s="10" t="s">
        <v>754</v>
      </c>
      <c r="H310" s="10" t="s">
        <v>68</v>
      </c>
      <c r="I310" s="2">
        <v>51000</v>
      </c>
      <c r="J310" s="2">
        <v>51000</v>
      </c>
      <c r="K310" s="2"/>
      <c r="L310" s="2"/>
      <c r="M310" s="2"/>
      <c r="N310" s="2"/>
      <c r="O310" s="2"/>
      <c r="P310" s="2"/>
      <c r="Q310" s="11"/>
      <c r="R310" s="11"/>
      <c r="S310" s="11"/>
      <c r="T310" s="11"/>
      <c r="U310" s="11">
        <v>-455000</v>
      </c>
      <c r="V310" s="11">
        <v>-455000</v>
      </c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2">
        <v>51000</v>
      </c>
      <c r="AH310" s="2">
        <v>-139000</v>
      </c>
      <c r="AI310" s="2"/>
      <c r="AJ310" s="2"/>
      <c r="AK310"/>
      <c r="AL310"/>
      <c r="AM310"/>
      <c r="AN310"/>
      <c r="AO310"/>
      <c r="AP310" s="22"/>
    </row>
    <row r="311" spans="1:44" ht="72.5" hidden="1" x14ac:dyDescent="0.35">
      <c r="A311" s="5">
        <v>310</v>
      </c>
      <c r="B311" s="9" t="s">
        <v>755</v>
      </c>
      <c r="C311" s="6" t="s">
        <v>756</v>
      </c>
      <c r="D311" s="2">
        <v>1</v>
      </c>
      <c r="E311" s="2">
        <v>61</v>
      </c>
      <c r="F311" s="2"/>
      <c r="G311" s="10" t="s">
        <v>757</v>
      </c>
      <c r="H311" s="10" t="s">
        <v>68</v>
      </c>
      <c r="I311" s="2">
        <v>21090000</v>
      </c>
      <c r="J311" s="2">
        <v>25403000</v>
      </c>
      <c r="K311" s="2">
        <v>21361000</v>
      </c>
      <c r="L311" s="2">
        <v>22068000</v>
      </c>
      <c r="M311" s="2">
        <v>-1732000</v>
      </c>
      <c r="N311" s="2">
        <v>274000</v>
      </c>
      <c r="O311" s="2">
        <v>-953000</v>
      </c>
      <c r="P311" s="2">
        <v>-2919000</v>
      </c>
      <c r="Q311" s="11">
        <v>6072000</v>
      </c>
      <c r="R311" s="11">
        <v>18009000</v>
      </c>
      <c r="S311" s="11">
        <v>16823000</v>
      </c>
      <c r="T311" s="11">
        <v>14388000</v>
      </c>
      <c r="U311" s="11">
        <v>-2697000</v>
      </c>
      <c r="V311" s="11">
        <v>-900000</v>
      </c>
      <c r="W311" s="11">
        <v>-1071000</v>
      </c>
      <c r="X311" s="11">
        <v>32000</v>
      </c>
      <c r="Y311" s="11"/>
      <c r="Z311" s="11"/>
      <c r="AA311" s="11"/>
      <c r="AB311" s="11"/>
      <c r="AC311" s="11">
        <v>-1798000</v>
      </c>
      <c r="AD311" s="11">
        <v>171000</v>
      </c>
      <c r="AE311" s="11">
        <v>-1103000</v>
      </c>
      <c r="AF311" s="11">
        <v>-3003000</v>
      </c>
      <c r="AG311" s="2">
        <v>15980000</v>
      </c>
      <c r="AH311" s="2">
        <v>17777000</v>
      </c>
      <c r="AI311" s="2">
        <v>17606000</v>
      </c>
      <c r="AJ311" s="2">
        <v>18709000</v>
      </c>
      <c r="AK311"/>
      <c r="AL311"/>
      <c r="AM311"/>
      <c r="AN311"/>
      <c r="AO311"/>
      <c r="AP311" s="22"/>
    </row>
    <row r="312" spans="1:44" ht="29" hidden="1" x14ac:dyDescent="0.35">
      <c r="A312" s="5">
        <v>1766</v>
      </c>
      <c r="B312" s="9" t="s">
        <v>4121</v>
      </c>
      <c r="C312" s="6" t="s">
        <v>4122</v>
      </c>
      <c r="D312" s="2">
        <v>1</v>
      </c>
      <c r="E312" s="2">
        <v>12</v>
      </c>
      <c r="F312" s="2"/>
      <c r="G312" s="10"/>
      <c r="H312" s="10" t="s">
        <v>68</v>
      </c>
      <c r="I312" s="14">
        <v>231607000</v>
      </c>
      <c r="J312" s="2">
        <v>229472000</v>
      </c>
      <c r="K312" s="2">
        <v>231166000</v>
      </c>
      <c r="L312" s="2">
        <v>255643000</v>
      </c>
      <c r="M312" s="2">
        <v>16798000</v>
      </c>
      <c r="N312" s="2">
        <v>16806000</v>
      </c>
      <c r="O312" s="2">
        <v>9215000</v>
      </c>
      <c r="P312" s="2">
        <v>14757000</v>
      </c>
      <c r="Q312" s="27">
        <v>27486000</v>
      </c>
      <c r="R312" s="11">
        <v>28848000</v>
      </c>
      <c r="S312" s="11">
        <v>23133000</v>
      </c>
      <c r="T312" s="11">
        <v>27734000</v>
      </c>
      <c r="U312" s="11">
        <v>-224689000</v>
      </c>
      <c r="V312" s="11">
        <v>-229370000</v>
      </c>
      <c r="W312" s="11">
        <v>-232172000</v>
      </c>
      <c r="X312" s="11">
        <v>-206621000</v>
      </c>
      <c r="Y312" s="11"/>
      <c r="Z312" s="11"/>
      <c r="AA312" s="11"/>
      <c r="AB312" s="11"/>
      <c r="AC312" s="11">
        <v>4838000</v>
      </c>
      <c r="AD312" s="11">
        <v>3132000</v>
      </c>
      <c r="AE312" s="11">
        <v>-25550000</v>
      </c>
      <c r="AF312" s="11">
        <v>-182291000</v>
      </c>
      <c r="AG312" s="2">
        <v>224200000</v>
      </c>
      <c r="AH312" s="2">
        <v>219362000</v>
      </c>
      <c r="AI312" s="2">
        <v>216561000</v>
      </c>
      <c r="AJ312" s="2">
        <v>242111000</v>
      </c>
      <c r="AK312" s="16">
        <f>AC312/Q312</f>
        <v>0.17601688132139998</v>
      </c>
      <c r="AL312" s="16">
        <f>AD312/R312</f>
        <v>0.10856905158069884</v>
      </c>
      <c r="AM312" s="16">
        <f>AE312/S312</f>
        <v>-1.104482773526996</v>
      </c>
      <c r="AN312" s="16">
        <f>AF312/T312</f>
        <v>-6.5728347876252977</v>
      </c>
      <c r="AO312" s="32">
        <f>IF(AK312&lt;AN312,0,(AK312+AL312)/2)</f>
        <v>0.14229296645104941</v>
      </c>
      <c r="AP312" s="32"/>
    </row>
    <row r="313" spans="1:44" ht="58" hidden="1" x14ac:dyDescent="0.35">
      <c r="A313" s="5">
        <v>312</v>
      </c>
      <c r="B313" s="9" t="s">
        <v>760</v>
      </c>
      <c r="C313" s="6" t="s">
        <v>761</v>
      </c>
      <c r="D313" s="2">
        <v>9</v>
      </c>
      <c r="E313" s="2">
        <v>24</v>
      </c>
      <c r="F313" s="2"/>
      <c r="G313" s="10" t="s">
        <v>762</v>
      </c>
      <c r="H313" s="10" t="s">
        <v>68</v>
      </c>
      <c r="I313" s="2">
        <v>1200000</v>
      </c>
      <c r="J313" s="2">
        <v>1151000</v>
      </c>
      <c r="K313" s="2">
        <v>1419000</v>
      </c>
      <c r="L313" s="2">
        <v>1687000</v>
      </c>
      <c r="M313" s="2">
        <v>1020000</v>
      </c>
      <c r="N313" s="2">
        <v>1648000</v>
      </c>
      <c r="O313" s="2">
        <v>1752000</v>
      </c>
      <c r="P313" s="2">
        <v>1424000</v>
      </c>
      <c r="Q313" s="11">
        <v>1020000</v>
      </c>
      <c r="R313" s="11">
        <v>1759000</v>
      </c>
      <c r="S313" s="11">
        <v>2016000</v>
      </c>
      <c r="T313" s="11">
        <v>1886000</v>
      </c>
      <c r="U313" s="11">
        <v>-644000</v>
      </c>
      <c r="V313" s="11">
        <v>-799000</v>
      </c>
      <c r="W313" s="11">
        <v>-836000</v>
      </c>
      <c r="X313" s="11">
        <v>-832000</v>
      </c>
      <c r="Y313" s="11"/>
      <c r="Z313" s="11"/>
      <c r="AA313" s="11"/>
      <c r="AB313" s="11"/>
      <c r="AC313" s="11">
        <v>197000</v>
      </c>
      <c r="AD313" s="11">
        <v>37000</v>
      </c>
      <c r="AE313" s="11">
        <v>-4000</v>
      </c>
      <c r="AF313" s="11">
        <v>-1000</v>
      </c>
      <c r="AG313" s="2">
        <v>995000</v>
      </c>
      <c r="AH313" s="2">
        <v>840000</v>
      </c>
      <c r="AI313" s="2">
        <v>803000</v>
      </c>
      <c r="AJ313" s="2">
        <v>807000</v>
      </c>
      <c r="AK313"/>
      <c r="AL313"/>
      <c r="AM313"/>
      <c r="AN313"/>
      <c r="AO313"/>
      <c r="AP313" s="22"/>
    </row>
    <row r="314" spans="1:44" ht="29" hidden="1" x14ac:dyDescent="0.35">
      <c r="A314" s="5">
        <v>313</v>
      </c>
      <c r="B314" s="9" t="s">
        <v>763</v>
      </c>
      <c r="C314" s="6" t="s">
        <v>764</v>
      </c>
      <c r="D314" s="2">
        <v>1</v>
      </c>
      <c r="E314" s="2">
        <v>19</v>
      </c>
      <c r="F314" s="2"/>
      <c r="G314" s="10" t="s">
        <v>176</v>
      </c>
      <c r="H314" s="10" t="s">
        <v>68</v>
      </c>
      <c r="I314" s="2">
        <v>122767000</v>
      </c>
      <c r="J314" s="2">
        <v>83199000</v>
      </c>
      <c r="K314" s="2">
        <v>69013000</v>
      </c>
      <c r="L314" s="2">
        <v>76184000</v>
      </c>
      <c r="M314" s="2">
        <v>18135000</v>
      </c>
      <c r="N314" s="2">
        <v>9944000</v>
      </c>
      <c r="O314" s="2">
        <v>58183000</v>
      </c>
      <c r="P314" s="2">
        <v>-34380000</v>
      </c>
      <c r="Q314" s="11">
        <v>114528000</v>
      </c>
      <c r="R314" s="11">
        <v>111715000</v>
      </c>
      <c r="S314" s="11">
        <v>184623000</v>
      </c>
      <c r="T314" s="11">
        <v>7511000</v>
      </c>
      <c r="U314" s="11">
        <v>20854000</v>
      </c>
      <c r="V314" s="11">
        <v>9810000</v>
      </c>
      <c r="W314" s="11">
        <v>9066000</v>
      </c>
      <c r="X314" s="11">
        <v>-36421000</v>
      </c>
      <c r="Y314" s="11"/>
      <c r="Z314" s="11"/>
      <c r="AA314" s="11"/>
      <c r="AB314" s="11"/>
      <c r="AC314" s="11">
        <v>12938000</v>
      </c>
      <c r="AD314" s="11">
        <v>7567000</v>
      </c>
      <c r="AE314" s="11">
        <v>45487000</v>
      </c>
      <c r="AF314" s="11">
        <v>-31419000</v>
      </c>
      <c r="AG314" s="2">
        <v>54656000</v>
      </c>
      <c r="AH314" s="2">
        <v>43612000</v>
      </c>
      <c r="AI314" s="2">
        <v>40594000</v>
      </c>
      <c r="AJ314" s="2">
        <v>-4893000</v>
      </c>
      <c r="AK314"/>
      <c r="AL314"/>
      <c r="AM314"/>
      <c r="AN314"/>
      <c r="AO314"/>
      <c r="AP314" s="22"/>
    </row>
    <row r="315" spans="1:44" hidden="1" x14ac:dyDescent="0.35">
      <c r="A315" s="5">
        <v>1127</v>
      </c>
      <c r="B315" s="9" t="s">
        <v>2662</v>
      </c>
      <c r="C315" s="6" t="s">
        <v>2663</v>
      </c>
      <c r="D315" s="2">
        <v>1</v>
      </c>
      <c r="E315" s="2">
        <v>61</v>
      </c>
      <c r="F315" s="2"/>
      <c r="G315" s="10"/>
      <c r="H315" s="10" t="s">
        <v>68</v>
      </c>
      <c r="I315" s="14">
        <v>2214186000</v>
      </c>
      <c r="J315" s="2">
        <v>2393961000</v>
      </c>
      <c r="K315" s="2">
        <v>2118948000</v>
      </c>
      <c r="L315" s="2">
        <v>891338000</v>
      </c>
      <c r="M315" s="2">
        <v>122923000</v>
      </c>
      <c r="N315" s="2">
        <v>284959000</v>
      </c>
      <c r="O315" s="2">
        <v>143448000</v>
      </c>
      <c r="P315" s="2">
        <v>198972000</v>
      </c>
      <c r="Q315" s="27">
        <v>1598646000</v>
      </c>
      <c r="R315" s="11">
        <v>1100291000</v>
      </c>
      <c r="S315" s="11">
        <v>856842000</v>
      </c>
      <c r="T315" s="11">
        <v>856645000</v>
      </c>
      <c r="U315" s="11">
        <v>-161226000</v>
      </c>
      <c r="V315" s="11">
        <v>-163954000</v>
      </c>
      <c r="W315" s="11">
        <v>-166437000</v>
      </c>
      <c r="X315" s="11">
        <v>-167549000</v>
      </c>
      <c r="Y315" s="11"/>
      <c r="Z315" s="11"/>
      <c r="AA315" s="11"/>
      <c r="AB315" s="11"/>
      <c r="AC315" s="11">
        <v>2728000</v>
      </c>
      <c r="AD315" s="11">
        <v>2483000</v>
      </c>
      <c r="AE315" s="11">
        <v>1112000</v>
      </c>
      <c r="AF315" s="11">
        <v>7295000</v>
      </c>
      <c r="AG315" s="2">
        <v>107895000</v>
      </c>
      <c r="AH315" s="2">
        <v>105168000</v>
      </c>
      <c r="AI315" s="2">
        <v>102685000</v>
      </c>
      <c r="AJ315" s="2">
        <v>101572000</v>
      </c>
      <c r="AK315" s="16">
        <f t="shared" ref="AK315:AN316" si="66">AC315/Q315</f>
        <v>1.7064440783012625E-3</v>
      </c>
      <c r="AL315" s="16">
        <f t="shared" si="66"/>
        <v>2.2566757339649236E-3</v>
      </c>
      <c r="AM315" s="16">
        <f t="shared" si="66"/>
        <v>1.2977888572222184E-3</v>
      </c>
      <c r="AN315" s="16">
        <f t="shared" si="66"/>
        <v>8.5157795819738626E-3</v>
      </c>
      <c r="AO315" s="12"/>
      <c r="AP315" s="22"/>
    </row>
    <row r="316" spans="1:44" hidden="1" x14ac:dyDescent="0.35">
      <c r="A316" s="5">
        <v>1115</v>
      </c>
      <c r="B316" s="9" t="s">
        <v>2638</v>
      </c>
      <c r="C316" s="6" t="s">
        <v>2639</v>
      </c>
      <c r="D316" s="2">
        <v>3</v>
      </c>
      <c r="E316" s="2">
        <v>9</v>
      </c>
      <c r="F316" s="2"/>
      <c r="G316" s="10"/>
      <c r="H316" s="10" t="s">
        <v>68</v>
      </c>
      <c r="I316" s="14">
        <v>136126000</v>
      </c>
      <c r="J316" s="2">
        <v>131905000</v>
      </c>
      <c r="K316" s="2">
        <v>63257000</v>
      </c>
      <c r="L316" s="2">
        <v>39385000</v>
      </c>
      <c r="M316" s="2">
        <v>40943000</v>
      </c>
      <c r="N316" s="2">
        <v>50638000</v>
      </c>
      <c r="O316" s="2">
        <v>9225000</v>
      </c>
      <c r="P316" s="2">
        <v>9656000</v>
      </c>
      <c r="Q316" s="27">
        <v>307265000</v>
      </c>
      <c r="R316" s="11">
        <v>227436000</v>
      </c>
      <c r="S316" s="11">
        <v>107154000</v>
      </c>
      <c r="T316" s="11">
        <v>127816000</v>
      </c>
      <c r="U316" s="11">
        <v>69804000</v>
      </c>
      <c r="V316" s="11">
        <v>52487000</v>
      </c>
      <c r="W316" s="11">
        <v>12875000</v>
      </c>
      <c r="X316" s="11">
        <v>7486000</v>
      </c>
      <c r="Y316" s="11"/>
      <c r="Z316" s="11"/>
      <c r="AA316" s="11"/>
      <c r="AB316" s="11"/>
      <c r="AC316" s="11">
        <v>29388000</v>
      </c>
      <c r="AD316" s="11">
        <v>42085000</v>
      </c>
      <c r="AE316" s="11">
        <v>7494000</v>
      </c>
      <c r="AF316" s="11">
        <v>6381000</v>
      </c>
      <c r="AG316" s="2">
        <v>99286000</v>
      </c>
      <c r="AH316" s="2">
        <v>81678000</v>
      </c>
      <c r="AI316" s="2">
        <v>41691000</v>
      </c>
      <c r="AJ316" s="2">
        <v>35983000</v>
      </c>
      <c r="AK316" s="16">
        <f t="shared" si="66"/>
        <v>9.5643825362472137E-2</v>
      </c>
      <c r="AL316" s="16">
        <f t="shared" si="66"/>
        <v>0.18504106649782795</v>
      </c>
      <c r="AM316" s="16">
        <f t="shared" si="66"/>
        <v>6.9936726580435635E-2</v>
      </c>
      <c r="AN316" s="16">
        <f t="shared" si="66"/>
        <v>4.992332728296927E-2</v>
      </c>
      <c r="AO316" s="32">
        <f>IF(AK316&lt;AN316,0,(AK316+AL316)/2)</f>
        <v>0.14034244593015005</v>
      </c>
      <c r="AP316" s="32"/>
      <c r="AR316" s="13"/>
    </row>
    <row r="317" spans="1:44" ht="145" hidden="1" x14ac:dyDescent="0.35">
      <c r="A317" s="5">
        <v>316</v>
      </c>
      <c r="B317" s="9" t="s">
        <v>769</v>
      </c>
      <c r="C317" s="6" t="s">
        <v>770</v>
      </c>
      <c r="D317" s="2"/>
      <c r="E317" s="2"/>
      <c r="F317" s="2"/>
      <c r="G317" s="10" t="s">
        <v>771</v>
      </c>
      <c r="H317" s="10" t="s">
        <v>68</v>
      </c>
      <c r="I317" s="2"/>
      <c r="J317" s="2"/>
      <c r="K317" s="2"/>
      <c r="L317" s="2"/>
      <c r="M317" s="2"/>
      <c r="N317" s="2"/>
      <c r="O317" s="2"/>
      <c r="P317" s="2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2"/>
      <c r="AH317" s="2"/>
      <c r="AI317" s="2"/>
      <c r="AJ317" s="2"/>
      <c r="AK317"/>
      <c r="AL317"/>
      <c r="AM317"/>
      <c r="AN317"/>
      <c r="AO317"/>
      <c r="AP317" s="22"/>
    </row>
    <row r="318" spans="1:44" hidden="1" x14ac:dyDescent="0.35">
      <c r="A318" s="5">
        <v>411</v>
      </c>
      <c r="B318" s="9" t="s">
        <v>983</v>
      </c>
      <c r="C318" s="6" t="s">
        <v>984</v>
      </c>
      <c r="D318" s="2">
        <v>1</v>
      </c>
      <c r="E318" s="2">
        <v>47</v>
      </c>
      <c r="F318" s="2"/>
      <c r="G318" s="10"/>
      <c r="H318" s="10" t="s">
        <v>68</v>
      </c>
      <c r="I318" s="14">
        <v>1371425000</v>
      </c>
      <c r="J318" s="2">
        <v>1563378000</v>
      </c>
      <c r="K318" s="2">
        <v>1735053000</v>
      </c>
      <c r="L318" s="2">
        <v>1835163000</v>
      </c>
      <c r="M318" s="2">
        <v>179998000</v>
      </c>
      <c r="N318" s="2">
        <v>262320000</v>
      </c>
      <c r="O318" s="2">
        <v>171497000</v>
      </c>
      <c r="P318" s="2">
        <v>324817000</v>
      </c>
      <c r="Q318" s="27">
        <v>1572403000</v>
      </c>
      <c r="R318" s="11">
        <v>1507561000</v>
      </c>
      <c r="S318" s="11">
        <v>1883331000</v>
      </c>
      <c r="T318" s="11">
        <v>1250660000</v>
      </c>
      <c r="U318" s="11">
        <v>595519000</v>
      </c>
      <c r="V318" s="11">
        <v>611753000</v>
      </c>
      <c r="W318" s="11">
        <v>598773000</v>
      </c>
      <c r="X318" s="11">
        <v>596875000</v>
      </c>
      <c r="Y318" s="11"/>
      <c r="Z318" s="11"/>
      <c r="AA318" s="11"/>
      <c r="AB318" s="11"/>
      <c r="AC318" s="11">
        <v>13531000</v>
      </c>
      <c r="AD318" s="11">
        <v>15252000</v>
      </c>
      <c r="AE318" s="11">
        <v>14725000</v>
      </c>
      <c r="AF318" s="11">
        <v>94912000</v>
      </c>
      <c r="AG318" s="2">
        <v>600519000</v>
      </c>
      <c r="AH318" s="2">
        <v>616754000</v>
      </c>
      <c r="AI318" s="2">
        <v>603774000</v>
      </c>
      <c r="AJ318" s="2">
        <v>623268000</v>
      </c>
      <c r="AK318" s="16">
        <f>AC318/Q318</f>
        <v>8.6053002951533425E-3</v>
      </c>
      <c r="AL318" s="16">
        <f>AD318/R318</f>
        <v>1.0117003557401657E-2</v>
      </c>
      <c r="AM318" s="16">
        <f>AE318/S318</f>
        <v>7.8185937575497889E-3</v>
      </c>
      <c r="AN318" s="16">
        <f>AF318/T318</f>
        <v>7.5889530327986829E-2</v>
      </c>
      <c r="AO318" s="12"/>
      <c r="AP318" s="22"/>
    </row>
    <row r="319" spans="1:44" ht="116" hidden="1" x14ac:dyDescent="0.35">
      <c r="A319" s="5">
        <v>318</v>
      </c>
      <c r="B319" s="9" t="s">
        <v>774</v>
      </c>
      <c r="C319" s="6" t="s">
        <v>775</v>
      </c>
      <c r="D319" s="2"/>
      <c r="E319" s="2"/>
      <c r="F319" s="2"/>
      <c r="G319" s="10" t="s">
        <v>776</v>
      </c>
      <c r="H319" s="10" t="s">
        <v>68</v>
      </c>
      <c r="I319" s="2">
        <v>4343000</v>
      </c>
      <c r="J319" s="2">
        <v>4343000</v>
      </c>
      <c r="K319" s="2"/>
      <c r="L319" s="2"/>
      <c r="M319" s="2"/>
      <c r="N319" s="2"/>
      <c r="O319" s="2"/>
      <c r="P319" s="2"/>
      <c r="Q319" s="11"/>
      <c r="R319" s="11"/>
      <c r="S319" s="11"/>
      <c r="T319" s="11"/>
      <c r="U319" s="11">
        <v>-474000</v>
      </c>
      <c r="V319" s="11">
        <v>-474000</v>
      </c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2">
        <v>3833000</v>
      </c>
      <c r="AH319" s="2">
        <v>3833000</v>
      </c>
      <c r="AI319" s="2"/>
      <c r="AJ319" s="2"/>
      <c r="AK319"/>
      <c r="AL319"/>
      <c r="AM319"/>
      <c r="AN319"/>
      <c r="AO319"/>
      <c r="AP319" s="22"/>
    </row>
    <row r="320" spans="1:44" hidden="1" x14ac:dyDescent="0.35">
      <c r="A320" s="5">
        <v>1248</v>
      </c>
      <c r="B320" s="9" t="s">
        <v>2922</v>
      </c>
      <c r="C320" s="6" t="s">
        <v>2923</v>
      </c>
      <c r="D320" s="2">
        <v>5</v>
      </c>
      <c r="E320" s="2">
        <v>45</v>
      </c>
      <c r="F320" s="2"/>
      <c r="G320" s="10"/>
      <c r="H320" s="10" t="s">
        <v>68</v>
      </c>
      <c r="I320" s="14">
        <v>2260320000</v>
      </c>
      <c r="J320" s="2">
        <v>1658172000</v>
      </c>
      <c r="K320" s="2">
        <v>1786068000</v>
      </c>
      <c r="L320" s="2">
        <v>1297153000</v>
      </c>
      <c r="M320" s="2">
        <v>122011000</v>
      </c>
      <c r="N320" s="2">
        <v>116882000</v>
      </c>
      <c r="O320" s="2">
        <v>59485000</v>
      </c>
      <c r="P320" s="2">
        <v>86697000</v>
      </c>
      <c r="Q320" s="27">
        <v>1570088000</v>
      </c>
      <c r="R320" s="11">
        <v>1562416000</v>
      </c>
      <c r="S320" s="11">
        <v>980539000</v>
      </c>
      <c r="T320" s="11">
        <v>929974000</v>
      </c>
      <c r="U320" s="11">
        <v>361382000</v>
      </c>
      <c r="V320" s="11">
        <v>299714000</v>
      </c>
      <c r="W320" s="11">
        <v>265047000</v>
      </c>
      <c r="X320" s="11">
        <v>262062000</v>
      </c>
      <c r="Y320" s="11"/>
      <c r="Z320" s="11"/>
      <c r="AA320" s="11"/>
      <c r="AB320" s="11"/>
      <c r="AC320" s="11">
        <v>63191000</v>
      </c>
      <c r="AD320" s="11">
        <v>46993000</v>
      </c>
      <c r="AE320" s="11">
        <v>15195000</v>
      </c>
      <c r="AF320" s="11">
        <v>39626000</v>
      </c>
      <c r="AG320" s="2">
        <v>740026000</v>
      </c>
      <c r="AH320" s="2">
        <v>665367000</v>
      </c>
      <c r="AI320" s="2">
        <v>620895000</v>
      </c>
      <c r="AJ320" s="2">
        <v>609739000</v>
      </c>
      <c r="AK320" s="16">
        <f>AC320/Q320</f>
        <v>4.0246788715027439E-2</v>
      </c>
      <c r="AL320" s="16">
        <f>AD320/R320</f>
        <v>3.0077136946882264E-2</v>
      </c>
      <c r="AM320" s="16">
        <f>AE320/S320</f>
        <v>1.5496578922409002E-2</v>
      </c>
      <c r="AN320" s="16">
        <f>AF320/T320</f>
        <v>4.2609793392073325E-2</v>
      </c>
      <c r="AO320" s="19">
        <f>IF(AK320&lt;AN320,0,1)</f>
        <v>0</v>
      </c>
      <c r="AP320" s="19"/>
    </row>
    <row r="321" spans="1:44" ht="87" hidden="1" x14ac:dyDescent="0.35">
      <c r="A321" s="5">
        <v>320</v>
      </c>
      <c r="B321" s="9" t="s">
        <v>779</v>
      </c>
      <c r="C321" s="6" t="s">
        <v>780</v>
      </c>
      <c r="D321" s="2"/>
      <c r="E321" s="2"/>
      <c r="F321" s="2"/>
      <c r="G321" s="10" t="s">
        <v>781</v>
      </c>
      <c r="H321" s="10" t="s">
        <v>68</v>
      </c>
      <c r="I321" s="2"/>
      <c r="J321" s="2"/>
      <c r="K321" s="2"/>
      <c r="L321" s="2">
        <v>67805000</v>
      </c>
      <c r="M321" s="2"/>
      <c r="N321" s="2"/>
      <c r="O321" s="2"/>
      <c r="P321" s="2">
        <v>4102000</v>
      </c>
      <c r="Q321" s="11"/>
      <c r="R321" s="11"/>
      <c r="S321" s="11"/>
      <c r="T321" s="11">
        <v>4484000</v>
      </c>
      <c r="U321" s="11"/>
      <c r="V321" s="11"/>
      <c r="W321" s="11"/>
      <c r="X321" s="11">
        <v>-27816000</v>
      </c>
      <c r="Y321" s="11"/>
      <c r="Z321" s="11"/>
      <c r="AA321" s="11"/>
      <c r="AB321" s="11"/>
      <c r="AC321" s="11"/>
      <c r="AD321" s="11"/>
      <c r="AE321" s="11"/>
      <c r="AF321" s="11">
        <v>-4704000</v>
      </c>
      <c r="AG321" s="2"/>
      <c r="AH321" s="2"/>
      <c r="AI321" s="2"/>
      <c r="AJ321" s="2">
        <v>-19205000</v>
      </c>
      <c r="AK321"/>
      <c r="AL321"/>
      <c r="AM321"/>
      <c r="AN321"/>
      <c r="AO321"/>
      <c r="AP321" s="22"/>
    </row>
    <row r="322" spans="1:44" ht="29" hidden="1" x14ac:dyDescent="0.35">
      <c r="A322" s="5">
        <v>321</v>
      </c>
      <c r="B322" s="9" t="s">
        <v>782</v>
      </c>
      <c r="C322" s="6" t="s">
        <v>783</v>
      </c>
      <c r="D322" s="2"/>
      <c r="E322" s="2"/>
      <c r="F322" s="2"/>
      <c r="G322" s="10" t="s">
        <v>784</v>
      </c>
      <c r="H322" s="10" t="s">
        <v>68</v>
      </c>
      <c r="I322" s="2">
        <v>35491000</v>
      </c>
      <c r="J322" s="2">
        <v>35786000</v>
      </c>
      <c r="K322" s="2"/>
      <c r="L322" s="2">
        <v>63069000</v>
      </c>
      <c r="M322" s="2">
        <v>314000</v>
      </c>
      <c r="N322" s="2">
        <v>226000</v>
      </c>
      <c r="O322" s="2"/>
      <c r="P322" s="2"/>
      <c r="Q322" s="11">
        <v>314000</v>
      </c>
      <c r="R322" s="11">
        <v>1315000</v>
      </c>
      <c r="S322" s="11"/>
      <c r="T322" s="11">
        <v>6889000</v>
      </c>
      <c r="U322" s="11">
        <v>-80136000</v>
      </c>
      <c r="V322" s="11">
        <v>-77976000</v>
      </c>
      <c r="W322" s="11"/>
      <c r="X322" s="11"/>
      <c r="Y322" s="11"/>
      <c r="Z322" s="11"/>
      <c r="AA322" s="11"/>
      <c r="AB322" s="11"/>
      <c r="AC322" s="11">
        <v>-2160000</v>
      </c>
      <c r="AD322" s="11">
        <v>-3312000</v>
      </c>
      <c r="AE322" s="11"/>
      <c r="AF322" s="11">
        <v>-14781000</v>
      </c>
      <c r="AG322" s="2">
        <v>-64653000</v>
      </c>
      <c r="AH322" s="2">
        <v>-62493000</v>
      </c>
      <c r="AI322" s="2"/>
      <c r="AJ322" s="2">
        <v>-40457000</v>
      </c>
      <c r="AK322"/>
      <c r="AL322"/>
      <c r="AM322"/>
      <c r="AN322"/>
      <c r="AO322"/>
      <c r="AP322" s="22"/>
    </row>
    <row r="323" spans="1:44" hidden="1" x14ac:dyDescent="0.35">
      <c r="A323" s="5">
        <v>1768</v>
      </c>
      <c r="B323" s="9" t="s">
        <v>4125</v>
      </c>
      <c r="C323" s="6" t="s">
        <v>4126</v>
      </c>
      <c r="D323" s="2">
        <v>9</v>
      </c>
      <c r="E323" s="2">
        <v>1</v>
      </c>
      <c r="F323" s="2"/>
      <c r="G323" s="10"/>
      <c r="H323" s="10" t="s">
        <v>68</v>
      </c>
      <c r="I323" s="2">
        <v>11044000</v>
      </c>
      <c r="J323" s="2">
        <v>10908000</v>
      </c>
      <c r="K323" s="2">
        <v>9579000</v>
      </c>
      <c r="L323" s="2">
        <v>9832000</v>
      </c>
      <c r="M323" s="2">
        <v>558000</v>
      </c>
      <c r="N323" s="2">
        <v>1978000</v>
      </c>
      <c r="O323" s="2">
        <v>118000</v>
      </c>
      <c r="P323" s="2">
        <v>241000</v>
      </c>
      <c r="Q323" s="27">
        <v>6507000</v>
      </c>
      <c r="R323" s="11">
        <v>6327000</v>
      </c>
      <c r="S323" s="11">
        <v>7544000</v>
      </c>
      <c r="T323" s="11">
        <v>5989000</v>
      </c>
      <c r="U323" s="11">
        <v>9937000</v>
      </c>
      <c r="V323" s="11">
        <v>10202000</v>
      </c>
      <c r="W323" s="11">
        <v>8386000</v>
      </c>
      <c r="X323" s="11">
        <v>8489000</v>
      </c>
      <c r="Y323" s="11"/>
      <c r="Z323" s="11"/>
      <c r="AA323" s="11"/>
      <c r="AB323" s="11"/>
      <c r="AC323" s="11">
        <v>170000</v>
      </c>
      <c r="AD323" s="11">
        <v>1604000</v>
      </c>
      <c r="AE323" s="11">
        <v>-103000</v>
      </c>
      <c r="AF323" s="11">
        <v>-412000</v>
      </c>
      <c r="AG323" s="2">
        <v>10329000</v>
      </c>
      <c r="AH323" s="2">
        <v>10593000</v>
      </c>
      <c r="AI323" s="2">
        <v>8778000</v>
      </c>
      <c r="AJ323" s="2">
        <v>8880000</v>
      </c>
      <c r="AK323" s="16">
        <f t="shared" ref="AK323:AN325" si="67">AC323/Q323</f>
        <v>2.6125710773013677E-2</v>
      </c>
      <c r="AL323" s="16">
        <f t="shared" si="67"/>
        <v>0.25351667456930616</v>
      </c>
      <c r="AM323" s="16">
        <f t="shared" si="67"/>
        <v>-1.3653234358430541E-2</v>
      </c>
      <c r="AN323" s="16">
        <f t="shared" si="67"/>
        <v>-6.8792786775755552E-2</v>
      </c>
      <c r="AO323" s="32">
        <f>IF(AK323&lt;AN323,0,(AK323+AL323)/2)</f>
        <v>0.13982119267115992</v>
      </c>
      <c r="AP323" s="32"/>
    </row>
    <row r="324" spans="1:44" hidden="1" x14ac:dyDescent="0.35">
      <c r="A324" s="5">
        <v>402</v>
      </c>
      <c r="B324" s="9" t="s">
        <v>962</v>
      </c>
      <c r="C324" s="6" t="s">
        <v>963</v>
      </c>
      <c r="D324" s="2">
        <v>1</v>
      </c>
      <c r="E324" s="2">
        <v>10</v>
      </c>
      <c r="F324" s="2"/>
      <c r="G324" s="10"/>
      <c r="H324" s="10" t="s">
        <v>68</v>
      </c>
      <c r="I324" s="14">
        <v>604956000</v>
      </c>
      <c r="J324" s="2">
        <v>502016000</v>
      </c>
      <c r="K324" s="2">
        <v>440086000</v>
      </c>
      <c r="L324" s="2">
        <v>376115000</v>
      </c>
      <c r="M324" s="2">
        <v>213767000</v>
      </c>
      <c r="N324" s="2">
        <v>108456000</v>
      </c>
      <c r="O324" s="2">
        <v>118416000</v>
      </c>
      <c r="P324" s="2">
        <v>72567000</v>
      </c>
      <c r="Q324" s="27">
        <v>796769000</v>
      </c>
      <c r="R324" s="11">
        <v>540844000</v>
      </c>
      <c r="S324" s="11">
        <v>624953000</v>
      </c>
      <c r="T324" s="11">
        <v>456645000</v>
      </c>
      <c r="U324" s="11">
        <v>261899000</v>
      </c>
      <c r="V324" s="11">
        <v>183908000</v>
      </c>
      <c r="W324" s="11">
        <v>154466000</v>
      </c>
      <c r="X324" s="11">
        <v>101211000</v>
      </c>
      <c r="Y324" s="11"/>
      <c r="Z324" s="11"/>
      <c r="AA324" s="11"/>
      <c r="AB324" s="11"/>
      <c r="AC324" s="11">
        <v>128039000</v>
      </c>
      <c r="AD324" s="11">
        <v>61620000</v>
      </c>
      <c r="AE324" s="11">
        <v>56058000</v>
      </c>
      <c r="AF324" s="11">
        <v>4430000</v>
      </c>
      <c r="AG324" s="2">
        <v>516297000</v>
      </c>
      <c r="AH324" s="2">
        <v>438856000</v>
      </c>
      <c r="AI324" s="2">
        <v>406883000</v>
      </c>
      <c r="AJ324" s="2">
        <v>315377000</v>
      </c>
      <c r="AK324" s="16">
        <f t="shared" si="67"/>
        <v>0.16069776811095812</v>
      </c>
      <c r="AL324" s="16">
        <f t="shared" si="67"/>
        <v>0.11393303799247102</v>
      </c>
      <c r="AM324" s="16">
        <f t="shared" si="67"/>
        <v>8.9699545405814513E-2</v>
      </c>
      <c r="AN324" s="16">
        <f t="shared" si="67"/>
        <v>9.7011902024548603E-3</v>
      </c>
      <c r="AO324" s="32">
        <f>IF(AK324&lt;AN324,0,(AK324+AL324)/2)</f>
        <v>0.13731540305171458</v>
      </c>
      <c r="AP324" s="32"/>
    </row>
    <row r="325" spans="1:44" hidden="1" x14ac:dyDescent="0.35">
      <c r="A325" s="5">
        <v>1912</v>
      </c>
      <c r="B325" s="9" t="s">
        <v>4463</v>
      </c>
      <c r="C325" s="6" t="s">
        <v>4464</v>
      </c>
      <c r="D325" s="2">
        <v>1</v>
      </c>
      <c r="E325" s="2">
        <v>53</v>
      </c>
      <c r="F325" s="2"/>
      <c r="G325" s="10"/>
      <c r="H325" s="10" t="s">
        <v>68</v>
      </c>
      <c r="I325" s="2">
        <v>68597000</v>
      </c>
      <c r="J325" s="2">
        <v>68393000</v>
      </c>
      <c r="K325" s="2">
        <v>71308000</v>
      </c>
      <c r="L325" s="2">
        <v>78601000</v>
      </c>
      <c r="M325" s="2">
        <v>23667000</v>
      </c>
      <c r="N325" s="2">
        <v>33958000</v>
      </c>
      <c r="O325" s="2">
        <v>34066000</v>
      </c>
      <c r="P325" s="2">
        <v>32660000</v>
      </c>
      <c r="Q325" s="27">
        <v>39030000</v>
      </c>
      <c r="R325" s="11">
        <v>46354000</v>
      </c>
      <c r="S325" s="11">
        <v>45479000</v>
      </c>
      <c r="T325" s="11">
        <v>46484000</v>
      </c>
      <c r="U325" s="11">
        <v>41854000</v>
      </c>
      <c r="V325" s="11">
        <v>36221000</v>
      </c>
      <c r="W325" s="11">
        <v>30284000</v>
      </c>
      <c r="X325" s="11">
        <v>26486000</v>
      </c>
      <c r="Y325" s="11"/>
      <c r="Z325" s="11"/>
      <c r="AA325" s="11"/>
      <c r="AB325" s="11"/>
      <c r="AC325" s="11">
        <v>5633000</v>
      </c>
      <c r="AD325" s="11">
        <v>5937000</v>
      </c>
      <c r="AE325" s="11">
        <v>3798000</v>
      </c>
      <c r="AF325" s="11">
        <v>889000</v>
      </c>
      <c r="AG325" s="2">
        <v>59825000</v>
      </c>
      <c r="AH325" s="2">
        <v>56820000</v>
      </c>
      <c r="AI325" s="2">
        <v>53880000</v>
      </c>
      <c r="AJ325" s="2">
        <v>52012000</v>
      </c>
      <c r="AK325" s="16">
        <f t="shared" si="67"/>
        <v>0.14432487829874455</v>
      </c>
      <c r="AL325" s="16">
        <f t="shared" si="67"/>
        <v>0.12807956163437892</v>
      </c>
      <c r="AM325" s="16">
        <f t="shared" si="67"/>
        <v>8.3511071043778445E-2</v>
      </c>
      <c r="AN325" s="16">
        <f t="shared" si="67"/>
        <v>1.9124860166939161E-2</v>
      </c>
      <c r="AO325" s="32">
        <f>IF(AK325&lt;AN325,0,(AK325+AL325)/2)</f>
        <v>0.13620221996656173</v>
      </c>
      <c r="AP325" s="32"/>
    </row>
    <row r="326" spans="1:44" ht="58" hidden="1" x14ac:dyDescent="0.35">
      <c r="A326" s="5">
        <v>325</v>
      </c>
      <c r="B326" s="9" t="s">
        <v>790</v>
      </c>
      <c r="C326" s="6" t="s">
        <v>791</v>
      </c>
      <c r="D326" s="2"/>
      <c r="E326" s="2"/>
      <c r="F326" s="2"/>
      <c r="G326" s="10" t="s">
        <v>792</v>
      </c>
      <c r="H326" s="10" t="s">
        <v>68</v>
      </c>
      <c r="I326" s="2"/>
      <c r="J326" s="2"/>
      <c r="K326" s="2">
        <v>2480617000</v>
      </c>
      <c r="L326" s="2">
        <v>2583921000</v>
      </c>
      <c r="M326" s="2"/>
      <c r="N326" s="2"/>
      <c r="O326" s="2">
        <v>-186990000</v>
      </c>
      <c r="P326" s="2">
        <v>-337921000</v>
      </c>
      <c r="Q326" s="11"/>
      <c r="R326" s="11"/>
      <c r="S326" s="11">
        <v>515108000</v>
      </c>
      <c r="T326" s="11">
        <v>646370000</v>
      </c>
      <c r="U326" s="11"/>
      <c r="V326" s="11"/>
      <c r="W326" s="11">
        <v>-340998000</v>
      </c>
      <c r="X326" s="11">
        <v>-207577000</v>
      </c>
      <c r="Y326" s="11"/>
      <c r="Z326" s="11"/>
      <c r="AA326" s="11"/>
      <c r="AB326" s="11"/>
      <c r="AC326" s="11"/>
      <c r="AD326" s="11"/>
      <c r="AE326" s="11">
        <v>-133421000</v>
      </c>
      <c r="AF326" s="11">
        <v>-299615000</v>
      </c>
      <c r="AG326" s="2"/>
      <c r="AH326" s="2"/>
      <c r="AI326" s="2">
        <v>358251000</v>
      </c>
      <c r="AJ326" s="2">
        <v>491672000</v>
      </c>
      <c r="AK326"/>
      <c r="AL326"/>
      <c r="AM326"/>
      <c r="AN326"/>
      <c r="AO326"/>
      <c r="AP326" s="22"/>
    </row>
    <row r="327" spans="1:44" hidden="1" x14ac:dyDescent="0.35">
      <c r="A327" s="5">
        <v>2076</v>
      </c>
      <c r="B327" s="9" t="s">
        <v>4826</v>
      </c>
      <c r="C327" s="6" t="s">
        <v>4827</v>
      </c>
      <c r="D327" s="2">
        <v>1</v>
      </c>
      <c r="E327" s="2">
        <v>37</v>
      </c>
      <c r="F327" s="2"/>
      <c r="G327" s="10"/>
      <c r="H327" s="10" t="s">
        <v>68</v>
      </c>
      <c r="I327" s="14">
        <v>3355568000</v>
      </c>
      <c r="J327" s="2">
        <v>2729568000</v>
      </c>
      <c r="K327" s="2">
        <v>2507200000</v>
      </c>
      <c r="L327" s="2">
        <v>2322227000</v>
      </c>
      <c r="M327" s="2">
        <v>215471000</v>
      </c>
      <c r="N327" s="2">
        <v>13382000</v>
      </c>
      <c r="O327" s="2">
        <v>150249000</v>
      </c>
      <c r="P327" s="2">
        <v>358648000</v>
      </c>
      <c r="Q327" s="27">
        <v>1476934000</v>
      </c>
      <c r="R327" s="11">
        <v>955790000</v>
      </c>
      <c r="S327" s="11">
        <v>873697000</v>
      </c>
      <c r="T327" s="11">
        <v>871390000</v>
      </c>
      <c r="U327" s="11">
        <v>1432978000</v>
      </c>
      <c r="V327" s="11">
        <v>1250370000</v>
      </c>
      <c r="W327" s="11">
        <v>1124164000</v>
      </c>
      <c r="X327" s="11">
        <v>630132000</v>
      </c>
      <c r="Y327" s="11"/>
      <c r="Z327" s="11"/>
      <c r="AA327" s="11"/>
      <c r="AB327" s="11"/>
      <c r="AC327" s="11">
        <v>228891000</v>
      </c>
      <c r="AD327" s="11">
        <v>126206000</v>
      </c>
      <c r="AE327" s="11">
        <v>346620000</v>
      </c>
      <c r="AF327" s="11">
        <v>377655000</v>
      </c>
      <c r="AG327" s="2">
        <v>2404927000</v>
      </c>
      <c r="AH327" s="2">
        <v>2176036000</v>
      </c>
      <c r="AI327" s="2">
        <v>2049831000</v>
      </c>
      <c r="AJ327" s="2">
        <v>1555798000</v>
      </c>
      <c r="AK327" s="16">
        <f>AC327/Q327</f>
        <v>0.15497713506493857</v>
      </c>
      <c r="AL327" s="16">
        <f>AD327/R327</f>
        <v>0.13204364975569946</v>
      </c>
      <c r="AM327" s="16">
        <f>AE327/S327</f>
        <v>0.39672792741648422</v>
      </c>
      <c r="AN327" s="16">
        <f>AF327/T327</f>
        <v>0.43339377316700906</v>
      </c>
      <c r="AO327" s="19">
        <f>IF(AK327&lt;AN327,0,1)</f>
        <v>0</v>
      </c>
      <c r="AP327" s="19"/>
    </row>
    <row r="328" spans="1:44" ht="145" hidden="1" x14ac:dyDescent="0.35">
      <c r="A328" s="5">
        <v>327</v>
      </c>
      <c r="B328" s="9" t="s">
        <v>795</v>
      </c>
      <c r="C328" s="6" t="s">
        <v>796</v>
      </c>
      <c r="D328" s="2"/>
      <c r="E328" s="2"/>
      <c r="F328" s="2"/>
      <c r="G328" s="10" t="s">
        <v>797</v>
      </c>
      <c r="H328" s="10" t="s">
        <v>68</v>
      </c>
      <c r="I328" s="2"/>
      <c r="J328" s="2"/>
      <c r="K328" s="2"/>
      <c r="L328" s="2"/>
      <c r="M328" s="2"/>
      <c r="N328" s="2"/>
      <c r="O328" s="2"/>
      <c r="P328" s="2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2"/>
      <c r="AH328" s="2"/>
      <c r="AI328" s="2"/>
      <c r="AJ328" s="2"/>
      <c r="AK328"/>
      <c r="AL328"/>
      <c r="AM328"/>
      <c r="AN328"/>
      <c r="AO328"/>
      <c r="AP328" s="22"/>
    </row>
    <row r="329" spans="1:44" hidden="1" x14ac:dyDescent="0.35">
      <c r="A329" s="5">
        <v>1534</v>
      </c>
      <c r="B329" s="9" t="s">
        <v>3577</v>
      </c>
      <c r="C329" s="6" t="s">
        <v>3578</v>
      </c>
      <c r="D329" s="2">
        <v>3</v>
      </c>
      <c r="E329" s="2">
        <v>17</v>
      </c>
      <c r="F329" s="2"/>
      <c r="G329" s="10"/>
      <c r="H329" s="10" t="s">
        <v>68</v>
      </c>
      <c r="I329" s="2">
        <v>51136000</v>
      </c>
      <c r="J329" s="2">
        <v>48763000</v>
      </c>
      <c r="K329" s="2">
        <v>34547000</v>
      </c>
      <c r="L329" s="2">
        <v>31379000</v>
      </c>
      <c r="M329" s="2">
        <v>6197000</v>
      </c>
      <c r="N329" s="2">
        <v>6667000</v>
      </c>
      <c r="O329" s="2">
        <v>3647000</v>
      </c>
      <c r="P329" s="2">
        <v>4805000</v>
      </c>
      <c r="Q329" s="27">
        <v>41191000</v>
      </c>
      <c r="R329" s="11">
        <v>47275000</v>
      </c>
      <c r="S329" s="11">
        <v>27903000</v>
      </c>
      <c r="T329" s="11">
        <v>38523000</v>
      </c>
      <c r="U329" s="11">
        <v>39606000</v>
      </c>
      <c r="V329" s="11">
        <v>34127000</v>
      </c>
      <c r="W329" s="11">
        <v>27852000</v>
      </c>
      <c r="X329" s="11">
        <v>24490000</v>
      </c>
      <c r="Y329" s="11"/>
      <c r="Z329" s="11"/>
      <c r="AA329" s="11"/>
      <c r="AB329" s="11"/>
      <c r="AC329" s="11">
        <v>5479000</v>
      </c>
      <c r="AD329" s="11">
        <v>6275000</v>
      </c>
      <c r="AE329" s="11">
        <v>3362000</v>
      </c>
      <c r="AF329" s="11">
        <v>3396000</v>
      </c>
      <c r="AG329" s="2">
        <v>45025000</v>
      </c>
      <c r="AH329" s="2">
        <v>39546000</v>
      </c>
      <c r="AI329" s="2">
        <v>33271000</v>
      </c>
      <c r="AJ329" s="2">
        <v>29909000</v>
      </c>
      <c r="AK329" s="16">
        <f t="shared" ref="AK329:AN335" si="68">AC329/Q329</f>
        <v>0.13301449345730865</v>
      </c>
      <c r="AL329" s="16">
        <f t="shared" si="68"/>
        <v>0.13273400317292439</v>
      </c>
      <c r="AM329" s="16">
        <f t="shared" si="68"/>
        <v>0.1204888363258431</v>
      </c>
      <c r="AN329" s="16">
        <f t="shared" si="68"/>
        <v>8.815512810528775E-2</v>
      </c>
      <c r="AO329" s="32">
        <f>IF(AK329&lt;AN329,0,(AK329+AL329)/2)</f>
        <v>0.13287424831511652</v>
      </c>
      <c r="AP329" s="32"/>
    </row>
    <row r="330" spans="1:44" hidden="1" x14ac:dyDescent="0.35">
      <c r="A330" s="5">
        <v>480</v>
      </c>
      <c r="B330" s="9" t="s">
        <v>1144</v>
      </c>
      <c r="C330" s="6" t="s">
        <v>1145</v>
      </c>
      <c r="D330" s="2">
        <v>1</v>
      </c>
      <c r="E330" s="2">
        <v>23</v>
      </c>
      <c r="F330" s="2">
        <v>98</v>
      </c>
      <c r="G330" s="10"/>
      <c r="H330" s="10" t="s">
        <v>68</v>
      </c>
      <c r="I330" s="14">
        <v>59974585000</v>
      </c>
      <c r="J330" s="2">
        <v>59235538000</v>
      </c>
      <c r="K330" s="2">
        <v>56060467000</v>
      </c>
      <c r="L330" s="2">
        <v>51027638000</v>
      </c>
      <c r="M330" s="2">
        <v>-486685000</v>
      </c>
      <c r="N330" s="2">
        <v>-535024000</v>
      </c>
      <c r="O330" s="2">
        <v>-462412000</v>
      </c>
      <c r="P330" s="2">
        <v>-299084000</v>
      </c>
      <c r="Q330" s="27">
        <v>1458659000</v>
      </c>
      <c r="R330" s="11">
        <v>436087000</v>
      </c>
      <c r="S330" s="11">
        <v>216404000</v>
      </c>
      <c r="T330" s="11">
        <v>258514000</v>
      </c>
      <c r="U330" s="11">
        <v>-647959000</v>
      </c>
      <c r="V330" s="11">
        <v>-244679000</v>
      </c>
      <c r="W330" s="11">
        <v>37569000</v>
      </c>
      <c r="X330" s="11">
        <v>-51743000</v>
      </c>
      <c r="Y330" s="11"/>
      <c r="Z330" s="11"/>
      <c r="AA330" s="11"/>
      <c r="AB330" s="11"/>
      <c r="AC330" s="11">
        <v>-403280000</v>
      </c>
      <c r="AD330" s="11">
        <v>-240620000</v>
      </c>
      <c r="AE330" s="11">
        <v>136194000</v>
      </c>
      <c r="AF330" s="11">
        <v>153965000</v>
      </c>
      <c r="AG330" s="2">
        <v>59572874000</v>
      </c>
      <c r="AH330" s="2">
        <v>58775893000</v>
      </c>
      <c r="AI330" s="2">
        <v>54418014000</v>
      </c>
      <c r="AJ330" s="2">
        <v>38296709000</v>
      </c>
      <c r="AK330" s="16">
        <f t="shared" si="68"/>
        <v>-0.27647311674627173</v>
      </c>
      <c r="AL330" s="16">
        <f t="shared" si="68"/>
        <v>-0.55177063292416417</v>
      </c>
      <c r="AM330" s="16">
        <f t="shared" si="68"/>
        <v>0.62935065895269959</v>
      </c>
      <c r="AN330" s="16">
        <f t="shared" si="68"/>
        <v>0.59557702871024398</v>
      </c>
      <c r="AO330" s="12"/>
      <c r="AP330" s="22"/>
    </row>
    <row r="331" spans="1:44" x14ac:dyDescent="0.35">
      <c r="A331" s="5">
        <v>2052</v>
      </c>
      <c r="B331" s="9" t="s">
        <v>4773</v>
      </c>
      <c r="C331" s="6" t="s">
        <v>4774</v>
      </c>
      <c r="D331" s="2">
        <v>1</v>
      </c>
      <c r="E331" s="2">
        <v>44</v>
      </c>
      <c r="F331" s="2">
        <v>47</v>
      </c>
      <c r="G331" s="10"/>
      <c r="H331" s="10" t="s">
        <v>68</v>
      </c>
      <c r="I331" s="14">
        <v>12283800000</v>
      </c>
      <c r="J331" s="2">
        <v>11129691000</v>
      </c>
      <c r="K331" s="2">
        <v>8399262000</v>
      </c>
      <c r="L331" s="2">
        <v>6275051000</v>
      </c>
      <c r="M331" s="2">
        <v>654284000</v>
      </c>
      <c r="N331" s="2">
        <v>619430000</v>
      </c>
      <c r="O331" s="2">
        <v>524499000</v>
      </c>
      <c r="P331" s="2">
        <v>319002000</v>
      </c>
      <c r="Q331" s="27">
        <v>4622522000</v>
      </c>
      <c r="R331" s="11">
        <v>4342901000</v>
      </c>
      <c r="S331" s="11">
        <v>3421800000</v>
      </c>
      <c r="T331" s="11">
        <v>2175447000</v>
      </c>
      <c r="U331" s="11">
        <v>1406349000</v>
      </c>
      <c r="V331" s="11">
        <v>1106799000</v>
      </c>
      <c r="W331" s="11">
        <v>883220000</v>
      </c>
      <c r="X331" s="11">
        <v>460756000</v>
      </c>
      <c r="Y331" s="11"/>
      <c r="Z331" s="11"/>
      <c r="AA331" s="11"/>
      <c r="AB331" s="11"/>
      <c r="AC331" s="11">
        <v>660320000</v>
      </c>
      <c r="AD331" s="11">
        <v>533201000</v>
      </c>
      <c r="AE331" s="11">
        <v>452519000</v>
      </c>
      <c r="AF331" s="11">
        <v>268149000</v>
      </c>
      <c r="AG331" s="2">
        <v>1978643000</v>
      </c>
      <c r="AH331" s="2">
        <v>1557852000</v>
      </c>
      <c r="AI331" s="2">
        <v>1345243000</v>
      </c>
      <c r="AJ331" s="2">
        <v>959537000</v>
      </c>
      <c r="AK331" s="16">
        <f t="shared" si="68"/>
        <v>0.14284842776302634</v>
      </c>
      <c r="AL331" s="16">
        <f t="shared" si="68"/>
        <v>0.12277530618358558</v>
      </c>
      <c r="AM331" s="16">
        <f t="shared" si="68"/>
        <v>0.13224589397393186</v>
      </c>
      <c r="AN331" s="16">
        <f t="shared" si="68"/>
        <v>0.12326156417508677</v>
      </c>
      <c r="AO331" s="32">
        <f>IF(AK331&lt;AN331,0,(AK331+AL331)/2)</f>
        <v>0.13281186697330596</v>
      </c>
      <c r="AP331" s="37">
        <f t="shared" ref="AP331" si="69">IF(AC331&gt;0,IF(AD331&gt;0,IF((AC331+AD331)/2&gt;AE331,1,0),0),0)</f>
        <v>1</v>
      </c>
      <c r="AR331" s="13"/>
    </row>
    <row r="332" spans="1:44" hidden="1" x14ac:dyDescent="0.35">
      <c r="A332" s="5">
        <v>802</v>
      </c>
      <c r="B332" s="9" t="s">
        <v>1903</v>
      </c>
      <c r="C332" s="6" t="s">
        <v>1904</v>
      </c>
      <c r="D332" s="2">
        <v>1</v>
      </c>
      <c r="E332" s="2">
        <v>12</v>
      </c>
      <c r="F332" s="2"/>
      <c r="G332" s="10"/>
      <c r="H332" s="10" t="s">
        <v>68</v>
      </c>
      <c r="I332" s="14">
        <v>144269000</v>
      </c>
      <c r="J332" s="2">
        <v>119385000</v>
      </c>
      <c r="K332" s="2">
        <v>125397000</v>
      </c>
      <c r="L332" s="2">
        <v>111609000</v>
      </c>
      <c r="M332" s="2">
        <v>14159000</v>
      </c>
      <c r="N332" s="2">
        <v>15136000</v>
      </c>
      <c r="O332" s="2">
        <v>8370000</v>
      </c>
      <c r="P332" s="2">
        <v>9384000</v>
      </c>
      <c r="Q332" s="27">
        <v>89568000</v>
      </c>
      <c r="R332" s="11">
        <v>84823000</v>
      </c>
      <c r="S332" s="11">
        <v>69338000</v>
      </c>
      <c r="T332" s="11">
        <v>67716000</v>
      </c>
      <c r="U332" s="11">
        <v>95363000</v>
      </c>
      <c r="V332" s="11">
        <v>86234000</v>
      </c>
      <c r="W332" s="11">
        <v>77774000</v>
      </c>
      <c r="X332" s="11">
        <v>73668000</v>
      </c>
      <c r="Y332" s="11"/>
      <c r="Z332" s="11"/>
      <c r="AA332" s="11"/>
      <c r="AB332" s="11"/>
      <c r="AC332" s="11">
        <v>12766000</v>
      </c>
      <c r="AD332" s="11">
        <v>10390000</v>
      </c>
      <c r="AE332" s="11">
        <v>5514000</v>
      </c>
      <c r="AF332" s="11">
        <v>5632000</v>
      </c>
      <c r="AG332" s="2">
        <v>113643000</v>
      </c>
      <c r="AH332" s="2">
        <v>104658000</v>
      </c>
      <c r="AI332" s="2">
        <v>96343000</v>
      </c>
      <c r="AJ332" s="2">
        <v>92382000</v>
      </c>
      <c r="AK332" s="16">
        <f t="shared" si="68"/>
        <v>0.14252858163629867</v>
      </c>
      <c r="AL332" s="16">
        <f t="shared" si="68"/>
        <v>0.12249036228381453</v>
      </c>
      <c r="AM332" s="16">
        <f t="shared" si="68"/>
        <v>7.9523493611006954E-2</v>
      </c>
      <c r="AN332" s="16">
        <f t="shared" si="68"/>
        <v>8.3170890188434043E-2</v>
      </c>
      <c r="AO332" s="32">
        <f>IF(AK332&lt;AN332,0,(AK332+AL332)/2)</f>
        <v>0.13250947196005661</v>
      </c>
      <c r="AP332" s="32"/>
    </row>
    <row r="333" spans="1:44" hidden="1" x14ac:dyDescent="0.35">
      <c r="A333" s="5">
        <v>90</v>
      </c>
      <c r="B333" s="9" t="s">
        <v>238</v>
      </c>
      <c r="C333" s="6" t="s">
        <v>239</v>
      </c>
      <c r="D333" s="2">
        <v>1</v>
      </c>
      <c r="E333" s="2">
        <v>48</v>
      </c>
      <c r="F333" s="2"/>
      <c r="G333" s="10"/>
      <c r="H333" s="10" t="s">
        <v>68</v>
      </c>
      <c r="I333" s="14">
        <v>1590879000</v>
      </c>
      <c r="J333" s="2">
        <v>977222000</v>
      </c>
      <c r="K333" s="2">
        <v>350389000</v>
      </c>
      <c r="L333" s="2">
        <v>259839000</v>
      </c>
      <c r="M333" s="2">
        <v>43090000</v>
      </c>
      <c r="N333" s="2">
        <v>39530000</v>
      </c>
      <c r="O333" s="2">
        <v>8708000</v>
      </c>
      <c r="P333" s="2">
        <v>10235000</v>
      </c>
      <c r="Q333" s="27">
        <v>458828000</v>
      </c>
      <c r="R333" s="11">
        <v>290562000</v>
      </c>
      <c r="S333" s="11">
        <v>211938000</v>
      </c>
      <c r="T333" s="11">
        <v>124531000</v>
      </c>
      <c r="U333" s="11">
        <v>2647000</v>
      </c>
      <c r="V333" s="11">
        <v>-28808000</v>
      </c>
      <c r="W333" s="11">
        <v>-61548000</v>
      </c>
      <c r="X333" s="11">
        <v>-69125000</v>
      </c>
      <c r="Y333" s="11"/>
      <c r="Z333" s="11"/>
      <c r="AA333" s="11"/>
      <c r="AB333" s="11"/>
      <c r="AC333" s="11">
        <v>56452000</v>
      </c>
      <c r="AD333" s="11">
        <v>40168000</v>
      </c>
      <c r="AE333" s="11">
        <v>9099000</v>
      </c>
      <c r="AF333" s="11">
        <v>-68905000</v>
      </c>
      <c r="AG333" s="2">
        <v>200181000</v>
      </c>
      <c r="AH333" s="2">
        <v>166717000</v>
      </c>
      <c r="AI333" s="2">
        <v>133522000</v>
      </c>
      <c r="AJ333" s="2">
        <v>49035000</v>
      </c>
      <c r="AK333" s="16">
        <f t="shared" si="68"/>
        <v>0.12303521145178585</v>
      </c>
      <c r="AL333" s="16">
        <f t="shared" si="68"/>
        <v>0.13824244051183568</v>
      </c>
      <c r="AM333" s="16">
        <f t="shared" si="68"/>
        <v>4.2932367012994369E-2</v>
      </c>
      <c r="AN333" s="16">
        <f t="shared" si="68"/>
        <v>-0.55331604178879157</v>
      </c>
      <c r="AO333" s="32">
        <f>IF(AK333&lt;AN333,0,(AK333+AL333)/2)</f>
        <v>0.13063882598181076</v>
      </c>
      <c r="AP333" s="32"/>
    </row>
    <row r="334" spans="1:44" ht="43.5" hidden="1" x14ac:dyDescent="0.35">
      <c r="A334" s="5">
        <v>375</v>
      </c>
      <c r="B334" s="9" t="s">
        <v>901</v>
      </c>
      <c r="C334" s="6" t="s">
        <v>902</v>
      </c>
      <c r="D334" s="2">
        <v>10</v>
      </c>
      <c r="E334" s="2">
        <v>13</v>
      </c>
      <c r="F334" s="2"/>
      <c r="G334" s="10"/>
      <c r="H334" s="10" t="s">
        <v>68</v>
      </c>
      <c r="I334" s="2">
        <v>1749000</v>
      </c>
      <c r="J334" s="2">
        <v>1988000</v>
      </c>
      <c r="K334" s="2">
        <v>1272000</v>
      </c>
      <c r="L334" s="2">
        <v>1486000</v>
      </c>
      <c r="M334" s="2">
        <v>4063000</v>
      </c>
      <c r="N334" s="2">
        <v>3994000</v>
      </c>
      <c r="O334" s="2">
        <v>3672000</v>
      </c>
      <c r="P334" s="2">
        <v>3470000</v>
      </c>
      <c r="Q334" s="27">
        <v>5879000</v>
      </c>
      <c r="R334" s="11">
        <v>4047000</v>
      </c>
      <c r="S334" s="11">
        <v>3825000</v>
      </c>
      <c r="T334" s="11">
        <v>3627000</v>
      </c>
      <c r="U334" s="11">
        <v>863000</v>
      </c>
      <c r="V334" s="11">
        <v>1021000</v>
      </c>
      <c r="W334" s="11">
        <v>337000</v>
      </c>
      <c r="X334" s="11">
        <v>350000</v>
      </c>
      <c r="Y334" s="11"/>
      <c r="Z334" s="11"/>
      <c r="AA334" s="11"/>
      <c r="AB334" s="11"/>
      <c r="AC334" s="11">
        <v>528000</v>
      </c>
      <c r="AD334" s="11">
        <v>684000</v>
      </c>
      <c r="AE334" s="11"/>
      <c r="AF334" s="11">
        <v>44000</v>
      </c>
      <c r="AG334" s="2">
        <v>1559000</v>
      </c>
      <c r="AH334" s="2">
        <v>1715000</v>
      </c>
      <c r="AI334" s="2">
        <v>1031000</v>
      </c>
      <c r="AJ334" s="2">
        <v>1042000</v>
      </c>
      <c r="AK334" s="16">
        <f t="shared" si="68"/>
        <v>8.9811192379656402E-2</v>
      </c>
      <c r="AL334" s="16">
        <f t="shared" si="68"/>
        <v>0.16901408450704225</v>
      </c>
      <c r="AM334" s="16">
        <f t="shared" si="68"/>
        <v>0</v>
      </c>
      <c r="AN334" s="16">
        <f t="shared" si="68"/>
        <v>1.2131237937689551E-2</v>
      </c>
      <c r="AO334" s="32">
        <f>IF(AK334&lt;AN334,0,(AK334+AL334)/2)</f>
        <v>0.12941263844334933</v>
      </c>
      <c r="AP334" s="32"/>
    </row>
    <row r="335" spans="1:44" hidden="1" x14ac:dyDescent="0.35">
      <c r="A335" s="5">
        <v>525</v>
      </c>
      <c r="B335" s="9" t="s">
        <v>1255</v>
      </c>
      <c r="C335" s="6" t="s">
        <v>1256</v>
      </c>
      <c r="D335" s="2">
        <v>1</v>
      </c>
      <c r="E335" s="2">
        <v>1</v>
      </c>
      <c r="F335" s="2"/>
      <c r="G335" s="10"/>
      <c r="H335" s="10" t="s">
        <v>68</v>
      </c>
      <c r="I335" s="14">
        <v>157354000</v>
      </c>
      <c r="J335" s="2">
        <v>155819000</v>
      </c>
      <c r="K335" s="2">
        <v>153833000</v>
      </c>
      <c r="L335" s="2">
        <v>154221000</v>
      </c>
      <c r="M335" s="2">
        <v>8597000</v>
      </c>
      <c r="N335" s="2">
        <v>8499000</v>
      </c>
      <c r="O335" s="2">
        <v>7004000</v>
      </c>
      <c r="P335" s="2">
        <v>8487000</v>
      </c>
      <c r="Q335" s="27">
        <v>14059000</v>
      </c>
      <c r="R335" s="11">
        <v>14280000</v>
      </c>
      <c r="S335" s="11">
        <v>13186000</v>
      </c>
      <c r="T335" s="11">
        <v>53095000</v>
      </c>
      <c r="U335" s="11">
        <v>10056000</v>
      </c>
      <c r="V335" s="11">
        <v>8358000</v>
      </c>
      <c r="W335" s="11">
        <v>6393000</v>
      </c>
      <c r="X335" s="11">
        <v>4582000</v>
      </c>
      <c r="Y335" s="11"/>
      <c r="Z335" s="11"/>
      <c r="AA335" s="11"/>
      <c r="AB335" s="11"/>
      <c r="AC335" s="11">
        <v>1699000</v>
      </c>
      <c r="AD335" s="11">
        <v>1966000</v>
      </c>
      <c r="AE335" s="11">
        <v>1880000</v>
      </c>
      <c r="AF335" s="11">
        <v>377000</v>
      </c>
      <c r="AG335" s="2">
        <v>157003000</v>
      </c>
      <c r="AH335" s="2">
        <v>155216000</v>
      </c>
      <c r="AI335" s="2">
        <v>153148000</v>
      </c>
      <c r="AJ335" s="2">
        <v>151241000</v>
      </c>
      <c r="AK335" s="16">
        <f t="shared" si="68"/>
        <v>0.12084785546624938</v>
      </c>
      <c r="AL335" s="16">
        <f t="shared" si="68"/>
        <v>0.13767507002801121</v>
      </c>
      <c r="AM335" s="16">
        <f t="shared" si="68"/>
        <v>0.14257545881996056</v>
      </c>
      <c r="AN335" s="16">
        <f t="shared" si="68"/>
        <v>7.1004802712119784E-3</v>
      </c>
      <c r="AO335" s="32">
        <f>IF(AK335&lt;AN335,0,(AK335+AL335)/2)</f>
        <v>0.1292614627471303</v>
      </c>
      <c r="AP335" s="32"/>
    </row>
    <row r="336" spans="1:44" ht="29" hidden="1" x14ac:dyDescent="0.35">
      <c r="A336" s="5">
        <v>335</v>
      </c>
      <c r="B336" s="9" t="s">
        <v>812</v>
      </c>
      <c r="C336" s="6" t="s">
        <v>813</v>
      </c>
      <c r="D336" s="2"/>
      <c r="E336" s="2"/>
      <c r="F336" s="2"/>
      <c r="G336" s="10" t="s">
        <v>814</v>
      </c>
      <c r="H336" s="10" t="s">
        <v>68</v>
      </c>
      <c r="I336" s="2"/>
      <c r="J336" s="2"/>
      <c r="K336" s="2"/>
      <c r="L336" s="2"/>
      <c r="M336" s="2"/>
      <c r="N336" s="2"/>
      <c r="O336" s="2"/>
      <c r="P336" s="2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2"/>
      <c r="AH336" s="2"/>
      <c r="AI336" s="2"/>
      <c r="AJ336" s="2"/>
      <c r="AK336"/>
      <c r="AL336"/>
      <c r="AM336"/>
      <c r="AN336"/>
      <c r="AO336"/>
      <c r="AP336" s="22"/>
    </row>
    <row r="337" spans="1:44" ht="87" hidden="1" x14ac:dyDescent="0.35">
      <c r="A337" s="5">
        <v>336</v>
      </c>
      <c r="B337" s="9" t="s">
        <v>815</v>
      </c>
      <c r="C337" s="6" t="s">
        <v>816</v>
      </c>
      <c r="D337" s="2"/>
      <c r="E337" s="2"/>
      <c r="F337" s="2"/>
      <c r="G337" s="10" t="s">
        <v>817</v>
      </c>
      <c r="H337" s="10" t="s">
        <v>68</v>
      </c>
      <c r="I337" s="2"/>
      <c r="J337" s="2"/>
      <c r="K337" s="2">
        <v>23351000</v>
      </c>
      <c r="L337" s="2">
        <v>23999000</v>
      </c>
      <c r="M337" s="2"/>
      <c r="N337" s="2"/>
      <c r="O337" s="2">
        <v>-1121000</v>
      </c>
      <c r="P337" s="2">
        <v>-6552000</v>
      </c>
      <c r="Q337" s="11"/>
      <c r="R337" s="11"/>
      <c r="S337" s="11">
        <v>7045000</v>
      </c>
      <c r="T337" s="11">
        <v>13328000</v>
      </c>
      <c r="U337" s="11"/>
      <c r="V337" s="11"/>
      <c r="W337" s="11">
        <v>-9036000</v>
      </c>
      <c r="X337" s="11">
        <v>-7361000</v>
      </c>
      <c r="Y337" s="11"/>
      <c r="Z337" s="11"/>
      <c r="AA337" s="11"/>
      <c r="AB337" s="11"/>
      <c r="AC337" s="11"/>
      <c r="AD337" s="11"/>
      <c r="AE337" s="11">
        <v>-1764000</v>
      </c>
      <c r="AF337" s="11">
        <v>-10209000</v>
      </c>
      <c r="AG337" s="2"/>
      <c r="AH337" s="2"/>
      <c r="AI337" s="2">
        <v>5438000</v>
      </c>
      <c r="AJ337" s="2">
        <v>7113000</v>
      </c>
      <c r="AK337"/>
      <c r="AL337"/>
      <c r="AM337"/>
      <c r="AN337"/>
      <c r="AO337"/>
      <c r="AP337" s="22"/>
    </row>
    <row r="338" spans="1:44" ht="58" x14ac:dyDescent="0.35">
      <c r="A338" s="5">
        <v>219</v>
      </c>
      <c r="B338" s="9" t="s">
        <v>537</v>
      </c>
      <c r="C338" s="6" t="s">
        <v>538</v>
      </c>
      <c r="D338" s="2">
        <v>1</v>
      </c>
      <c r="E338" s="2">
        <v>13</v>
      </c>
      <c r="F338" s="2"/>
      <c r="G338" s="10"/>
      <c r="H338" s="10" t="s">
        <v>404</v>
      </c>
      <c r="I338" s="14">
        <v>921349000</v>
      </c>
      <c r="J338" s="2">
        <v>622884000</v>
      </c>
      <c r="K338" s="2">
        <v>470136000</v>
      </c>
      <c r="L338" s="2">
        <v>471525000</v>
      </c>
      <c r="M338" s="2">
        <v>376592000</v>
      </c>
      <c r="N338" s="2">
        <v>290441000</v>
      </c>
      <c r="O338" s="2">
        <v>92047000</v>
      </c>
      <c r="P338" s="2">
        <v>159647000</v>
      </c>
      <c r="Q338" s="27">
        <v>1454930000</v>
      </c>
      <c r="R338" s="11">
        <v>1114954000</v>
      </c>
      <c r="S338" s="11">
        <v>775152000</v>
      </c>
      <c r="T338" s="11">
        <v>915745000</v>
      </c>
      <c r="U338" s="11">
        <v>466013000</v>
      </c>
      <c r="V338" s="11">
        <v>269870000</v>
      </c>
      <c r="W338" s="11">
        <v>130608000</v>
      </c>
      <c r="X338" s="11">
        <v>156515000</v>
      </c>
      <c r="Y338" s="11"/>
      <c r="Z338" s="11"/>
      <c r="AA338" s="11"/>
      <c r="AB338" s="11"/>
      <c r="AC338" s="11">
        <v>193699000</v>
      </c>
      <c r="AD338" s="11">
        <v>138991000</v>
      </c>
      <c r="AE338" s="11">
        <v>-18366000</v>
      </c>
      <c r="AF338" s="11">
        <v>76361000</v>
      </c>
      <c r="AG338" s="2">
        <v>664528000</v>
      </c>
      <c r="AH338" s="2">
        <v>470829000</v>
      </c>
      <c r="AI338" s="2">
        <v>331838000</v>
      </c>
      <c r="AJ338" s="2">
        <v>357833000</v>
      </c>
      <c r="AK338" s="16">
        <f t="shared" ref="AK338:AN341" si="70">AC338/Q338</f>
        <v>0.13313286549868378</v>
      </c>
      <c r="AL338" s="16">
        <f t="shared" si="70"/>
        <v>0.12466074833580579</v>
      </c>
      <c r="AM338" s="16">
        <f t="shared" si="70"/>
        <v>-2.3693417549074246E-2</v>
      </c>
      <c r="AN338" s="16">
        <f t="shared" si="70"/>
        <v>8.338675067840938E-2</v>
      </c>
      <c r="AO338" s="32">
        <f>IF(AK338&lt;AN338,0,(AK338+AL338)/2)</f>
        <v>0.12889680691724478</v>
      </c>
      <c r="AP338" s="37">
        <f t="shared" ref="AP338:AP339" si="71">IF(AC338&gt;0,IF(AD338&gt;0,IF((AC338+AD338)/2&gt;AE338,1,0),0),0)</f>
        <v>1</v>
      </c>
    </row>
    <row r="339" spans="1:44" x14ac:dyDescent="0.35">
      <c r="A339" s="5">
        <v>1343</v>
      </c>
      <c r="B339" s="9" t="s">
        <v>3131</v>
      </c>
      <c r="C339" s="6" t="s">
        <v>3132</v>
      </c>
      <c r="D339" s="2">
        <v>1</v>
      </c>
      <c r="E339" s="2">
        <v>38</v>
      </c>
      <c r="F339" s="2"/>
      <c r="G339" s="10"/>
      <c r="H339" s="10" t="s">
        <v>68</v>
      </c>
      <c r="I339" s="14">
        <v>135244358000</v>
      </c>
      <c r="J339" s="2">
        <v>131437901000</v>
      </c>
      <c r="K339" s="2">
        <v>121002043000</v>
      </c>
      <c r="L339" s="2">
        <v>110767184000</v>
      </c>
      <c r="M339" s="2">
        <v>7624917000</v>
      </c>
      <c r="N339" s="2">
        <v>3059781000</v>
      </c>
      <c r="O339" s="2">
        <v>1906858000</v>
      </c>
      <c r="P339" s="2">
        <v>1761255000</v>
      </c>
      <c r="Q339" s="27">
        <v>11062654000</v>
      </c>
      <c r="R339" s="11">
        <v>3824525000</v>
      </c>
      <c r="S339" s="11">
        <v>2624079000</v>
      </c>
      <c r="T339" s="11">
        <v>2771157000</v>
      </c>
      <c r="U339" s="11">
        <v>7128577000</v>
      </c>
      <c r="V339" s="11">
        <v>8446221000</v>
      </c>
      <c r="W339" s="11">
        <v>8007101000</v>
      </c>
      <c r="X339" s="11">
        <v>7860049000</v>
      </c>
      <c r="Y339" s="11"/>
      <c r="Z339" s="11"/>
      <c r="AA339" s="11"/>
      <c r="AB339" s="11"/>
      <c r="AC339" s="11">
        <v>1363144000</v>
      </c>
      <c r="AD339" s="11">
        <v>513022000</v>
      </c>
      <c r="AE339" s="11">
        <v>163144000</v>
      </c>
      <c r="AF339" s="11">
        <v>321853000</v>
      </c>
      <c r="AG339" s="2">
        <v>98135556000</v>
      </c>
      <c r="AH339" s="2">
        <v>84497126000</v>
      </c>
      <c r="AI339" s="2">
        <v>84049848000</v>
      </c>
      <c r="AJ339" s="2">
        <v>68886695000</v>
      </c>
      <c r="AK339" s="16">
        <f t="shared" si="70"/>
        <v>0.1232203411586406</v>
      </c>
      <c r="AL339" s="16">
        <f t="shared" si="70"/>
        <v>0.13414005660833697</v>
      </c>
      <c r="AM339" s="16">
        <f t="shared" si="70"/>
        <v>6.2171908696346416E-2</v>
      </c>
      <c r="AN339" s="16">
        <f t="shared" si="70"/>
        <v>0.11614390667869053</v>
      </c>
      <c r="AO339" s="32">
        <f>IF(AK339&lt;AN339,0,(AK339+AL339)/2)</f>
        <v>0.12868019888348878</v>
      </c>
      <c r="AP339" s="37">
        <f t="shared" si="71"/>
        <v>1</v>
      </c>
      <c r="AR339" s="25"/>
    </row>
    <row r="340" spans="1:44" hidden="1" x14ac:dyDescent="0.35">
      <c r="A340" s="5">
        <v>1972</v>
      </c>
      <c r="B340" s="9" t="s">
        <v>4599</v>
      </c>
      <c r="C340" s="6" t="s">
        <v>4600</v>
      </c>
      <c r="D340" s="2">
        <v>1</v>
      </c>
      <c r="E340" s="2">
        <v>22</v>
      </c>
      <c r="F340" s="2"/>
      <c r="G340" s="10"/>
      <c r="H340" s="10" t="s">
        <v>68</v>
      </c>
      <c r="I340" s="2">
        <v>92505000</v>
      </c>
      <c r="J340" s="2">
        <v>86107000</v>
      </c>
      <c r="K340" s="2">
        <v>86197000</v>
      </c>
      <c r="L340" s="2">
        <v>81196000</v>
      </c>
      <c r="M340" s="2">
        <v>4833000</v>
      </c>
      <c r="N340" s="2">
        <v>754000</v>
      </c>
      <c r="O340" s="2">
        <v>-86000</v>
      </c>
      <c r="P340" s="2">
        <v>-517000</v>
      </c>
      <c r="Q340" s="27">
        <v>59675000</v>
      </c>
      <c r="R340" s="11">
        <v>47678000</v>
      </c>
      <c r="S340" s="11">
        <v>43085000</v>
      </c>
      <c r="T340" s="11">
        <v>38892000</v>
      </c>
      <c r="U340" s="11">
        <v>22093000</v>
      </c>
      <c r="V340" s="11">
        <v>13821000</v>
      </c>
      <c r="W340" s="11">
        <v>10849000</v>
      </c>
      <c r="X340" s="11">
        <v>6547000</v>
      </c>
      <c r="Y340" s="11"/>
      <c r="Z340" s="11"/>
      <c r="AA340" s="11"/>
      <c r="AB340" s="11"/>
      <c r="AC340" s="11">
        <v>8272000</v>
      </c>
      <c r="AD340" s="11">
        <v>5624000</v>
      </c>
      <c r="AE340" s="11">
        <v>5299000</v>
      </c>
      <c r="AF340" s="11">
        <v>1274000</v>
      </c>
      <c r="AG340" s="2">
        <v>82568000</v>
      </c>
      <c r="AH340" s="2">
        <v>74296000</v>
      </c>
      <c r="AI340" s="2">
        <v>71059000</v>
      </c>
      <c r="AJ340" s="2">
        <v>66693000</v>
      </c>
      <c r="AK340" s="16">
        <f t="shared" si="70"/>
        <v>0.13861751152073734</v>
      </c>
      <c r="AL340" s="16">
        <f t="shared" si="70"/>
        <v>0.11795796803557196</v>
      </c>
      <c r="AM340" s="16">
        <f t="shared" si="70"/>
        <v>0.12298943948009748</v>
      </c>
      <c r="AN340" s="16">
        <f t="shared" si="70"/>
        <v>3.2757379409647229E-2</v>
      </c>
      <c r="AO340" s="32">
        <f>IF(AK340&lt;AN340,0,(AK340+AL340)/2)</f>
        <v>0.12828773977815466</v>
      </c>
      <c r="AP340" s="32"/>
    </row>
    <row r="341" spans="1:44" hidden="1" x14ac:dyDescent="0.35">
      <c r="A341" s="5">
        <v>449</v>
      </c>
      <c r="B341" s="9" t="s">
        <v>1072</v>
      </c>
      <c r="C341" s="6" t="s">
        <v>1073</v>
      </c>
      <c r="D341" s="2">
        <v>1</v>
      </c>
      <c r="E341" s="2">
        <v>42</v>
      </c>
      <c r="F341" s="2"/>
      <c r="G341" s="10"/>
      <c r="H341" s="10" t="s">
        <v>68</v>
      </c>
      <c r="I341" s="14">
        <v>1598998000</v>
      </c>
      <c r="J341" s="2">
        <v>1067642000</v>
      </c>
      <c r="K341" s="2">
        <v>1067429000</v>
      </c>
      <c r="L341" s="2">
        <v>1098597000</v>
      </c>
      <c r="M341" s="2">
        <v>140979000</v>
      </c>
      <c r="N341" s="2">
        <v>126569000</v>
      </c>
      <c r="O341" s="2">
        <v>118157000</v>
      </c>
      <c r="P341" s="2">
        <v>113728000</v>
      </c>
      <c r="Q341" s="27">
        <v>917868000</v>
      </c>
      <c r="R341" s="11">
        <v>747112000</v>
      </c>
      <c r="S341" s="11">
        <v>658314000</v>
      </c>
      <c r="T341" s="11">
        <v>634678000</v>
      </c>
      <c r="U341" s="11">
        <v>445697000</v>
      </c>
      <c r="V341" s="11">
        <v>237284000</v>
      </c>
      <c r="W341" s="11">
        <v>225200000</v>
      </c>
      <c r="X341" s="11">
        <v>195961000</v>
      </c>
      <c r="Y341" s="11"/>
      <c r="Z341" s="11"/>
      <c r="AA341" s="11"/>
      <c r="AB341" s="11"/>
      <c r="AC341" s="11">
        <v>220497000</v>
      </c>
      <c r="AD341" s="11">
        <v>12083000</v>
      </c>
      <c r="AE341" s="11">
        <v>29240000</v>
      </c>
      <c r="AF341" s="11">
        <v>-1691000</v>
      </c>
      <c r="AG341" s="2">
        <v>968097000</v>
      </c>
      <c r="AH341" s="2">
        <v>759684000</v>
      </c>
      <c r="AI341" s="2">
        <v>746249000</v>
      </c>
      <c r="AJ341" s="2">
        <v>717011000</v>
      </c>
      <c r="AK341" s="16">
        <f t="shared" si="70"/>
        <v>0.24022735295271216</v>
      </c>
      <c r="AL341" s="16">
        <f t="shared" si="70"/>
        <v>1.6172943280257847E-2</v>
      </c>
      <c r="AM341" s="16">
        <f t="shared" si="70"/>
        <v>4.4416494256540193E-2</v>
      </c>
      <c r="AN341" s="16">
        <f t="shared" si="70"/>
        <v>-2.6643431787457578E-3</v>
      </c>
      <c r="AO341" s="32">
        <f>IF(AK341&lt;AN341,0,(AK341+AL341)/2)</f>
        <v>0.128200148116485</v>
      </c>
      <c r="AP341" s="32"/>
    </row>
    <row r="342" spans="1:44" ht="87" hidden="1" x14ac:dyDescent="0.35">
      <c r="A342" s="5">
        <v>341</v>
      </c>
      <c r="B342" s="9" t="s">
        <v>826</v>
      </c>
      <c r="C342" s="6" t="s">
        <v>827</v>
      </c>
      <c r="D342" s="2"/>
      <c r="E342" s="2"/>
      <c r="F342" s="2"/>
      <c r="G342" s="10" t="s">
        <v>828</v>
      </c>
      <c r="H342" s="10" t="s">
        <v>68</v>
      </c>
      <c r="I342" s="2"/>
      <c r="J342" s="2"/>
      <c r="K342" s="2">
        <v>992957000</v>
      </c>
      <c r="L342" s="2">
        <v>1136189000</v>
      </c>
      <c r="M342" s="2"/>
      <c r="N342" s="2"/>
      <c r="O342" s="2">
        <v>3413000</v>
      </c>
      <c r="P342" s="2">
        <v>-11028000</v>
      </c>
      <c r="Q342" s="11"/>
      <c r="R342" s="11"/>
      <c r="S342" s="11">
        <v>94834000</v>
      </c>
      <c r="T342" s="11">
        <v>222449000</v>
      </c>
      <c r="U342" s="11"/>
      <c r="V342" s="11"/>
      <c r="W342" s="11">
        <v>692027000</v>
      </c>
      <c r="X342" s="11">
        <v>520928000</v>
      </c>
      <c r="Y342" s="11"/>
      <c r="Z342" s="11"/>
      <c r="AA342" s="11"/>
      <c r="AB342" s="11"/>
      <c r="AC342" s="11"/>
      <c r="AD342" s="11"/>
      <c r="AE342" s="11">
        <v>133851000</v>
      </c>
      <c r="AF342" s="11">
        <v>107766000</v>
      </c>
      <c r="AG342" s="2"/>
      <c r="AH342" s="2"/>
      <c r="AI342" s="2">
        <v>707806000</v>
      </c>
      <c r="AJ342" s="2">
        <v>536708000</v>
      </c>
      <c r="AK342"/>
      <c r="AL342"/>
      <c r="AM342"/>
      <c r="AN342"/>
      <c r="AO342"/>
      <c r="AP342" s="22"/>
    </row>
    <row r="343" spans="1:44" ht="29" hidden="1" x14ac:dyDescent="0.35">
      <c r="A343" s="5">
        <v>1980</v>
      </c>
      <c r="B343" s="9" t="s">
        <v>4617</v>
      </c>
      <c r="C343" s="6" t="s">
        <v>4618</v>
      </c>
      <c r="D343" s="2">
        <v>1</v>
      </c>
      <c r="E343" s="2">
        <v>15</v>
      </c>
      <c r="F343" s="2"/>
      <c r="G343" s="10"/>
      <c r="H343" s="10" t="s">
        <v>68</v>
      </c>
      <c r="I343" s="14">
        <v>4206741000</v>
      </c>
      <c r="J343" s="2">
        <v>3767184000</v>
      </c>
      <c r="K343" s="2">
        <v>3513816000</v>
      </c>
      <c r="L343" s="2">
        <v>3013637000</v>
      </c>
      <c r="M343" s="2">
        <v>1081762000</v>
      </c>
      <c r="N343" s="2">
        <v>1926345000</v>
      </c>
      <c r="O343" s="2">
        <v>2879843000</v>
      </c>
      <c r="P343" s="2">
        <v>2136175000</v>
      </c>
      <c r="Q343" s="27">
        <v>2784337000</v>
      </c>
      <c r="R343" s="11">
        <v>3798253000</v>
      </c>
      <c r="S343" s="11">
        <v>4932784000</v>
      </c>
      <c r="T343" s="11">
        <v>3470583000</v>
      </c>
      <c r="U343" s="11">
        <v>3891517000</v>
      </c>
      <c r="V343" s="11">
        <v>3478739000</v>
      </c>
      <c r="W343" s="11">
        <v>3078062000</v>
      </c>
      <c r="X343" s="11">
        <v>2654360000</v>
      </c>
      <c r="Y343" s="11"/>
      <c r="Z343" s="11"/>
      <c r="AA343" s="11"/>
      <c r="AB343" s="11"/>
      <c r="AC343" s="11">
        <v>412494000</v>
      </c>
      <c r="AD343" s="11">
        <v>400376000</v>
      </c>
      <c r="AE343" s="11">
        <v>423653000</v>
      </c>
      <c r="AF343" s="11">
        <v>288033000</v>
      </c>
      <c r="AG343" s="2">
        <v>3896234000</v>
      </c>
      <c r="AH343" s="2">
        <v>3483997000</v>
      </c>
      <c r="AI343" s="2">
        <v>3083327000</v>
      </c>
      <c r="AJ343" s="2">
        <v>2657504000</v>
      </c>
      <c r="AK343" s="16">
        <f t="shared" ref="AK343:AK351" si="72">AC343/Q343</f>
        <v>0.14814801512891579</v>
      </c>
      <c r="AL343" s="16">
        <f t="shared" ref="AL343:AL351" si="73">AD343/R343</f>
        <v>0.10541056638407184</v>
      </c>
      <c r="AM343" s="16">
        <f t="shared" ref="AM343:AM351" si="74">AE343/S343</f>
        <v>8.5885171538019903E-2</v>
      </c>
      <c r="AN343" s="16">
        <f t="shared" ref="AN343:AN351" si="75">AF343/T343</f>
        <v>8.2992684514388501E-2</v>
      </c>
      <c r="AO343" s="32">
        <f>IF(AK343&lt;AN343,0,(AK343+AL343)/2)</f>
        <v>0.1267792907564938</v>
      </c>
      <c r="AP343" s="37">
        <f t="shared" ref="AP343:AP344" si="76">IF(AC343&gt;0,IF(AD343&gt;0,IF((AC343+AD343)/2&gt;AE343,1,0),0),0)</f>
        <v>0</v>
      </c>
    </row>
    <row r="344" spans="1:44" x14ac:dyDescent="0.35">
      <c r="A344" s="5">
        <v>1148</v>
      </c>
      <c r="B344" s="9" t="s">
        <v>2707</v>
      </c>
      <c r="C344" s="6" t="s">
        <v>2708</v>
      </c>
      <c r="D344" s="2">
        <v>1</v>
      </c>
      <c r="E344" s="2">
        <v>33</v>
      </c>
      <c r="F344" s="2"/>
      <c r="G344" s="10"/>
      <c r="H344" s="10" t="s">
        <v>68</v>
      </c>
      <c r="I344" s="14">
        <v>1729426000</v>
      </c>
      <c r="J344" s="2">
        <v>1373482000</v>
      </c>
      <c r="K344" s="2">
        <v>1038154000</v>
      </c>
      <c r="L344" s="2">
        <v>873136000</v>
      </c>
      <c r="M344" s="2">
        <v>279391000</v>
      </c>
      <c r="N344" s="2">
        <v>413619000</v>
      </c>
      <c r="O344" s="2">
        <v>387736000</v>
      </c>
      <c r="P344" s="2">
        <v>404634000</v>
      </c>
      <c r="Q344" s="27">
        <v>1367717000</v>
      </c>
      <c r="R344" s="11">
        <v>951124000</v>
      </c>
      <c r="S344" s="11">
        <v>950692000</v>
      </c>
      <c r="T344" s="11">
        <v>974025000</v>
      </c>
      <c r="U344" s="11">
        <v>548107000</v>
      </c>
      <c r="V344" s="11">
        <v>311962000</v>
      </c>
      <c r="W344" s="11">
        <v>238748000</v>
      </c>
      <c r="X344" s="11">
        <v>155244000</v>
      </c>
      <c r="Y344" s="11"/>
      <c r="Z344" s="11"/>
      <c r="AA344" s="11"/>
      <c r="AB344" s="11"/>
      <c r="AC344" s="11">
        <v>202450000</v>
      </c>
      <c r="AD344" s="11">
        <v>96214000</v>
      </c>
      <c r="AE344" s="11">
        <v>88825000</v>
      </c>
      <c r="AF344" s="11">
        <v>61605000</v>
      </c>
      <c r="AG344" s="2">
        <v>1157375000</v>
      </c>
      <c r="AH344" s="2">
        <v>782404000</v>
      </c>
      <c r="AI344" s="2">
        <v>582088000</v>
      </c>
      <c r="AJ344" s="2">
        <v>381598000</v>
      </c>
      <c r="AK344" s="16">
        <f t="shared" si="72"/>
        <v>0.14802038725847524</v>
      </c>
      <c r="AL344" s="16">
        <f t="shared" si="73"/>
        <v>0.10115820860371519</v>
      </c>
      <c r="AM344" s="16">
        <f t="shared" si="74"/>
        <v>9.3431942206308669E-2</v>
      </c>
      <c r="AN344" s="16">
        <f t="shared" si="75"/>
        <v>6.3247863247863245E-2</v>
      </c>
      <c r="AO344" s="32">
        <f>IF(AK344&lt;AN344,0,(AK344+AL344)/2)</f>
        <v>0.12458929793109522</v>
      </c>
      <c r="AP344" s="37">
        <f t="shared" si="76"/>
        <v>1</v>
      </c>
    </row>
    <row r="345" spans="1:44" hidden="1" x14ac:dyDescent="0.35">
      <c r="A345" s="5">
        <v>620</v>
      </c>
      <c r="B345" s="9" t="s">
        <v>1485</v>
      </c>
      <c r="C345" s="6" t="s">
        <v>1486</v>
      </c>
      <c r="D345" s="2">
        <v>2</v>
      </c>
      <c r="E345" s="2">
        <v>14</v>
      </c>
      <c r="F345" s="2"/>
      <c r="G345" s="10"/>
      <c r="H345" s="10" t="s">
        <v>68</v>
      </c>
      <c r="I345" s="14">
        <v>466643000</v>
      </c>
      <c r="J345" s="2">
        <v>588706000</v>
      </c>
      <c r="K345" s="2">
        <v>306052000</v>
      </c>
      <c r="L345" s="2">
        <v>164391000</v>
      </c>
      <c r="M345" s="2">
        <v>160843000</v>
      </c>
      <c r="N345" s="2">
        <v>115941000</v>
      </c>
      <c r="O345" s="2">
        <v>19867000</v>
      </c>
      <c r="P345" s="2">
        <v>88644000</v>
      </c>
      <c r="Q345" s="27">
        <v>897389000</v>
      </c>
      <c r="R345" s="11">
        <v>861204000</v>
      </c>
      <c r="S345" s="11">
        <v>295047000</v>
      </c>
      <c r="T345" s="11">
        <v>480432000</v>
      </c>
      <c r="U345" s="11">
        <v>319193000</v>
      </c>
      <c r="V345" s="11">
        <v>208508000</v>
      </c>
      <c r="W345" s="11">
        <v>121901000</v>
      </c>
      <c r="X345" s="11">
        <v>122467000</v>
      </c>
      <c r="Y345" s="11"/>
      <c r="Z345" s="11"/>
      <c r="AA345" s="11"/>
      <c r="AB345" s="11"/>
      <c r="AC345" s="11">
        <v>127008000</v>
      </c>
      <c r="AD345" s="11">
        <v>89813000</v>
      </c>
      <c r="AE345" s="11">
        <v>12824000</v>
      </c>
      <c r="AF345" s="11">
        <v>66971000</v>
      </c>
      <c r="AG345" s="2">
        <v>319792000</v>
      </c>
      <c r="AH345" s="2">
        <v>215631000</v>
      </c>
      <c r="AI345" s="2">
        <v>129024000</v>
      </c>
      <c r="AJ345" s="2">
        <v>129594000</v>
      </c>
      <c r="AK345" s="16">
        <f t="shared" si="72"/>
        <v>0.14153059598457302</v>
      </c>
      <c r="AL345" s="16">
        <f t="shared" si="73"/>
        <v>0.10428771812485775</v>
      </c>
      <c r="AM345" s="16">
        <f t="shared" si="74"/>
        <v>4.3464261626113804E-2</v>
      </c>
      <c r="AN345" s="16">
        <f t="shared" si="75"/>
        <v>0.13939745895360842</v>
      </c>
      <c r="AO345" s="32">
        <f>IF(AK345&lt;AN345,0,(AK345+AL345)/2)</f>
        <v>0.12290915705471539</v>
      </c>
      <c r="AP345" s="32"/>
    </row>
    <row r="346" spans="1:44" hidden="1" x14ac:dyDescent="0.35">
      <c r="A346" s="5">
        <v>1159</v>
      </c>
      <c r="B346" s="9" t="s">
        <v>2730</v>
      </c>
      <c r="C346" s="6" t="s">
        <v>2731</v>
      </c>
      <c r="D346" s="2">
        <v>1</v>
      </c>
      <c r="E346" s="2">
        <v>52</v>
      </c>
      <c r="F346" s="2">
        <v>91</v>
      </c>
      <c r="G346" s="10"/>
      <c r="H346" s="10" t="s">
        <v>68</v>
      </c>
      <c r="I346" s="14">
        <v>3047211000</v>
      </c>
      <c r="J346" s="2">
        <v>3005299000</v>
      </c>
      <c r="K346" s="2">
        <v>2614360000</v>
      </c>
      <c r="L346" s="2">
        <v>2222134000</v>
      </c>
      <c r="M346" s="2">
        <v>112314000</v>
      </c>
      <c r="N346" s="2">
        <v>71427000</v>
      </c>
      <c r="O346" s="2">
        <v>67069000</v>
      </c>
      <c r="P346" s="2">
        <v>38756000</v>
      </c>
      <c r="Q346" s="27">
        <v>1346930000</v>
      </c>
      <c r="R346" s="11">
        <v>1143946000</v>
      </c>
      <c r="S346" s="11">
        <v>931954000</v>
      </c>
      <c r="T346" s="11">
        <v>790061000</v>
      </c>
      <c r="U346" s="11">
        <v>99152000</v>
      </c>
      <c r="V346" s="11">
        <v>99191000</v>
      </c>
      <c r="W346" s="11">
        <v>96631000</v>
      </c>
      <c r="X346" s="11">
        <v>95592000</v>
      </c>
      <c r="Y346" s="11"/>
      <c r="Z346" s="11"/>
      <c r="AA346" s="11"/>
      <c r="AB346" s="11"/>
      <c r="AC346" s="11">
        <v>1712000</v>
      </c>
      <c r="AD346" s="11">
        <v>4424000</v>
      </c>
      <c r="AE346" s="11">
        <v>4046000</v>
      </c>
      <c r="AF346" s="11">
        <v>8724000</v>
      </c>
      <c r="AG346" s="2">
        <v>1651957000</v>
      </c>
      <c r="AH346" s="2">
        <v>1534315000</v>
      </c>
      <c r="AI346" s="2">
        <v>1502770000</v>
      </c>
      <c r="AJ346" s="2">
        <v>1501295000</v>
      </c>
      <c r="AK346" s="16">
        <f t="shared" si="72"/>
        <v>1.2710385840392596E-3</v>
      </c>
      <c r="AL346" s="16">
        <f t="shared" si="73"/>
        <v>3.8673154152381317E-3</v>
      </c>
      <c r="AM346" s="16">
        <f t="shared" si="74"/>
        <v>4.3414159926348297E-3</v>
      </c>
      <c r="AN346" s="16">
        <f t="shared" si="75"/>
        <v>1.1042185350245108E-2</v>
      </c>
      <c r="AO346" s="12"/>
      <c r="AP346" s="22"/>
    </row>
    <row r="347" spans="1:44" hidden="1" x14ac:dyDescent="0.35">
      <c r="A347" s="5">
        <v>67</v>
      </c>
      <c r="B347" s="9" t="s">
        <v>190</v>
      </c>
      <c r="C347" s="6" t="s">
        <v>191</v>
      </c>
      <c r="D347" s="2">
        <v>1</v>
      </c>
      <c r="E347" s="2">
        <v>10</v>
      </c>
      <c r="F347" s="2"/>
      <c r="G347" s="10"/>
      <c r="H347" s="10" t="s">
        <v>39</v>
      </c>
      <c r="I347" s="14">
        <v>109475000</v>
      </c>
      <c r="J347" s="2">
        <v>122116000</v>
      </c>
      <c r="K347" s="2">
        <v>88045000</v>
      </c>
      <c r="L347" s="2">
        <v>147830000</v>
      </c>
      <c r="M347" s="2">
        <v>16512000</v>
      </c>
      <c r="N347" s="2">
        <v>14678000</v>
      </c>
      <c r="O347" s="2">
        <v>22893000</v>
      </c>
      <c r="P347" s="2">
        <v>-9813000</v>
      </c>
      <c r="Q347" s="27">
        <v>141420000</v>
      </c>
      <c r="R347" s="11">
        <v>89518000</v>
      </c>
      <c r="S347" s="11">
        <v>197683000</v>
      </c>
      <c r="T347" s="11">
        <v>94587000</v>
      </c>
      <c r="U347" s="11">
        <v>31319000</v>
      </c>
      <c r="V347" s="11">
        <v>21419000</v>
      </c>
      <c r="W347" s="11">
        <v>13387000</v>
      </c>
      <c r="X347" s="11">
        <v>-3798000</v>
      </c>
      <c r="Y347" s="11"/>
      <c r="Z347" s="11"/>
      <c r="AA347" s="11"/>
      <c r="AB347" s="11"/>
      <c r="AC347" s="11">
        <v>13856000</v>
      </c>
      <c r="AD347" s="11">
        <v>13187000</v>
      </c>
      <c r="AE347" s="11">
        <v>17185000</v>
      </c>
      <c r="AF347" s="11">
        <v>-7505000</v>
      </c>
      <c r="AG347" s="2">
        <v>76840000</v>
      </c>
      <c r="AH347" s="2">
        <v>66280000</v>
      </c>
      <c r="AI347" s="2">
        <v>57389000</v>
      </c>
      <c r="AJ347" s="2">
        <v>40809000</v>
      </c>
      <c r="AK347" s="16">
        <f t="shared" si="72"/>
        <v>9.7977655211426956E-2</v>
      </c>
      <c r="AL347" s="16">
        <f t="shared" si="73"/>
        <v>0.14731115529837574</v>
      </c>
      <c r="AM347" s="16">
        <f t="shared" si="74"/>
        <v>8.6932108476702602E-2</v>
      </c>
      <c r="AN347" s="16">
        <f t="shared" si="75"/>
        <v>-7.9344941693890281E-2</v>
      </c>
      <c r="AO347" s="32">
        <f>IF(AK347&lt;AN347,0,(AK347+AL347)/2)</f>
        <v>0.12264440525490135</v>
      </c>
      <c r="AP347" s="32"/>
      <c r="AR347" s="13"/>
    </row>
    <row r="348" spans="1:44" hidden="1" x14ac:dyDescent="0.35">
      <c r="A348" s="5">
        <v>1029</v>
      </c>
      <c r="B348" s="9" t="s">
        <v>2431</v>
      </c>
      <c r="C348" s="6" t="s">
        <v>2432</v>
      </c>
      <c r="D348" s="2">
        <v>1</v>
      </c>
      <c r="E348" s="2">
        <v>44</v>
      </c>
      <c r="F348" s="2">
        <v>100</v>
      </c>
      <c r="G348" s="10"/>
      <c r="H348" s="10" t="s">
        <v>68</v>
      </c>
      <c r="I348" s="14">
        <v>2574588000</v>
      </c>
      <c r="J348" s="2">
        <v>2844447000</v>
      </c>
      <c r="K348" s="2">
        <v>2098314000</v>
      </c>
      <c r="L348" s="2">
        <v>1690874000</v>
      </c>
      <c r="M348" s="2">
        <v>208610000</v>
      </c>
      <c r="N348" s="2">
        <v>94203000</v>
      </c>
      <c r="O348" s="2">
        <v>115742000</v>
      </c>
      <c r="P348" s="2">
        <v>88842000</v>
      </c>
      <c r="Q348" s="27">
        <v>1334075000</v>
      </c>
      <c r="R348" s="11">
        <v>945465000</v>
      </c>
      <c r="S348" s="11">
        <v>676247000</v>
      </c>
      <c r="T348" s="11">
        <v>824224000</v>
      </c>
      <c r="U348" s="11">
        <v>149065000</v>
      </c>
      <c r="V348" s="11">
        <v>155450000</v>
      </c>
      <c r="W348" s="11">
        <v>145336000</v>
      </c>
      <c r="X348" s="11">
        <v>134068000</v>
      </c>
      <c r="Y348" s="11"/>
      <c r="Z348" s="11"/>
      <c r="AA348" s="11"/>
      <c r="AB348" s="11"/>
      <c r="AC348" s="11">
        <v>474000</v>
      </c>
      <c r="AD348" s="11">
        <v>15186000</v>
      </c>
      <c r="AE348" s="11">
        <v>11300000</v>
      </c>
      <c r="AF348" s="11">
        <v>47000</v>
      </c>
      <c r="AG348" s="2">
        <v>1077326000</v>
      </c>
      <c r="AH348" s="2">
        <v>872198000</v>
      </c>
      <c r="AI348" s="2">
        <v>861519000</v>
      </c>
      <c r="AJ348" s="2">
        <v>850248000</v>
      </c>
      <c r="AK348" s="16">
        <f t="shared" si="72"/>
        <v>3.5530236306054755E-4</v>
      </c>
      <c r="AL348" s="16">
        <f t="shared" si="73"/>
        <v>1.6061937776649587E-2</v>
      </c>
      <c r="AM348" s="16">
        <f t="shared" si="74"/>
        <v>1.670987080164496E-2</v>
      </c>
      <c r="AN348" s="16">
        <f t="shared" si="75"/>
        <v>5.7023333462747994E-5</v>
      </c>
      <c r="AO348" s="12"/>
      <c r="AP348" s="22"/>
    </row>
    <row r="349" spans="1:44" hidden="1" x14ac:dyDescent="0.35">
      <c r="A349" s="5">
        <v>1157</v>
      </c>
      <c r="B349" s="9" t="s">
        <v>2725</v>
      </c>
      <c r="C349" s="6" t="s">
        <v>2726</v>
      </c>
      <c r="D349" s="2">
        <v>1</v>
      </c>
      <c r="E349" s="2">
        <v>41</v>
      </c>
      <c r="F349" s="2"/>
      <c r="G349" s="10"/>
      <c r="H349" s="10" t="s">
        <v>68</v>
      </c>
      <c r="I349" s="14">
        <v>3593948000</v>
      </c>
      <c r="J349" s="2">
        <v>3661685000</v>
      </c>
      <c r="K349" s="2">
        <v>3331546000</v>
      </c>
      <c r="L349" s="2">
        <v>2977552000</v>
      </c>
      <c r="M349" s="2">
        <v>243250000</v>
      </c>
      <c r="N349" s="2">
        <v>256982000</v>
      </c>
      <c r="O349" s="2">
        <v>203363000</v>
      </c>
      <c r="P349" s="2">
        <v>238046000</v>
      </c>
      <c r="Q349" s="27">
        <v>1316550000</v>
      </c>
      <c r="R349" s="11">
        <v>1063857000</v>
      </c>
      <c r="S349" s="11">
        <v>1018457000</v>
      </c>
      <c r="T349" s="11">
        <v>707945000</v>
      </c>
      <c r="U349" s="11">
        <v>68820000</v>
      </c>
      <c r="V349" s="11">
        <v>74901000</v>
      </c>
      <c r="W349" s="11">
        <v>73400000</v>
      </c>
      <c r="X349" s="11">
        <v>73035000</v>
      </c>
      <c r="Y349" s="11"/>
      <c r="Z349" s="11"/>
      <c r="AA349" s="11"/>
      <c r="AB349" s="11"/>
      <c r="AC349" s="11">
        <v>-21360000</v>
      </c>
      <c r="AD349" s="11">
        <v>1528000</v>
      </c>
      <c r="AE349" s="11">
        <v>512000</v>
      </c>
      <c r="AF349" s="11">
        <v>492000</v>
      </c>
      <c r="AG349" s="2">
        <v>3016583000</v>
      </c>
      <c r="AH349" s="2">
        <v>2983255000</v>
      </c>
      <c r="AI349" s="2">
        <v>2389239000</v>
      </c>
      <c r="AJ349" s="2">
        <v>2410974000</v>
      </c>
      <c r="AK349" s="16">
        <f t="shared" si="72"/>
        <v>-1.6224222399453116E-2</v>
      </c>
      <c r="AL349" s="16">
        <f t="shared" si="73"/>
        <v>1.4362832598742124E-3</v>
      </c>
      <c r="AM349" s="16">
        <f t="shared" si="74"/>
        <v>5.0272127345582583E-4</v>
      </c>
      <c r="AN349" s="16">
        <f t="shared" si="75"/>
        <v>6.949692419608868E-4</v>
      </c>
      <c r="AO349"/>
      <c r="AP349" s="22"/>
    </row>
    <row r="350" spans="1:44" hidden="1" x14ac:dyDescent="0.35">
      <c r="A350" s="5">
        <v>1287</v>
      </c>
      <c r="B350" s="9" t="s">
        <v>3003</v>
      </c>
      <c r="C350" s="6" t="s">
        <v>3004</v>
      </c>
      <c r="D350" s="2">
        <v>22</v>
      </c>
      <c r="E350" s="2">
        <v>46</v>
      </c>
      <c r="F350" s="2"/>
      <c r="G350" s="10"/>
      <c r="H350" s="10" t="s">
        <v>68</v>
      </c>
      <c r="I350" s="14">
        <v>1241626000</v>
      </c>
      <c r="J350" s="2">
        <v>365401000</v>
      </c>
      <c r="K350" s="2">
        <v>42758000</v>
      </c>
      <c r="L350" s="2">
        <v>41963000</v>
      </c>
      <c r="M350" s="2">
        <v>20569000</v>
      </c>
      <c r="N350" s="2">
        <v>9544000</v>
      </c>
      <c r="O350" s="2">
        <v>1581000</v>
      </c>
      <c r="P350" s="2">
        <v>4462000</v>
      </c>
      <c r="Q350" s="27">
        <v>1314577000</v>
      </c>
      <c r="R350" s="11">
        <v>1115765000</v>
      </c>
      <c r="S350" s="11">
        <v>54130000</v>
      </c>
      <c r="T350" s="11">
        <v>127074000</v>
      </c>
      <c r="U350" s="11">
        <v>41767000</v>
      </c>
      <c r="V350" s="11">
        <v>27887000</v>
      </c>
      <c r="W350" s="11">
        <v>20922000</v>
      </c>
      <c r="X350" s="11">
        <v>20637000</v>
      </c>
      <c r="Y350" s="11"/>
      <c r="Z350" s="11"/>
      <c r="AA350" s="11"/>
      <c r="AB350" s="11"/>
      <c r="AC350" s="11">
        <v>13878000</v>
      </c>
      <c r="AD350" s="11">
        <v>6964000</v>
      </c>
      <c r="AE350" s="11">
        <v>287000</v>
      </c>
      <c r="AF350" s="11">
        <v>1348000</v>
      </c>
      <c r="AG350" s="2">
        <v>42244000</v>
      </c>
      <c r="AH350" s="2">
        <v>28365000</v>
      </c>
      <c r="AI350" s="2">
        <v>21399000</v>
      </c>
      <c r="AJ350" s="2">
        <v>21114000</v>
      </c>
      <c r="AK350" s="16">
        <f t="shared" si="72"/>
        <v>1.0557008071798001E-2</v>
      </c>
      <c r="AL350" s="16">
        <f t="shared" si="73"/>
        <v>6.2414576546136503E-3</v>
      </c>
      <c r="AM350" s="16">
        <f t="shared" si="74"/>
        <v>5.3020506188804729E-3</v>
      </c>
      <c r="AN350" s="16">
        <f t="shared" si="75"/>
        <v>1.0607992193525033E-2</v>
      </c>
      <c r="AO350" s="19">
        <f>IF(AK350&lt;AN350,0,1)</f>
        <v>0</v>
      </c>
      <c r="AP350" s="19"/>
    </row>
    <row r="351" spans="1:44" hidden="1" x14ac:dyDescent="0.35">
      <c r="A351" s="5">
        <v>1250</v>
      </c>
      <c r="B351" s="9" t="s">
        <v>2926</v>
      </c>
      <c r="C351" s="6" t="s">
        <v>2927</v>
      </c>
      <c r="D351" s="2">
        <v>1</v>
      </c>
      <c r="E351" s="2">
        <v>51</v>
      </c>
      <c r="F351" s="2"/>
      <c r="G351" s="10"/>
      <c r="H351" s="10" t="s">
        <v>68</v>
      </c>
      <c r="I351" s="14">
        <v>2900110000</v>
      </c>
      <c r="J351" s="2">
        <v>1978840000</v>
      </c>
      <c r="K351" s="2">
        <v>1720500000</v>
      </c>
      <c r="L351" s="2">
        <v>1629529000</v>
      </c>
      <c r="M351" s="2">
        <v>30934000</v>
      </c>
      <c r="N351" s="2">
        <v>123280000</v>
      </c>
      <c r="O351" s="2">
        <v>121391000</v>
      </c>
      <c r="P351" s="2">
        <v>98639000</v>
      </c>
      <c r="Q351" s="27">
        <v>1310752000</v>
      </c>
      <c r="R351" s="11">
        <v>1433419000</v>
      </c>
      <c r="S351" s="11">
        <v>1474534000</v>
      </c>
      <c r="T351" s="11">
        <v>1311261000</v>
      </c>
      <c r="U351" s="11">
        <v>299098000</v>
      </c>
      <c r="V351" s="11">
        <v>316647000</v>
      </c>
      <c r="W351" s="11">
        <v>269838000</v>
      </c>
      <c r="X351" s="11">
        <v>212751000</v>
      </c>
      <c r="Y351" s="11"/>
      <c r="Z351" s="11"/>
      <c r="AA351" s="11"/>
      <c r="AB351" s="11"/>
      <c r="AC351" s="11">
        <v>3278000</v>
      </c>
      <c r="AD351" s="11">
        <v>69422000</v>
      </c>
      <c r="AE351" s="11">
        <v>75370000</v>
      </c>
      <c r="AF351" s="11">
        <v>60945000</v>
      </c>
      <c r="AG351" s="2">
        <v>1288184000</v>
      </c>
      <c r="AH351" s="2">
        <v>1012266000</v>
      </c>
      <c r="AI351" s="2">
        <v>800688000</v>
      </c>
      <c r="AJ351" s="2">
        <v>663554000</v>
      </c>
      <c r="AK351" s="16">
        <f t="shared" si="72"/>
        <v>2.5008544713263836E-3</v>
      </c>
      <c r="AL351" s="16">
        <f t="shared" si="73"/>
        <v>4.8431058887875772E-2</v>
      </c>
      <c r="AM351" s="16">
        <f t="shared" si="74"/>
        <v>5.1114453786755679E-2</v>
      </c>
      <c r="AN351" s="16">
        <f t="shared" si="75"/>
        <v>4.6478161098362565E-2</v>
      </c>
      <c r="AO351" s="12"/>
      <c r="AP351" s="22"/>
    </row>
    <row r="352" spans="1:44" ht="29" hidden="1" x14ac:dyDescent="0.35">
      <c r="A352" s="5">
        <v>351</v>
      </c>
      <c r="B352" s="9" t="s">
        <v>847</v>
      </c>
      <c r="C352" s="6" t="s">
        <v>848</v>
      </c>
      <c r="D352" s="2">
        <v>1</v>
      </c>
      <c r="E352" s="2">
        <v>53</v>
      </c>
      <c r="F352" s="2"/>
      <c r="G352" s="10" t="s">
        <v>849</v>
      </c>
      <c r="H352" s="10" t="s">
        <v>68</v>
      </c>
      <c r="I352" s="2">
        <v>46504175000</v>
      </c>
      <c r="J352" s="2">
        <v>48580093000</v>
      </c>
      <c r="K352" s="2">
        <v>35425169000</v>
      </c>
      <c r="L352" s="2">
        <v>34948454000</v>
      </c>
      <c r="M352" s="2">
        <v>899922000</v>
      </c>
      <c r="N352" s="2">
        <v>1167479000</v>
      </c>
      <c r="O352" s="2">
        <v>717549000</v>
      </c>
      <c r="P352" s="2">
        <v>638822000</v>
      </c>
      <c r="Q352" s="11">
        <v>62381915000</v>
      </c>
      <c r="R352" s="11">
        <v>52601282000</v>
      </c>
      <c r="S352" s="11">
        <v>43428468000</v>
      </c>
      <c r="T352" s="11">
        <v>43431763000</v>
      </c>
      <c r="U352" s="11">
        <v>4376000</v>
      </c>
      <c r="V352" s="11">
        <v>-13142000</v>
      </c>
      <c r="W352" s="11">
        <v>-230359000</v>
      </c>
      <c r="X352" s="11">
        <v>-903429000</v>
      </c>
      <c r="Y352" s="11"/>
      <c r="Z352" s="11"/>
      <c r="AA352" s="11"/>
      <c r="AB352" s="11"/>
      <c r="AC352" s="11">
        <v>28380000</v>
      </c>
      <c r="AD352" s="11">
        <v>217251000</v>
      </c>
      <c r="AE352" s="11">
        <v>673070000</v>
      </c>
      <c r="AF352" s="11">
        <v>-1041771000</v>
      </c>
      <c r="AG352" s="2">
        <v>30995055000</v>
      </c>
      <c r="AH352" s="2">
        <v>30965373000</v>
      </c>
      <c r="AI352" s="2">
        <v>25416037000</v>
      </c>
      <c r="AJ352" s="2">
        <v>24742967000</v>
      </c>
      <c r="AK352"/>
      <c r="AL352"/>
      <c r="AM352"/>
      <c r="AN352"/>
      <c r="AO352"/>
      <c r="AP352" s="22"/>
    </row>
    <row r="353" spans="1:44" hidden="1" x14ac:dyDescent="0.35">
      <c r="A353" s="5">
        <v>1256</v>
      </c>
      <c r="B353" s="9" t="s">
        <v>2939</v>
      </c>
      <c r="C353" s="6" t="s">
        <v>2940</v>
      </c>
      <c r="D353" s="2">
        <v>1</v>
      </c>
      <c r="E353" s="2">
        <v>59</v>
      </c>
      <c r="F353" s="2"/>
      <c r="G353" s="10"/>
      <c r="H353" s="10" t="s">
        <v>68</v>
      </c>
      <c r="I353" s="14">
        <v>1966219000</v>
      </c>
      <c r="J353" s="2">
        <v>1955042000</v>
      </c>
      <c r="K353" s="2">
        <v>1850835000</v>
      </c>
      <c r="L353" s="2">
        <v>1924893000</v>
      </c>
      <c r="M353" s="2">
        <v>-12020000</v>
      </c>
      <c r="N353" s="2">
        <v>-26411000</v>
      </c>
      <c r="O353" s="2">
        <v>-9005000</v>
      </c>
      <c r="P353" s="2">
        <v>70163000</v>
      </c>
      <c r="Q353" s="27">
        <v>1295132000</v>
      </c>
      <c r="R353" s="11">
        <v>1365203000</v>
      </c>
      <c r="S353" s="11">
        <v>1335845000</v>
      </c>
      <c r="T353" s="11">
        <v>1530092000</v>
      </c>
      <c r="U353" s="11">
        <v>41624000</v>
      </c>
      <c r="V353" s="11">
        <v>-36736000</v>
      </c>
      <c r="W353" s="11">
        <v>85464000</v>
      </c>
      <c r="X353" s="11">
        <v>236008000</v>
      </c>
      <c r="Y353" s="11"/>
      <c r="Z353" s="11"/>
      <c r="AA353" s="11"/>
      <c r="AB353" s="11"/>
      <c r="AC353" s="11">
        <v>-72600000</v>
      </c>
      <c r="AD353" s="11">
        <v>-122200000</v>
      </c>
      <c r="AE353" s="11">
        <v>-150295000</v>
      </c>
      <c r="AF353" s="11">
        <v>996000</v>
      </c>
      <c r="AG353" s="2">
        <v>1116657000</v>
      </c>
      <c r="AH353" s="2">
        <v>1189257000</v>
      </c>
      <c r="AI353" s="2">
        <v>1309001000</v>
      </c>
      <c r="AJ353" s="2">
        <v>1464621000</v>
      </c>
      <c r="AK353" s="16">
        <f>AC353/Q353</f>
        <v>-5.6056062239215769E-2</v>
      </c>
      <c r="AL353" s="16">
        <f>AD353/R353</f>
        <v>-8.9510497706201939E-2</v>
      </c>
      <c r="AM353" s="16">
        <f>AE353/S353</f>
        <v>-0.11250931058618328</v>
      </c>
      <c r="AN353" s="16">
        <f>AF353/T353</f>
        <v>6.5094125059146776E-4</v>
      </c>
      <c r="AO353" s="12"/>
      <c r="AP353" s="22"/>
    </row>
    <row r="354" spans="1:44" ht="29" hidden="1" x14ac:dyDescent="0.35">
      <c r="A354" s="5">
        <v>353</v>
      </c>
      <c r="B354" s="9" t="s">
        <v>852</v>
      </c>
      <c r="C354" s="6" t="s">
        <v>853</v>
      </c>
      <c r="D354" s="2">
        <v>1</v>
      </c>
      <c r="E354" s="2">
        <v>28</v>
      </c>
      <c r="F354" s="2">
        <v>89</v>
      </c>
      <c r="G354" s="10" t="s">
        <v>849</v>
      </c>
      <c r="H354" s="10" t="s">
        <v>68</v>
      </c>
      <c r="I354" s="2">
        <v>5529321000</v>
      </c>
      <c r="J354" s="2">
        <v>5567874000</v>
      </c>
      <c r="K354" s="2">
        <v>5760882000</v>
      </c>
      <c r="L354" s="2">
        <v>5766089000</v>
      </c>
      <c r="M354" s="2">
        <v>620855000</v>
      </c>
      <c r="N354" s="2">
        <v>510702000</v>
      </c>
      <c r="O354" s="2">
        <v>333252000</v>
      </c>
      <c r="P354" s="2">
        <v>87211000</v>
      </c>
      <c r="Q354" s="11">
        <v>1613060000</v>
      </c>
      <c r="R354" s="11">
        <v>1121348000</v>
      </c>
      <c r="S354" s="11">
        <v>699537000</v>
      </c>
      <c r="T354" s="11">
        <v>204348000</v>
      </c>
      <c r="U354" s="11">
        <v>4634021000</v>
      </c>
      <c r="V354" s="11">
        <v>4720123000</v>
      </c>
      <c r="W354" s="11">
        <v>4857655000</v>
      </c>
      <c r="X354" s="11">
        <v>1078864000</v>
      </c>
      <c r="Y354" s="11"/>
      <c r="Z354" s="11"/>
      <c r="AA354" s="11"/>
      <c r="AB354" s="11"/>
      <c r="AC354" s="11">
        <v>-86102000</v>
      </c>
      <c r="AD354" s="11">
        <v>-158455000</v>
      </c>
      <c r="AE354" s="11">
        <v>7148000</v>
      </c>
      <c r="AF354" s="11">
        <v>3368000</v>
      </c>
      <c r="AG354" s="2">
        <v>5200603000</v>
      </c>
      <c r="AH354" s="2">
        <v>5286705000</v>
      </c>
      <c r="AI354" s="2">
        <v>5450615000</v>
      </c>
      <c r="AJ354" s="2">
        <v>5444311000</v>
      </c>
      <c r="AK354"/>
      <c r="AL354"/>
      <c r="AM354"/>
      <c r="AN354"/>
      <c r="AO354"/>
      <c r="AP354" s="22"/>
    </row>
    <row r="355" spans="1:44" hidden="1" x14ac:dyDescent="0.35">
      <c r="A355" s="5">
        <v>521</v>
      </c>
      <c r="B355" s="9" t="s">
        <v>1246</v>
      </c>
      <c r="C355" s="6" t="s">
        <v>1247</v>
      </c>
      <c r="D355" s="2">
        <v>1</v>
      </c>
      <c r="E355" s="2">
        <v>1</v>
      </c>
      <c r="F355" s="2"/>
      <c r="G355" s="10"/>
      <c r="H355" s="10" t="s">
        <v>68</v>
      </c>
      <c r="I355" s="2">
        <v>86397000</v>
      </c>
      <c r="J355" s="2">
        <v>85696000</v>
      </c>
      <c r="K355" s="2">
        <v>85689000</v>
      </c>
      <c r="L355" s="2">
        <v>88000000</v>
      </c>
      <c r="M355" s="2">
        <v>2624000</v>
      </c>
      <c r="N355" s="2">
        <v>2936000</v>
      </c>
      <c r="O355" s="2">
        <v>1615000</v>
      </c>
      <c r="P355" s="2">
        <v>-3972000</v>
      </c>
      <c r="Q355" s="27">
        <v>12020000</v>
      </c>
      <c r="R355" s="11">
        <v>12093000</v>
      </c>
      <c r="S355" s="11">
        <v>12042000</v>
      </c>
      <c r="T355" s="11">
        <v>25781000</v>
      </c>
      <c r="U355" s="11">
        <v>8694000</v>
      </c>
      <c r="V355" s="11">
        <v>8208000</v>
      </c>
      <c r="W355" s="11">
        <v>8381000</v>
      </c>
      <c r="X355" s="11">
        <v>8427000</v>
      </c>
      <c r="Y355" s="11"/>
      <c r="Z355" s="11"/>
      <c r="AA355" s="11"/>
      <c r="AB355" s="11"/>
      <c r="AC355" s="11">
        <v>1710000</v>
      </c>
      <c r="AD355" s="11">
        <v>1215000</v>
      </c>
      <c r="AE355" s="11">
        <v>1293000</v>
      </c>
      <c r="AF355" s="11">
        <v>1382000</v>
      </c>
      <c r="AG355" s="2">
        <v>84770000</v>
      </c>
      <c r="AH355" s="2">
        <v>84224000</v>
      </c>
      <c r="AI355" s="2">
        <v>84332000</v>
      </c>
      <c r="AJ355" s="2">
        <v>84309000</v>
      </c>
      <c r="AK355" s="16">
        <f t="shared" ref="AK355:AN356" si="77">AC355/Q355</f>
        <v>0.14226289517470883</v>
      </c>
      <c r="AL355" s="16">
        <f t="shared" si="77"/>
        <v>0.10047134706028281</v>
      </c>
      <c r="AM355" s="16">
        <f t="shared" si="77"/>
        <v>0.1073741903338316</v>
      </c>
      <c r="AN355" s="16">
        <f t="shared" si="77"/>
        <v>5.3605368294480434E-2</v>
      </c>
      <c r="AO355" s="32">
        <f>IF(AK355&lt;AN355,0,(AK355+AL355)/2)</f>
        <v>0.12136712111749581</v>
      </c>
      <c r="AP355" s="32"/>
    </row>
    <row r="356" spans="1:44" hidden="1" x14ac:dyDescent="0.35">
      <c r="A356" s="5">
        <v>1274</v>
      </c>
      <c r="B356" s="9" t="s">
        <v>2975</v>
      </c>
      <c r="C356" s="6" t="s">
        <v>2976</v>
      </c>
      <c r="D356" s="2">
        <v>1</v>
      </c>
      <c r="E356" s="2">
        <v>44</v>
      </c>
      <c r="F356" s="2"/>
      <c r="G356" s="10"/>
      <c r="H356" s="10" t="s">
        <v>68</v>
      </c>
      <c r="I356" s="14">
        <v>1001049000</v>
      </c>
      <c r="J356" s="2">
        <v>1079872000</v>
      </c>
      <c r="K356" s="2">
        <v>881249000</v>
      </c>
      <c r="L356" s="2">
        <v>790836000</v>
      </c>
      <c r="M356" s="2">
        <v>270560000</v>
      </c>
      <c r="N356" s="2">
        <v>175394000</v>
      </c>
      <c r="O356" s="2">
        <v>92432000</v>
      </c>
      <c r="P356" s="2">
        <v>267980000</v>
      </c>
      <c r="Q356" s="27">
        <v>1249106000</v>
      </c>
      <c r="R356" s="11">
        <v>1239223000</v>
      </c>
      <c r="S356" s="11">
        <v>1816939000</v>
      </c>
      <c r="T356" s="11">
        <v>1496173000</v>
      </c>
      <c r="U356" s="11">
        <v>112002000</v>
      </c>
      <c r="V356" s="11">
        <v>110986000</v>
      </c>
      <c r="W356" s="11">
        <v>168476000</v>
      </c>
      <c r="X356" s="11">
        <v>137164000</v>
      </c>
      <c r="Y356" s="11"/>
      <c r="Z356" s="11"/>
      <c r="AA356" s="11"/>
      <c r="AB356" s="11"/>
      <c r="AC356" s="11">
        <v>1016000</v>
      </c>
      <c r="AD356" s="11">
        <v>-33990000</v>
      </c>
      <c r="AE356" s="11">
        <v>59713000</v>
      </c>
      <c r="AF356" s="11">
        <v>74946000</v>
      </c>
      <c r="AG356" s="2">
        <v>474498000</v>
      </c>
      <c r="AH356" s="2">
        <v>473724000</v>
      </c>
      <c r="AI356" s="2">
        <v>526924000</v>
      </c>
      <c r="AJ356" s="2">
        <v>492018000</v>
      </c>
      <c r="AK356" s="16">
        <f t="shared" si="77"/>
        <v>8.1338173061373494E-4</v>
      </c>
      <c r="AL356" s="16">
        <f t="shared" si="77"/>
        <v>-2.7428477360410514E-2</v>
      </c>
      <c r="AM356" s="16">
        <f t="shared" si="77"/>
        <v>3.2864614607314831E-2</v>
      </c>
      <c r="AN356" s="16">
        <f t="shared" si="77"/>
        <v>5.0091800881315193E-2</v>
      </c>
      <c r="AO356" s="12"/>
      <c r="AP356" s="22"/>
    </row>
    <row r="357" spans="1:44" ht="72.5" hidden="1" x14ac:dyDescent="0.35">
      <c r="A357" s="5">
        <v>356</v>
      </c>
      <c r="B357" s="9" t="s">
        <v>858</v>
      </c>
      <c r="C357" s="6" t="s">
        <v>859</v>
      </c>
      <c r="D357" s="2">
        <v>21</v>
      </c>
      <c r="E357" s="2"/>
      <c r="F357" s="2"/>
      <c r="G357" s="10" t="s">
        <v>860</v>
      </c>
      <c r="H357" s="10" t="s">
        <v>68</v>
      </c>
      <c r="I357" s="2"/>
      <c r="J357" s="2"/>
      <c r="K357" s="2"/>
      <c r="L357" s="2"/>
      <c r="M357" s="2"/>
      <c r="N357" s="2"/>
      <c r="O357" s="2"/>
      <c r="P357" s="2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2"/>
      <c r="AH357" s="2"/>
      <c r="AI357" s="2"/>
      <c r="AJ357" s="2"/>
      <c r="AK357"/>
      <c r="AL357"/>
      <c r="AM357"/>
      <c r="AN357"/>
      <c r="AO357"/>
      <c r="AP357" s="22"/>
    </row>
    <row r="358" spans="1:44" hidden="1" x14ac:dyDescent="0.35">
      <c r="A358" s="5">
        <v>238</v>
      </c>
      <c r="B358" s="9" t="s">
        <v>583</v>
      </c>
      <c r="C358" s="6" t="s">
        <v>584</v>
      </c>
      <c r="D358" s="2">
        <v>1</v>
      </c>
      <c r="E358" s="2">
        <v>15</v>
      </c>
      <c r="F358" s="2"/>
      <c r="G358" s="10"/>
      <c r="H358" s="10" t="s">
        <v>68</v>
      </c>
      <c r="I358" s="14">
        <v>382487000</v>
      </c>
      <c r="J358" s="2">
        <v>318709000</v>
      </c>
      <c r="K358" s="2">
        <v>263632000</v>
      </c>
      <c r="L358" s="2">
        <v>243065000</v>
      </c>
      <c r="M358" s="2">
        <v>96449000</v>
      </c>
      <c r="N358" s="2">
        <v>78295000</v>
      </c>
      <c r="O358" s="2">
        <v>58080000</v>
      </c>
      <c r="P358" s="2">
        <v>60083000</v>
      </c>
      <c r="Q358" s="27">
        <v>575104000</v>
      </c>
      <c r="R358" s="11">
        <v>520356000</v>
      </c>
      <c r="S358" s="11">
        <v>466806000</v>
      </c>
      <c r="T358" s="11">
        <v>421318000</v>
      </c>
      <c r="U358" s="11">
        <v>260112000</v>
      </c>
      <c r="V358" s="11">
        <v>212901000</v>
      </c>
      <c r="W358" s="11">
        <v>159201000</v>
      </c>
      <c r="X358" s="11">
        <v>128179000</v>
      </c>
      <c r="Y358" s="11"/>
      <c r="Z358" s="11"/>
      <c r="AA358" s="11"/>
      <c r="AB358" s="11"/>
      <c r="AC358" s="11">
        <v>70817000</v>
      </c>
      <c r="AD358" s="11">
        <v>59443000</v>
      </c>
      <c r="AE358" s="11">
        <v>45922000</v>
      </c>
      <c r="AF358" s="11">
        <v>40165000</v>
      </c>
      <c r="AG358" s="2">
        <v>301034000</v>
      </c>
      <c r="AH358" s="2">
        <v>249614000</v>
      </c>
      <c r="AI358" s="2">
        <v>204373000</v>
      </c>
      <c r="AJ358" s="2">
        <v>174685000</v>
      </c>
      <c r="AK358" s="16">
        <f t="shared" ref="AK358:AN359" si="78">AC358/Q358</f>
        <v>0.12313772813265079</v>
      </c>
      <c r="AL358" s="16">
        <f t="shared" si="78"/>
        <v>0.11423525432588459</v>
      </c>
      <c r="AM358" s="16">
        <f t="shared" si="78"/>
        <v>9.8374913775744102E-2</v>
      </c>
      <c r="AN358" s="16">
        <f t="shared" si="78"/>
        <v>9.5331792138005023E-2</v>
      </c>
      <c r="AO358" s="32">
        <f>IF(AK358&lt;AN358,0,(AK358+AL358)/2)</f>
        <v>0.11868649122926769</v>
      </c>
      <c r="AP358" s="32"/>
    </row>
    <row r="359" spans="1:44" hidden="1" x14ac:dyDescent="0.35">
      <c r="A359" s="5">
        <v>623</v>
      </c>
      <c r="B359" s="9" t="s">
        <v>1491</v>
      </c>
      <c r="C359" s="6" t="s">
        <v>1492</v>
      </c>
      <c r="D359" s="2">
        <v>2</v>
      </c>
      <c r="E359" s="2">
        <v>28</v>
      </c>
      <c r="F359" s="2"/>
      <c r="G359" s="10"/>
      <c r="H359" s="10" t="s">
        <v>68</v>
      </c>
      <c r="I359" s="14">
        <v>470779000</v>
      </c>
      <c r="J359" s="2">
        <v>493917000</v>
      </c>
      <c r="K359" s="2">
        <v>393405000</v>
      </c>
      <c r="L359" s="2">
        <v>259710000</v>
      </c>
      <c r="M359" s="2">
        <v>155038000</v>
      </c>
      <c r="N359" s="2">
        <v>144973000</v>
      </c>
      <c r="O359" s="2">
        <v>109256000</v>
      </c>
      <c r="P359" s="2">
        <v>108340000</v>
      </c>
      <c r="Q359" s="27">
        <v>388065000</v>
      </c>
      <c r="R359" s="11">
        <v>371744000</v>
      </c>
      <c r="S359" s="11">
        <v>272338000</v>
      </c>
      <c r="T359" s="11">
        <v>277935000</v>
      </c>
      <c r="U359" s="11">
        <v>197109000</v>
      </c>
      <c r="V359" s="11">
        <v>159536000</v>
      </c>
      <c r="W359" s="11">
        <v>89002000</v>
      </c>
      <c r="X359" s="11">
        <v>72213000</v>
      </c>
      <c r="Y359" s="11"/>
      <c r="Z359" s="11"/>
      <c r="AA359" s="11"/>
      <c r="AB359" s="11"/>
      <c r="AC359" s="11">
        <v>37851000</v>
      </c>
      <c r="AD359" s="11">
        <v>51323000</v>
      </c>
      <c r="AE359" s="11">
        <v>22578000</v>
      </c>
      <c r="AF359" s="11">
        <v>22694000</v>
      </c>
      <c r="AG359" s="2">
        <v>373461000</v>
      </c>
      <c r="AH359" s="2">
        <v>327881000</v>
      </c>
      <c r="AI359" s="2">
        <v>282264000</v>
      </c>
      <c r="AJ359" s="2">
        <v>125321000</v>
      </c>
      <c r="AK359" s="16">
        <f t="shared" si="78"/>
        <v>9.7537783618723672E-2</v>
      </c>
      <c r="AL359" s="16">
        <f t="shared" si="78"/>
        <v>0.13806006283894293</v>
      </c>
      <c r="AM359" s="16">
        <f t="shared" si="78"/>
        <v>8.2904332116707918E-2</v>
      </c>
      <c r="AN359" s="16">
        <f t="shared" si="78"/>
        <v>8.1652184863367339E-2</v>
      </c>
      <c r="AO359" s="32">
        <f>IF(AK359&lt;AN359,0,(AK359+AL359)/2)</f>
        <v>0.1177989232288333</v>
      </c>
      <c r="AP359" s="32"/>
    </row>
    <row r="360" spans="1:44" ht="29" hidden="1" x14ac:dyDescent="0.35">
      <c r="A360" s="5">
        <v>359</v>
      </c>
      <c r="B360" s="9" t="s">
        <v>865</v>
      </c>
      <c r="C360" s="6" t="s">
        <v>866</v>
      </c>
      <c r="D360" s="2">
        <v>1</v>
      </c>
      <c r="E360" s="2">
        <v>90</v>
      </c>
      <c r="F360" s="2"/>
      <c r="G360" s="10" t="s">
        <v>867</v>
      </c>
      <c r="H360" s="10" t="s">
        <v>68</v>
      </c>
      <c r="I360" s="2">
        <v>2296011000</v>
      </c>
      <c r="J360" s="2">
        <v>2777812000</v>
      </c>
      <c r="K360" s="2">
        <v>2809339000</v>
      </c>
      <c r="L360" s="2">
        <v>2920359000</v>
      </c>
      <c r="M360" s="2">
        <v>122079000</v>
      </c>
      <c r="N360" s="2">
        <v>222632000</v>
      </c>
      <c r="O360" s="2">
        <v>170817000</v>
      </c>
      <c r="P360" s="2">
        <v>143386000</v>
      </c>
      <c r="Q360" s="11">
        <v>232308000</v>
      </c>
      <c r="R360" s="11">
        <v>282807000</v>
      </c>
      <c r="S360" s="11">
        <v>279060000</v>
      </c>
      <c r="T360" s="11">
        <v>303181000</v>
      </c>
      <c r="U360" s="11">
        <v>-4937353000</v>
      </c>
      <c r="V360" s="11">
        <v>-4415111000</v>
      </c>
      <c r="W360" s="11">
        <v>-6426282000</v>
      </c>
      <c r="X360" s="11">
        <v>-6259910000</v>
      </c>
      <c r="Y360" s="11"/>
      <c r="Z360" s="11"/>
      <c r="AA360" s="11"/>
      <c r="AB360" s="11"/>
      <c r="AC360" s="11">
        <v>-248001000</v>
      </c>
      <c r="AD360" s="11">
        <v>7147000</v>
      </c>
      <c r="AE360" s="11">
        <v>-166372000</v>
      </c>
      <c r="AF360" s="11">
        <v>-330323000</v>
      </c>
      <c r="AG360" s="2">
        <v>-4287357000</v>
      </c>
      <c r="AH360" s="2">
        <v>-3660398000</v>
      </c>
      <c r="AI360" s="2">
        <v>-3667545000</v>
      </c>
      <c r="AJ360" s="2">
        <v>-3501173000</v>
      </c>
      <c r="AK360"/>
      <c r="AL360"/>
      <c r="AM360"/>
      <c r="AN360"/>
      <c r="AO360"/>
      <c r="AP360" s="22"/>
    </row>
    <row r="361" spans="1:44" hidden="1" x14ac:dyDescent="0.35">
      <c r="A361" s="5">
        <v>617</v>
      </c>
      <c r="B361" s="9" t="s">
        <v>1478</v>
      </c>
      <c r="C361" s="6" t="s">
        <v>1479</v>
      </c>
      <c r="D361" s="2">
        <v>3</v>
      </c>
      <c r="E361" s="2">
        <v>19</v>
      </c>
      <c r="F361" s="2"/>
      <c r="G361" s="10"/>
      <c r="H361" s="10" t="s">
        <v>68</v>
      </c>
      <c r="I361" s="14">
        <v>289865000</v>
      </c>
      <c r="J361" s="2">
        <v>238061000</v>
      </c>
      <c r="K361" s="2">
        <v>204495000</v>
      </c>
      <c r="L361" s="2">
        <v>171504000</v>
      </c>
      <c r="M361" s="2">
        <v>71818000</v>
      </c>
      <c r="N361" s="2">
        <v>23699000</v>
      </c>
      <c r="O361" s="2">
        <v>24854000</v>
      </c>
      <c r="P361" s="2">
        <v>22834000</v>
      </c>
      <c r="Q361" s="27">
        <v>324615000</v>
      </c>
      <c r="R361" s="11">
        <v>180652000</v>
      </c>
      <c r="S361" s="11">
        <v>187682000</v>
      </c>
      <c r="T361" s="11">
        <v>166017000</v>
      </c>
      <c r="U361" s="11">
        <v>112456000</v>
      </c>
      <c r="V361" s="11">
        <v>58416000</v>
      </c>
      <c r="W361" s="11">
        <v>47246000</v>
      </c>
      <c r="X361" s="11">
        <v>34254000</v>
      </c>
      <c r="Y361" s="11"/>
      <c r="Z361" s="11"/>
      <c r="AA361" s="11"/>
      <c r="AB361" s="11"/>
      <c r="AC361" s="11">
        <v>55050000</v>
      </c>
      <c r="AD361" s="11">
        <v>11633000</v>
      </c>
      <c r="AE361" s="11">
        <v>13024000</v>
      </c>
      <c r="AF361" s="11">
        <v>8860000</v>
      </c>
      <c r="AG361" s="2">
        <v>176727000</v>
      </c>
      <c r="AH361" s="2">
        <v>121677000</v>
      </c>
      <c r="AI361" s="2">
        <v>110044000</v>
      </c>
      <c r="AJ361" s="2">
        <v>97020000</v>
      </c>
      <c r="AK361" s="16">
        <f t="shared" ref="AK361:AN362" si="79">AC361/Q361</f>
        <v>0.16958550898756988</v>
      </c>
      <c r="AL361" s="16">
        <f t="shared" si="79"/>
        <v>6.4394526492925624E-2</v>
      </c>
      <c r="AM361" s="16">
        <f t="shared" si="79"/>
        <v>6.9393974915015824E-2</v>
      </c>
      <c r="AN361" s="16">
        <f t="shared" si="79"/>
        <v>5.3368028575386861E-2</v>
      </c>
      <c r="AO361" s="32">
        <f>IF(AK361&lt;AN361,0,(AK361+AL361)/2)</f>
        <v>0.11699001774024775</v>
      </c>
      <c r="AP361" s="32"/>
      <c r="AR361" s="13"/>
    </row>
    <row r="362" spans="1:44" hidden="1" x14ac:dyDescent="0.35">
      <c r="A362" s="5">
        <v>1268</v>
      </c>
      <c r="B362" s="9" t="s">
        <v>2963</v>
      </c>
      <c r="C362" s="6" t="s">
        <v>2964</v>
      </c>
      <c r="D362" s="2">
        <v>1</v>
      </c>
      <c r="E362" s="2">
        <v>18</v>
      </c>
      <c r="F362" s="2"/>
      <c r="G362" s="10"/>
      <c r="H362" s="10" t="s">
        <v>68</v>
      </c>
      <c r="I362" s="14">
        <v>535540000</v>
      </c>
      <c r="J362" s="2">
        <v>370903000</v>
      </c>
      <c r="K362" s="2">
        <v>257111000</v>
      </c>
      <c r="L362" s="2">
        <v>205291000</v>
      </c>
      <c r="M362" s="2">
        <v>94755000</v>
      </c>
      <c r="N362" s="2">
        <v>74017000</v>
      </c>
      <c r="O362" s="2">
        <v>50584000</v>
      </c>
      <c r="P362" s="2">
        <v>28975000</v>
      </c>
      <c r="Q362" s="27">
        <v>713413000</v>
      </c>
      <c r="R362" s="11">
        <v>596634000</v>
      </c>
      <c r="S362" s="11">
        <v>443620000</v>
      </c>
      <c r="T362" s="11">
        <v>342862000</v>
      </c>
      <c r="U362" s="11">
        <v>307842000</v>
      </c>
      <c r="V362" s="11">
        <v>223634000</v>
      </c>
      <c r="W362" s="11">
        <v>163639000</v>
      </c>
      <c r="X362" s="11">
        <v>125356000</v>
      </c>
      <c r="Y362" s="11"/>
      <c r="Z362" s="11"/>
      <c r="AA362" s="11"/>
      <c r="AB362" s="11"/>
      <c r="AC362" s="11">
        <v>90438000</v>
      </c>
      <c r="AD362" s="11">
        <v>63687000</v>
      </c>
      <c r="AE362" s="11">
        <v>41296000</v>
      </c>
      <c r="AF362" s="11">
        <v>23140000</v>
      </c>
      <c r="AG362" s="2">
        <v>321314000</v>
      </c>
      <c r="AH362" s="2">
        <v>237299000</v>
      </c>
      <c r="AI362" s="2">
        <v>177414000</v>
      </c>
      <c r="AJ362" s="2">
        <v>139482000</v>
      </c>
      <c r="AK362" s="16">
        <f t="shared" si="79"/>
        <v>0.12676808524655425</v>
      </c>
      <c r="AL362" s="16">
        <f t="shared" si="79"/>
        <v>0.10674383290258349</v>
      </c>
      <c r="AM362" s="16">
        <f t="shared" si="79"/>
        <v>9.3088679500473379E-2</v>
      </c>
      <c r="AN362" s="16">
        <f t="shared" si="79"/>
        <v>6.7490710548267233E-2</v>
      </c>
      <c r="AO362" s="32">
        <f>IF(AK362&lt;AN362,0,(AK362+AL362)/2)</f>
        <v>0.11675595907456887</v>
      </c>
      <c r="AP362" s="32"/>
    </row>
    <row r="363" spans="1:44" ht="29" hidden="1" x14ac:dyDescent="0.35">
      <c r="A363" s="5">
        <v>362</v>
      </c>
      <c r="B363" s="9" t="s">
        <v>872</v>
      </c>
      <c r="C363" s="6" t="s">
        <v>873</v>
      </c>
      <c r="D363" s="2"/>
      <c r="E363" s="2"/>
      <c r="F363" s="2"/>
      <c r="G363" s="10" t="s">
        <v>874</v>
      </c>
      <c r="H363" s="10" t="s">
        <v>68</v>
      </c>
      <c r="I363" s="2"/>
      <c r="J363" s="2"/>
      <c r="K363" s="2"/>
      <c r="L363" s="2"/>
      <c r="M363" s="2"/>
      <c r="N363" s="2"/>
      <c r="O363" s="2"/>
      <c r="P363" s="2"/>
      <c r="Q363" s="11"/>
      <c r="R363" s="11"/>
      <c r="S363" s="11"/>
      <c r="T363" s="11"/>
      <c r="U363" s="11"/>
      <c r="V363" s="11"/>
      <c r="W363" s="11">
        <v>-55587000</v>
      </c>
      <c r="X363" s="11">
        <v>-55188000</v>
      </c>
      <c r="Y363" s="11"/>
      <c r="Z363" s="11"/>
      <c r="AA363" s="11"/>
      <c r="AB363" s="11"/>
      <c r="AC363" s="11"/>
      <c r="AD363" s="11"/>
      <c r="AE363" s="11">
        <v>-400000</v>
      </c>
      <c r="AF363" s="11">
        <v>-337000</v>
      </c>
      <c r="AG363" s="2"/>
      <c r="AH363" s="2"/>
      <c r="AI363" s="2">
        <v>-32323000</v>
      </c>
      <c r="AJ363" s="2">
        <v>-31923000</v>
      </c>
      <c r="AK363"/>
      <c r="AL363"/>
      <c r="AM363"/>
      <c r="AN363"/>
      <c r="AO363"/>
      <c r="AP363" s="22"/>
    </row>
    <row r="364" spans="1:44" hidden="1" x14ac:dyDescent="0.35">
      <c r="A364" s="5">
        <v>1189</v>
      </c>
      <c r="B364" s="9" t="s">
        <v>2798</v>
      </c>
      <c r="C364" s="6" t="s">
        <v>2799</v>
      </c>
      <c r="D364" s="2">
        <v>1</v>
      </c>
      <c r="E364" s="2">
        <v>51</v>
      </c>
      <c r="F364" s="2"/>
      <c r="G364" s="10"/>
      <c r="H364" s="10" t="s">
        <v>68</v>
      </c>
      <c r="I364" s="14">
        <v>1196208000</v>
      </c>
      <c r="J364" s="2">
        <v>1267278000</v>
      </c>
      <c r="K364" s="2">
        <v>1229916000</v>
      </c>
      <c r="L364" s="2">
        <v>1094483000</v>
      </c>
      <c r="M364" s="2">
        <v>79797000</v>
      </c>
      <c r="N364" s="2">
        <v>233153000</v>
      </c>
      <c r="O364" s="2">
        <v>178622000</v>
      </c>
      <c r="P364" s="2">
        <v>136358000</v>
      </c>
      <c r="Q364" s="27">
        <v>1214286000</v>
      </c>
      <c r="R364" s="11">
        <v>1448802000</v>
      </c>
      <c r="S364" s="11">
        <v>1320475000</v>
      </c>
      <c r="T364" s="11">
        <v>1263751000</v>
      </c>
      <c r="U364" s="11">
        <v>787254000</v>
      </c>
      <c r="V364" s="11">
        <v>795826000</v>
      </c>
      <c r="W364" s="11">
        <v>772915000</v>
      </c>
      <c r="X364" s="11">
        <v>820539000</v>
      </c>
      <c r="Y364" s="11"/>
      <c r="Z364" s="11"/>
      <c r="AA364" s="11"/>
      <c r="AB364" s="11"/>
      <c r="AC364" s="11">
        <v>1659000</v>
      </c>
      <c r="AD364" s="11">
        <v>24671000</v>
      </c>
      <c r="AE364" s="11">
        <v>6120000</v>
      </c>
      <c r="AF364" s="11">
        <v>1345000</v>
      </c>
      <c r="AG364" s="2">
        <v>827106000</v>
      </c>
      <c r="AH364" s="2">
        <v>836506000</v>
      </c>
      <c r="AI364" s="2">
        <v>813892000</v>
      </c>
      <c r="AJ364" s="2">
        <v>861717000</v>
      </c>
      <c r="AK364" s="16">
        <f t="shared" ref="AK364:AN365" si="80">AC364/Q364</f>
        <v>1.3662349726505946E-3</v>
      </c>
      <c r="AL364" s="16">
        <f t="shared" si="80"/>
        <v>1.7028551865610347E-2</v>
      </c>
      <c r="AM364" s="16">
        <f t="shared" si="80"/>
        <v>4.6346958480849697E-3</v>
      </c>
      <c r="AN364" s="16">
        <f t="shared" si="80"/>
        <v>1.0642919372566273E-3</v>
      </c>
      <c r="AO364" s="12"/>
      <c r="AP364" s="22"/>
    </row>
    <row r="365" spans="1:44" x14ac:dyDescent="0.35">
      <c r="A365" s="5">
        <v>1316</v>
      </c>
      <c r="B365" s="9" t="s">
        <v>3075</v>
      </c>
      <c r="C365" s="6" t="s">
        <v>3076</v>
      </c>
      <c r="D365" s="2">
        <v>1</v>
      </c>
      <c r="E365" s="2">
        <v>42</v>
      </c>
      <c r="F365" s="2">
        <v>91</v>
      </c>
      <c r="G365" s="10"/>
      <c r="H365" s="10" t="s">
        <v>68</v>
      </c>
      <c r="I365" s="14">
        <v>2653576000</v>
      </c>
      <c r="J365" s="2">
        <v>2247742000</v>
      </c>
      <c r="K365" s="2">
        <v>1810455000</v>
      </c>
      <c r="L365" s="2">
        <v>1485765000</v>
      </c>
      <c r="M365" s="2">
        <v>152722000</v>
      </c>
      <c r="N365" s="2">
        <v>154047000</v>
      </c>
      <c r="O365" s="2">
        <v>100687000</v>
      </c>
      <c r="P365" s="2">
        <v>73154000</v>
      </c>
      <c r="Q365" s="27">
        <v>1198682000</v>
      </c>
      <c r="R365" s="11">
        <v>1068881000</v>
      </c>
      <c r="S365" s="11">
        <v>972748000</v>
      </c>
      <c r="T365" s="11">
        <v>977560000</v>
      </c>
      <c r="U365" s="11">
        <v>335109000</v>
      </c>
      <c r="V365" s="11">
        <v>256462000</v>
      </c>
      <c r="W365" s="11">
        <v>139124000</v>
      </c>
      <c r="X365" s="11">
        <v>101137000</v>
      </c>
      <c r="Y365" s="11"/>
      <c r="Z365" s="11"/>
      <c r="AA365" s="11"/>
      <c r="AB365" s="11"/>
      <c r="AC365" s="11">
        <v>126788000</v>
      </c>
      <c r="AD365" s="11">
        <v>135937000</v>
      </c>
      <c r="AE365" s="11">
        <v>62000000</v>
      </c>
      <c r="AF365" s="11">
        <v>53796000</v>
      </c>
      <c r="AG365" s="2">
        <v>1514066000</v>
      </c>
      <c r="AH365" s="2">
        <v>1309058000</v>
      </c>
      <c r="AI365" s="2">
        <v>1057621000</v>
      </c>
      <c r="AJ365" s="2">
        <v>850093000</v>
      </c>
      <c r="AK365" s="16">
        <f t="shared" si="80"/>
        <v>0.10577284050315262</v>
      </c>
      <c r="AL365" s="16">
        <f t="shared" si="80"/>
        <v>0.12717692614987075</v>
      </c>
      <c r="AM365" s="16">
        <f t="shared" si="80"/>
        <v>6.3736959623664088E-2</v>
      </c>
      <c r="AN365" s="16">
        <f t="shared" si="80"/>
        <v>5.5030893244404439E-2</v>
      </c>
      <c r="AO365" s="32">
        <f>IF(AK365&lt;AN365,0,(AK365+AL365)/2)</f>
        <v>0.11647488332651168</v>
      </c>
      <c r="AP365" s="37">
        <f t="shared" ref="AP365" si="81">IF(AC365&gt;0,IF(AD365&gt;0,IF((AC365+AD365)/2&gt;AE365,1,0),0),0)</f>
        <v>1</v>
      </c>
    </row>
    <row r="366" spans="1:44" ht="145" hidden="1" x14ac:dyDescent="0.35">
      <c r="A366" s="5">
        <v>365</v>
      </c>
      <c r="B366" s="9" t="s">
        <v>879</v>
      </c>
      <c r="C366" s="6" t="s">
        <v>880</v>
      </c>
      <c r="D366" s="2"/>
      <c r="E366" s="2"/>
      <c r="F366" s="2"/>
      <c r="G366" s="10" t="s">
        <v>881</v>
      </c>
      <c r="H366" s="10" t="s">
        <v>68</v>
      </c>
      <c r="I366" s="2"/>
      <c r="J366" s="2"/>
      <c r="K366" s="2"/>
      <c r="L366" s="2"/>
      <c r="M366" s="2"/>
      <c r="N366" s="2"/>
      <c r="O366" s="2"/>
      <c r="P366" s="2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2"/>
      <c r="AH366" s="2"/>
      <c r="AI366" s="2"/>
      <c r="AJ366" s="2"/>
      <c r="AK366"/>
      <c r="AL366"/>
      <c r="AM366"/>
      <c r="AN366"/>
      <c r="AO366"/>
      <c r="AP366" s="22"/>
    </row>
    <row r="367" spans="1:44" hidden="1" x14ac:dyDescent="0.35">
      <c r="A367" s="5">
        <v>1915</v>
      </c>
      <c r="B367" s="9" t="s">
        <v>4470</v>
      </c>
      <c r="C367" s="6" t="s">
        <v>4471</v>
      </c>
      <c r="D367" s="2">
        <v>1</v>
      </c>
      <c r="E367" s="2">
        <v>1</v>
      </c>
      <c r="F367" s="2"/>
      <c r="G367" s="10"/>
      <c r="H367" s="10" t="s">
        <v>68</v>
      </c>
      <c r="I367" s="2">
        <v>59215000</v>
      </c>
      <c r="J367" s="2">
        <v>54818000</v>
      </c>
      <c r="K367" s="2">
        <v>49800000</v>
      </c>
      <c r="L367" s="2">
        <v>47451000</v>
      </c>
      <c r="M367" s="2">
        <v>16797000</v>
      </c>
      <c r="N367" s="2">
        <v>13741000</v>
      </c>
      <c r="O367" s="2">
        <v>15237000</v>
      </c>
      <c r="P367" s="2">
        <v>13099000</v>
      </c>
      <c r="Q367" s="27">
        <v>41661000</v>
      </c>
      <c r="R367" s="11">
        <v>35365000</v>
      </c>
      <c r="S367" s="11">
        <v>31095000</v>
      </c>
      <c r="T367" s="11">
        <v>28544000</v>
      </c>
      <c r="U367" s="11">
        <v>30902000</v>
      </c>
      <c r="V367" s="11">
        <v>25299000</v>
      </c>
      <c r="W367" s="11">
        <v>22366000</v>
      </c>
      <c r="X367" s="11">
        <v>19371000</v>
      </c>
      <c r="Y367" s="11"/>
      <c r="Z367" s="11"/>
      <c r="AA367" s="11"/>
      <c r="AB367" s="11"/>
      <c r="AC367" s="11">
        <v>5957000</v>
      </c>
      <c r="AD367" s="11">
        <v>3179000</v>
      </c>
      <c r="AE367" s="11">
        <v>3395000</v>
      </c>
      <c r="AF367" s="11">
        <v>1998000</v>
      </c>
      <c r="AG367" s="2">
        <v>57199000</v>
      </c>
      <c r="AH367" s="2">
        <v>51437000</v>
      </c>
      <c r="AI367" s="2">
        <v>48334000</v>
      </c>
      <c r="AJ367" s="2">
        <v>45339000</v>
      </c>
      <c r="AK367" s="16">
        <f t="shared" ref="AK367:AN368" si="82">AC367/Q367</f>
        <v>0.1429874462926958</v>
      </c>
      <c r="AL367" s="16">
        <f t="shared" si="82"/>
        <v>8.9891135303265937E-2</v>
      </c>
      <c r="AM367" s="16">
        <f t="shared" si="82"/>
        <v>0.1091815404405853</v>
      </c>
      <c r="AN367" s="16">
        <f t="shared" si="82"/>
        <v>6.9997197309417045E-2</v>
      </c>
      <c r="AO367" s="32">
        <f>IF(AK367&lt;AN367,0,(AK367+AL367)/2)</f>
        <v>0.11643929079798088</v>
      </c>
      <c r="AP367" s="32"/>
    </row>
    <row r="368" spans="1:44" x14ac:dyDescent="0.35">
      <c r="A368" s="5">
        <v>1697</v>
      </c>
      <c r="B368" s="9" t="s">
        <v>3957</v>
      </c>
      <c r="C368" s="6" t="s">
        <v>3958</v>
      </c>
      <c r="D368" s="2">
        <v>1</v>
      </c>
      <c r="E368" s="2">
        <v>29</v>
      </c>
      <c r="F368" s="2">
        <v>100</v>
      </c>
      <c r="G368" s="10"/>
      <c r="H368" s="10" t="s">
        <v>68</v>
      </c>
      <c r="I368" s="14">
        <v>5398118000</v>
      </c>
      <c r="J368" s="2">
        <v>4411965000</v>
      </c>
      <c r="K368" s="2">
        <v>3021692000</v>
      </c>
      <c r="L368" s="2">
        <v>1988731000</v>
      </c>
      <c r="M368" s="2">
        <v>642883000</v>
      </c>
      <c r="N368" s="2">
        <v>283315000</v>
      </c>
      <c r="O368" s="2">
        <v>355120000</v>
      </c>
      <c r="P368" s="2">
        <v>150808000</v>
      </c>
      <c r="Q368" s="27">
        <v>3904672000</v>
      </c>
      <c r="R368" s="11">
        <v>2235518000</v>
      </c>
      <c r="S368" s="11">
        <v>2118105000</v>
      </c>
      <c r="T368" s="11">
        <v>1455255000</v>
      </c>
      <c r="U368" s="11">
        <v>1802563000</v>
      </c>
      <c r="V368" s="11">
        <v>1352385000</v>
      </c>
      <c r="W368" s="11">
        <v>921142000</v>
      </c>
      <c r="X368" s="11">
        <v>800736000</v>
      </c>
      <c r="Y368" s="11"/>
      <c r="Z368" s="11"/>
      <c r="AA368" s="11"/>
      <c r="AB368" s="11"/>
      <c r="AC368" s="11">
        <v>526609000</v>
      </c>
      <c r="AD368" s="11">
        <v>213618000</v>
      </c>
      <c r="AE368" s="11">
        <v>264195000</v>
      </c>
      <c r="AF368" s="11">
        <v>80561000</v>
      </c>
      <c r="AG368" s="2">
        <v>2643405000</v>
      </c>
      <c r="AH368" s="2">
        <v>1894979000</v>
      </c>
      <c r="AI368" s="2">
        <v>1560989000</v>
      </c>
      <c r="AJ368" s="2">
        <v>1245245000</v>
      </c>
      <c r="AK368" s="16">
        <f t="shared" si="82"/>
        <v>0.13486638570410012</v>
      </c>
      <c r="AL368" s="16">
        <f t="shared" si="82"/>
        <v>9.5556376642907823E-2</v>
      </c>
      <c r="AM368" s="16">
        <f t="shared" si="82"/>
        <v>0.12473177675327711</v>
      </c>
      <c r="AN368" s="16">
        <f t="shared" si="82"/>
        <v>5.5358682842525882E-2</v>
      </c>
      <c r="AO368" s="32">
        <f>IF(AK368&lt;AN368,0,(AK368+AL368)/2)</f>
        <v>0.11521138117350396</v>
      </c>
      <c r="AP368" s="37">
        <f t="shared" ref="AP368" si="83">IF(AC368&gt;0,IF(AD368&gt;0,IF((AC368+AD368)/2&gt;AE368,1,0),0),0)</f>
        <v>1</v>
      </c>
    </row>
    <row r="369" spans="1:44" ht="58" hidden="1" x14ac:dyDescent="0.35">
      <c r="A369" s="5">
        <v>368</v>
      </c>
      <c r="B369" s="9" t="s">
        <v>886</v>
      </c>
      <c r="C369" s="6" t="s">
        <v>887</v>
      </c>
      <c r="D369" s="2"/>
      <c r="E369" s="2"/>
      <c r="F369" s="2">
        <v>99</v>
      </c>
      <c r="G369" s="10" t="s">
        <v>888</v>
      </c>
      <c r="H369" s="10" t="s">
        <v>68</v>
      </c>
      <c r="I369" s="2"/>
      <c r="J369" s="2"/>
      <c r="K369" s="2"/>
      <c r="L369" s="2"/>
      <c r="M369" s="2"/>
      <c r="N369" s="2"/>
      <c r="O369" s="2"/>
      <c r="P369" s="2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2"/>
      <c r="AH369" s="2"/>
      <c r="AI369" s="2"/>
      <c r="AJ369" s="2"/>
      <c r="AK369"/>
      <c r="AL369"/>
      <c r="AM369"/>
      <c r="AN369"/>
      <c r="AO369"/>
      <c r="AP369" s="22"/>
    </row>
    <row r="370" spans="1:44" x14ac:dyDescent="0.35">
      <c r="A370" s="5">
        <v>204</v>
      </c>
      <c r="B370" s="9" t="s">
        <v>503</v>
      </c>
      <c r="C370" s="6" t="s">
        <v>504</v>
      </c>
      <c r="D370" s="2">
        <v>1</v>
      </c>
      <c r="E370" s="2">
        <v>33</v>
      </c>
      <c r="F370" s="2"/>
      <c r="G370" s="10"/>
      <c r="H370" s="10" t="s">
        <v>68</v>
      </c>
      <c r="I370" s="14">
        <v>2754155000</v>
      </c>
      <c r="J370" s="2">
        <v>2092736000</v>
      </c>
      <c r="K370" s="2">
        <v>1406088000</v>
      </c>
      <c r="L370" s="2">
        <v>1215791000</v>
      </c>
      <c r="M370" s="2">
        <v>271461000</v>
      </c>
      <c r="N370" s="2">
        <v>118929000</v>
      </c>
      <c r="O370" s="2">
        <v>58333000</v>
      </c>
      <c r="P370" s="2">
        <v>49008000</v>
      </c>
      <c r="Q370" s="27">
        <v>1456113000</v>
      </c>
      <c r="R370" s="11">
        <v>1101843000</v>
      </c>
      <c r="S370" s="11">
        <v>962784000</v>
      </c>
      <c r="T370" s="11">
        <v>688980000</v>
      </c>
      <c r="U370" s="11">
        <v>405373000</v>
      </c>
      <c r="V370" s="11">
        <v>239132000</v>
      </c>
      <c r="W370" s="11">
        <v>116537000</v>
      </c>
      <c r="X370" s="11">
        <v>71395000</v>
      </c>
      <c r="Y370" s="11"/>
      <c r="Z370" s="11"/>
      <c r="AA370" s="11"/>
      <c r="AB370" s="11"/>
      <c r="AC370" s="11">
        <v>182367000</v>
      </c>
      <c r="AD370" s="11">
        <v>115800000</v>
      </c>
      <c r="AE370" s="11">
        <v>52702000</v>
      </c>
      <c r="AF370" s="11">
        <v>36154000</v>
      </c>
      <c r="AG370" s="2">
        <v>2000602000</v>
      </c>
      <c r="AH370" s="2">
        <v>1041418000</v>
      </c>
      <c r="AI370" s="2">
        <v>860846000</v>
      </c>
      <c r="AJ370" s="2">
        <v>574108000</v>
      </c>
      <c r="AK370" s="16">
        <f t="shared" ref="AK370:AN376" si="84">AC370/Q370</f>
        <v>0.12524234039528526</v>
      </c>
      <c r="AL370" s="16">
        <f t="shared" si="84"/>
        <v>0.10509664262512899</v>
      </c>
      <c r="AM370" s="16">
        <f t="shared" si="84"/>
        <v>5.4739173064778809E-2</v>
      </c>
      <c r="AN370" s="16">
        <f t="shared" si="84"/>
        <v>5.2474672704577785E-2</v>
      </c>
      <c r="AO370" s="32">
        <f>IF(AK370&lt;AN370,0,(AK370+AL370)/2)</f>
        <v>0.11516949151020713</v>
      </c>
      <c r="AP370" s="37">
        <f t="shared" ref="AP370" si="85">IF(AC370&gt;0,IF(AD370&gt;0,IF((AC370+AD370)/2&gt;AE370,1,0),0),0)</f>
        <v>1</v>
      </c>
    </row>
    <row r="371" spans="1:44" hidden="1" x14ac:dyDescent="0.35">
      <c r="A371" s="5">
        <v>2075</v>
      </c>
      <c r="B371" s="9" t="s">
        <v>4824</v>
      </c>
      <c r="C371" s="6" t="s">
        <v>4825</v>
      </c>
      <c r="D371" s="2">
        <v>1</v>
      </c>
      <c r="E371" s="2">
        <v>88</v>
      </c>
      <c r="F371" s="2"/>
      <c r="G371" s="10"/>
      <c r="H371" s="10" t="s">
        <v>68</v>
      </c>
      <c r="I371" s="14">
        <v>1221159000</v>
      </c>
      <c r="J371" s="2">
        <v>1045943000</v>
      </c>
      <c r="K371" s="2">
        <v>899173000</v>
      </c>
      <c r="L371" s="2">
        <v>1359218000</v>
      </c>
      <c r="M371" s="2">
        <v>189681000</v>
      </c>
      <c r="N371" s="2">
        <v>92705000</v>
      </c>
      <c r="O371" s="2">
        <v>91641000</v>
      </c>
      <c r="P371" s="2">
        <v>108479000</v>
      </c>
      <c r="Q371" s="27">
        <v>1159180000</v>
      </c>
      <c r="R371" s="11">
        <v>708575000</v>
      </c>
      <c r="S371" s="11">
        <v>594344000</v>
      </c>
      <c r="T371" s="11">
        <v>558295000</v>
      </c>
      <c r="U371" s="11">
        <v>-1900322000</v>
      </c>
      <c r="V371" s="11">
        <v>-1870288000</v>
      </c>
      <c r="W371" s="11">
        <v>-1986111000</v>
      </c>
      <c r="X371" s="11">
        <v>-1501967000</v>
      </c>
      <c r="Y371" s="11"/>
      <c r="Z371" s="11"/>
      <c r="AA371" s="11"/>
      <c r="AB371" s="11"/>
      <c r="AC371" s="11">
        <v>-30033000</v>
      </c>
      <c r="AD371" s="11">
        <v>-125846000</v>
      </c>
      <c r="AE371" s="11">
        <v>-131978000</v>
      </c>
      <c r="AF371" s="11">
        <v>-49921000</v>
      </c>
      <c r="AG371" s="2">
        <v>-1839851000</v>
      </c>
      <c r="AH371" s="2">
        <v>-1820678000</v>
      </c>
      <c r="AI371" s="2">
        <v>-1938934000</v>
      </c>
      <c r="AJ371" s="2">
        <v>-1454207000</v>
      </c>
      <c r="AK371" s="16">
        <f t="shared" si="84"/>
        <v>-2.5908832105453854E-2</v>
      </c>
      <c r="AL371" s="16">
        <f t="shared" si="84"/>
        <v>-0.17760434675228451</v>
      </c>
      <c r="AM371" s="16">
        <f t="shared" si="84"/>
        <v>-0.22205658675783721</v>
      </c>
      <c r="AN371" s="16">
        <f t="shared" si="84"/>
        <v>-8.9416885338396368E-2</v>
      </c>
      <c r="AO371" s="12"/>
      <c r="AP371" s="22"/>
    </row>
    <row r="372" spans="1:44" ht="29" x14ac:dyDescent="0.35">
      <c r="A372" s="5">
        <v>374</v>
      </c>
      <c r="B372" s="9" t="s">
        <v>899</v>
      </c>
      <c r="C372" s="6" t="s">
        <v>900</v>
      </c>
      <c r="D372" s="2">
        <v>1</v>
      </c>
      <c r="E372" s="2">
        <v>38</v>
      </c>
      <c r="F372" s="2">
        <v>91</v>
      </c>
      <c r="G372" s="10"/>
      <c r="H372" s="10" t="s">
        <v>208</v>
      </c>
      <c r="I372" s="14">
        <v>91019372000</v>
      </c>
      <c r="J372" s="2">
        <v>78671576000</v>
      </c>
      <c r="K372" s="2">
        <v>68434669000</v>
      </c>
      <c r="L372" s="2">
        <v>54071559000</v>
      </c>
      <c r="M372" s="2">
        <v>5798044000</v>
      </c>
      <c r="N372" s="2">
        <v>3223785000</v>
      </c>
      <c r="O372" s="2">
        <v>909407000</v>
      </c>
      <c r="P372" s="2">
        <v>1888761000</v>
      </c>
      <c r="Q372" s="27">
        <v>27853124000</v>
      </c>
      <c r="R372" s="11">
        <v>17753371000</v>
      </c>
      <c r="S372" s="11">
        <v>14510714000</v>
      </c>
      <c r="T372" s="11">
        <v>15516678000</v>
      </c>
      <c r="U372" s="11">
        <v>7448990000</v>
      </c>
      <c r="V372" s="11">
        <v>6042687000</v>
      </c>
      <c r="W372" s="11">
        <v>3745726000</v>
      </c>
      <c r="X372" s="11">
        <v>2824949000</v>
      </c>
      <c r="Y372" s="11"/>
      <c r="Z372" s="11"/>
      <c r="AA372" s="11"/>
      <c r="AB372" s="11"/>
      <c r="AC372" s="11">
        <v>2211964000</v>
      </c>
      <c r="AD372" s="11">
        <v>2676017000</v>
      </c>
      <c r="AE372" s="11">
        <v>1258753000</v>
      </c>
      <c r="AF372" s="11">
        <v>1126586000</v>
      </c>
      <c r="AG372" s="2">
        <v>42645623000</v>
      </c>
      <c r="AH372" s="2">
        <v>40724332000</v>
      </c>
      <c r="AI372" s="2">
        <v>31983781000</v>
      </c>
      <c r="AJ372" s="2">
        <v>30691837000</v>
      </c>
      <c r="AK372" s="16">
        <f t="shared" si="84"/>
        <v>7.941529287702162E-2</v>
      </c>
      <c r="AL372" s="16">
        <f t="shared" si="84"/>
        <v>0.15073289461477485</v>
      </c>
      <c r="AM372" s="16">
        <f t="shared" si="84"/>
        <v>8.6746455067614178E-2</v>
      </c>
      <c r="AN372" s="16">
        <f t="shared" si="84"/>
        <v>7.2604844928792101E-2</v>
      </c>
      <c r="AO372" s="32">
        <f>IF(AK372&lt;AN372,0,(AK372+AL372)/2)</f>
        <v>0.11507409374589823</v>
      </c>
      <c r="AP372" s="37">
        <f t="shared" ref="AP372:AP373" si="86">IF(AC372&gt;0,IF(AD372&gt;0,IF((AC372+AD372)/2&gt;AE372,1,0),0),0)</f>
        <v>1</v>
      </c>
    </row>
    <row r="373" spans="1:44" x14ac:dyDescent="0.35">
      <c r="A373" s="5">
        <v>303</v>
      </c>
      <c r="B373" s="9" t="s">
        <v>739</v>
      </c>
      <c r="C373" s="6" t="s">
        <v>740</v>
      </c>
      <c r="D373" s="2">
        <v>1</v>
      </c>
      <c r="E373" s="2">
        <v>37</v>
      </c>
      <c r="F373" s="2"/>
      <c r="G373" s="10"/>
      <c r="H373" s="10" t="s">
        <v>68</v>
      </c>
      <c r="I373" s="14">
        <v>1816835000</v>
      </c>
      <c r="J373" s="2">
        <v>2039695000</v>
      </c>
      <c r="K373" s="2">
        <v>2076338000</v>
      </c>
      <c r="L373" s="2">
        <v>2744353000</v>
      </c>
      <c r="M373" s="2">
        <v>184419000</v>
      </c>
      <c r="N373" s="2">
        <v>310163000</v>
      </c>
      <c r="O373" s="2">
        <v>232922000</v>
      </c>
      <c r="P373" s="2">
        <v>208661000</v>
      </c>
      <c r="Q373" s="27">
        <v>1504329000</v>
      </c>
      <c r="R373" s="11">
        <v>1518026000</v>
      </c>
      <c r="S373" s="11">
        <v>2107959000</v>
      </c>
      <c r="T373" s="11">
        <v>597157000</v>
      </c>
      <c r="U373" s="11">
        <v>267774000</v>
      </c>
      <c r="V373" s="11">
        <v>169735000</v>
      </c>
      <c r="W373" s="11">
        <v>2075000</v>
      </c>
      <c r="X373" s="11">
        <v>-154931000</v>
      </c>
      <c r="Y373" s="11"/>
      <c r="Z373" s="11"/>
      <c r="AA373" s="11"/>
      <c r="AB373" s="11"/>
      <c r="AC373" s="11">
        <v>154717000</v>
      </c>
      <c r="AD373" s="11">
        <v>190955000</v>
      </c>
      <c r="AE373" s="11">
        <v>157006000</v>
      </c>
      <c r="AF373" s="11">
        <v>-202236000</v>
      </c>
      <c r="AG373" s="2">
        <v>1229710000</v>
      </c>
      <c r="AH373" s="2">
        <v>1122123000</v>
      </c>
      <c r="AI373" s="2">
        <v>954463000</v>
      </c>
      <c r="AJ373" s="2">
        <v>631648000</v>
      </c>
      <c r="AK373" s="16">
        <f t="shared" si="84"/>
        <v>0.10284784777797942</v>
      </c>
      <c r="AL373" s="16">
        <f t="shared" si="84"/>
        <v>0.12579165310739079</v>
      </c>
      <c r="AM373" s="16">
        <f t="shared" si="84"/>
        <v>7.4482473330838031E-2</v>
      </c>
      <c r="AN373" s="16">
        <f t="shared" si="84"/>
        <v>-0.33866470626652623</v>
      </c>
      <c r="AO373" s="32">
        <f>IF(AK373&lt;AN373,0,(AK373+AL373)/2)</f>
        <v>0.11431975044268511</v>
      </c>
      <c r="AP373" s="37">
        <f t="shared" si="86"/>
        <v>1</v>
      </c>
    </row>
    <row r="374" spans="1:44" ht="58" hidden="1" x14ac:dyDescent="0.35">
      <c r="A374" s="5">
        <v>743</v>
      </c>
      <c r="B374" s="9" t="s">
        <v>1774</v>
      </c>
      <c r="C374" s="6" t="s">
        <v>1775</v>
      </c>
      <c r="D374" s="2">
        <v>1</v>
      </c>
      <c r="E374" s="2">
        <v>1</v>
      </c>
      <c r="F374" s="2">
        <v>100</v>
      </c>
      <c r="G374" s="10"/>
      <c r="H374" s="10" t="s">
        <v>68</v>
      </c>
      <c r="I374" s="14">
        <v>2534397000</v>
      </c>
      <c r="J374" s="2">
        <v>2357344000</v>
      </c>
      <c r="K374" s="2">
        <v>2216255000</v>
      </c>
      <c r="L374" s="2">
        <v>1972501000</v>
      </c>
      <c r="M374" s="2">
        <v>976037000</v>
      </c>
      <c r="N374" s="2">
        <v>1111599000</v>
      </c>
      <c r="O374" s="2">
        <v>686509000</v>
      </c>
      <c r="P374" s="2">
        <v>355977000</v>
      </c>
      <c r="Q374" s="27">
        <v>1150396000</v>
      </c>
      <c r="R374" s="11">
        <v>1352816000</v>
      </c>
      <c r="S374" s="11">
        <v>939595000</v>
      </c>
      <c r="T374" s="11">
        <v>1095811000</v>
      </c>
      <c r="U374" s="11">
        <v>1654001000</v>
      </c>
      <c r="V374" s="11">
        <v>1435258000</v>
      </c>
      <c r="W374" s="11">
        <v>1339792000</v>
      </c>
      <c r="X374" s="11">
        <v>1083459000</v>
      </c>
      <c r="Y374" s="11"/>
      <c r="Z374" s="11"/>
      <c r="AA374" s="11"/>
      <c r="AB374" s="11"/>
      <c r="AC374" s="11">
        <v>240834000</v>
      </c>
      <c r="AD374" s="11">
        <v>121398000</v>
      </c>
      <c r="AE374" s="11">
        <v>394176000</v>
      </c>
      <c r="AF374" s="11">
        <v>401589000</v>
      </c>
      <c r="AG374" s="2">
        <v>2395972000</v>
      </c>
      <c r="AH374" s="2">
        <v>2181722000</v>
      </c>
      <c r="AI374" s="2">
        <v>2087956000</v>
      </c>
      <c r="AJ374" s="2">
        <v>1839973000</v>
      </c>
      <c r="AK374" s="16">
        <f t="shared" si="84"/>
        <v>0.20934878076766608</v>
      </c>
      <c r="AL374" s="16">
        <f t="shared" si="84"/>
        <v>8.973725916902224E-2</v>
      </c>
      <c r="AM374" s="16">
        <f t="shared" si="84"/>
        <v>0.41951691952383741</v>
      </c>
      <c r="AN374" s="16">
        <f t="shared" si="84"/>
        <v>0.36647651830470768</v>
      </c>
      <c r="AO374" s="19">
        <f>IF(AK374&lt;AN374,0,1)</f>
        <v>0</v>
      </c>
      <c r="AP374" s="19"/>
    </row>
    <row r="375" spans="1:44" x14ac:dyDescent="0.35">
      <c r="A375" s="5">
        <v>1322</v>
      </c>
      <c r="B375" s="9" t="s">
        <v>3088</v>
      </c>
      <c r="C375" s="6" t="s">
        <v>3089</v>
      </c>
      <c r="D375" s="2">
        <v>1</v>
      </c>
      <c r="E375" s="2">
        <v>45</v>
      </c>
      <c r="F375" s="2">
        <v>54</v>
      </c>
      <c r="G375" s="10"/>
      <c r="H375" s="10" t="s">
        <v>68</v>
      </c>
      <c r="I375" s="14">
        <v>42169232000</v>
      </c>
      <c r="J375" s="2">
        <v>31995547000</v>
      </c>
      <c r="K375" s="2">
        <v>24357846000</v>
      </c>
      <c r="L375" s="2">
        <v>14843914000</v>
      </c>
      <c r="M375" s="2">
        <v>3628504000</v>
      </c>
      <c r="N375" s="2">
        <v>1548736000</v>
      </c>
      <c r="O375" s="2">
        <v>1337845000</v>
      </c>
      <c r="P375" s="2">
        <v>1214595000</v>
      </c>
      <c r="Q375" s="27">
        <v>15810367000</v>
      </c>
      <c r="R375" s="11">
        <v>12380835000</v>
      </c>
      <c r="S375" s="11">
        <v>11890494000</v>
      </c>
      <c r="T375" s="11">
        <v>10086482000</v>
      </c>
      <c r="U375" s="11">
        <v>3427839000</v>
      </c>
      <c r="V375" s="11">
        <v>1681170000</v>
      </c>
      <c r="W375" s="11">
        <v>1337251000</v>
      </c>
      <c r="X375" s="11">
        <v>960109000</v>
      </c>
      <c r="Y375" s="11"/>
      <c r="Z375" s="11"/>
      <c r="AA375" s="11"/>
      <c r="AB375" s="11"/>
      <c r="AC375" s="11">
        <v>2513881000</v>
      </c>
      <c r="AD375" s="11">
        <v>853930000</v>
      </c>
      <c r="AE375" s="11">
        <v>525056000</v>
      </c>
      <c r="AF375" s="11">
        <v>224783000</v>
      </c>
      <c r="AG375" s="2">
        <v>10166511000</v>
      </c>
      <c r="AH375" s="2">
        <v>6568171000</v>
      </c>
      <c r="AI375" s="2">
        <v>5726466000</v>
      </c>
      <c r="AJ375" s="2">
        <v>6010660000</v>
      </c>
      <c r="AK375" s="16">
        <f t="shared" si="84"/>
        <v>0.15900206491095367</v>
      </c>
      <c r="AL375" s="16">
        <f t="shared" si="84"/>
        <v>6.8971923137655905E-2</v>
      </c>
      <c r="AM375" s="16">
        <f t="shared" si="84"/>
        <v>4.4157627092701109E-2</v>
      </c>
      <c r="AN375" s="16">
        <f t="shared" si="84"/>
        <v>2.2285569934095951E-2</v>
      </c>
      <c r="AO375" s="32">
        <f>IF(AK375&lt;AN375,0,(AK375+AL375)/2)</f>
        <v>0.11398699402430479</v>
      </c>
      <c r="AP375" s="37">
        <f t="shared" ref="AP375" si="87">IF(AC375&gt;0,IF(AD375&gt;0,IF((AC375+AD375)/2&gt;AE375,1,0),0),0)</f>
        <v>1</v>
      </c>
      <c r="AR375" s="23"/>
    </row>
    <row r="376" spans="1:44" hidden="1" x14ac:dyDescent="0.35">
      <c r="A376" s="5">
        <v>421</v>
      </c>
      <c r="B376" s="9" t="s">
        <v>1007</v>
      </c>
      <c r="C376" s="6" t="s">
        <v>1008</v>
      </c>
      <c r="D376" s="2">
        <v>1</v>
      </c>
      <c r="E376" s="2">
        <v>23</v>
      </c>
      <c r="F376" s="2"/>
      <c r="G376" s="10"/>
      <c r="H376" s="10" t="s">
        <v>68</v>
      </c>
      <c r="I376" s="14">
        <v>3958052000</v>
      </c>
      <c r="J376" s="2">
        <v>438750000</v>
      </c>
      <c r="K376" s="2">
        <v>292886000</v>
      </c>
      <c r="L376" s="2">
        <v>428127000</v>
      </c>
      <c r="M376" s="2">
        <v>21726000</v>
      </c>
      <c r="N376" s="2">
        <v>21436000</v>
      </c>
      <c r="O376" s="2">
        <v>23913000</v>
      </c>
      <c r="P376" s="2">
        <v>16849000</v>
      </c>
      <c r="Q376" s="27">
        <v>564320000</v>
      </c>
      <c r="R376" s="11">
        <v>437498000</v>
      </c>
      <c r="S376" s="11">
        <v>705823000</v>
      </c>
      <c r="T376" s="11">
        <v>940766000</v>
      </c>
      <c r="U376" s="11">
        <v>135972000</v>
      </c>
      <c r="V376" s="11">
        <v>25316000</v>
      </c>
      <c r="W376" s="11">
        <v>17711000</v>
      </c>
      <c r="X376" s="11">
        <v>10004000</v>
      </c>
      <c r="Y376" s="11"/>
      <c r="Z376" s="11"/>
      <c r="AA376" s="11"/>
      <c r="AB376" s="11"/>
      <c r="AC376" s="11">
        <v>114414000</v>
      </c>
      <c r="AD376" s="11">
        <v>10716000</v>
      </c>
      <c r="AE376" s="11">
        <v>10368000</v>
      </c>
      <c r="AF376" s="11">
        <v>8871000</v>
      </c>
      <c r="AG376" s="2">
        <v>209322000</v>
      </c>
      <c r="AH376" s="2">
        <v>98130000</v>
      </c>
      <c r="AI376" s="2">
        <v>90017000</v>
      </c>
      <c r="AJ376" s="2">
        <v>81616000</v>
      </c>
      <c r="AK376" s="16">
        <f t="shared" si="84"/>
        <v>0.20274666855684717</v>
      </c>
      <c r="AL376" s="16">
        <f t="shared" si="84"/>
        <v>2.4493826257491462E-2</v>
      </c>
      <c r="AM376" s="16">
        <f t="shared" si="84"/>
        <v>1.4689235119852994E-2</v>
      </c>
      <c r="AN376" s="16">
        <f t="shared" si="84"/>
        <v>9.4295499624773849E-3</v>
      </c>
      <c r="AO376" s="32">
        <f>IF(AK376&lt;AN376,0,(AK376+AL376)/2)</f>
        <v>0.11362024740716932</v>
      </c>
      <c r="AP376" s="32"/>
    </row>
    <row r="377" spans="1:44" ht="43.5" hidden="1" x14ac:dyDescent="0.35">
      <c r="A377" s="5">
        <v>376</v>
      </c>
      <c r="B377" s="9" t="s">
        <v>903</v>
      </c>
      <c r="C377" s="6" t="s">
        <v>904</v>
      </c>
      <c r="D377" s="2"/>
      <c r="E377" s="2"/>
      <c r="F377" s="2"/>
      <c r="G377" s="10" t="s">
        <v>905</v>
      </c>
      <c r="H377" s="10" t="s">
        <v>68</v>
      </c>
      <c r="I377" s="2"/>
      <c r="J377" s="2"/>
      <c r="K377" s="2">
        <v>44059000</v>
      </c>
      <c r="L377" s="2">
        <v>20702000</v>
      </c>
      <c r="M377" s="2"/>
      <c r="N377" s="2"/>
      <c r="O377" s="2"/>
      <c r="P377" s="2">
        <v>-1728000</v>
      </c>
      <c r="Q377" s="11"/>
      <c r="R377" s="11"/>
      <c r="S377" s="11"/>
      <c r="T377" s="11"/>
      <c r="U377" s="11"/>
      <c r="V377" s="11"/>
      <c r="W377" s="11">
        <v>-4697000</v>
      </c>
      <c r="X377" s="11">
        <v>-8269000</v>
      </c>
      <c r="Y377" s="11"/>
      <c r="Z377" s="11"/>
      <c r="AA377" s="11"/>
      <c r="AB377" s="11"/>
      <c r="AC377" s="11"/>
      <c r="AD377" s="11"/>
      <c r="AE377" s="11">
        <v>3572000</v>
      </c>
      <c r="AF377" s="11">
        <v>7982000</v>
      </c>
      <c r="AG377" s="2"/>
      <c r="AH377" s="2"/>
      <c r="AI377" s="2">
        <v>9276000</v>
      </c>
      <c r="AJ377" s="2">
        <v>5704000</v>
      </c>
      <c r="AK377"/>
      <c r="AL377"/>
      <c r="AM377"/>
      <c r="AN377"/>
      <c r="AO377"/>
      <c r="AP377" s="22"/>
    </row>
    <row r="378" spans="1:44" ht="43.5" hidden="1" x14ac:dyDescent="0.35">
      <c r="A378" s="5">
        <v>377</v>
      </c>
      <c r="B378" s="9" t="s">
        <v>906</v>
      </c>
      <c r="C378" s="6" t="s">
        <v>907</v>
      </c>
      <c r="D378" s="2">
        <v>6</v>
      </c>
      <c r="E378" s="2">
        <v>99</v>
      </c>
      <c r="F378" s="2">
        <v>27</v>
      </c>
      <c r="G378" s="10" t="s">
        <v>908</v>
      </c>
      <c r="H378" s="10" t="s">
        <v>68</v>
      </c>
      <c r="I378" s="2">
        <v>91731000</v>
      </c>
      <c r="J378" s="2">
        <v>610429000</v>
      </c>
      <c r="K378" s="2">
        <v>619684000</v>
      </c>
      <c r="L378" s="2">
        <v>568720000</v>
      </c>
      <c r="M378" s="2">
        <v>16038000</v>
      </c>
      <c r="N378" s="2">
        <v>5314000</v>
      </c>
      <c r="O378" s="2">
        <v>5676000</v>
      </c>
      <c r="P378" s="2">
        <v>12193000</v>
      </c>
      <c r="Q378" s="11">
        <v>21495000</v>
      </c>
      <c r="R378" s="11">
        <v>22996000</v>
      </c>
      <c r="S378" s="11">
        <v>25253000</v>
      </c>
      <c r="T378" s="11">
        <v>12193000</v>
      </c>
      <c r="U378" s="11">
        <v>-541146000</v>
      </c>
      <c r="V378" s="11">
        <v>-200155000</v>
      </c>
      <c r="W378" s="11">
        <v>50724000</v>
      </c>
      <c r="X378" s="11">
        <v>177907000</v>
      </c>
      <c r="Y378" s="11"/>
      <c r="Z378" s="11"/>
      <c r="AA378" s="11"/>
      <c r="AB378" s="11"/>
      <c r="AC378" s="11">
        <v>213159000</v>
      </c>
      <c r="AD378" s="11">
        <v>-250877000</v>
      </c>
      <c r="AE378" s="11">
        <v>-138146000</v>
      </c>
      <c r="AF378" s="11">
        <v>-26646000</v>
      </c>
      <c r="AG378" s="2">
        <v>-455926000</v>
      </c>
      <c r="AH378" s="2">
        <v>-114935000</v>
      </c>
      <c r="AI378" s="2">
        <v>135944000</v>
      </c>
      <c r="AJ378" s="2">
        <v>263127000</v>
      </c>
      <c r="AK378"/>
      <c r="AL378"/>
      <c r="AM378"/>
      <c r="AN378"/>
      <c r="AO378"/>
      <c r="AP378" s="22"/>
    </row>
    <row r="379" spans="1:44" hidden="1" x14ac:dyDescent="0.35">
      <c r="A379" s="5">
        <v>44</v>
      </c>
      <c r="B379" s="9" t="s">
        <v>137</v>
      </c>
      <c r="C379" s="6" t="s">
        <v>138</v>
      </c>
      <c r="D379" s="2">
        <v>1</v>
      </c>
      <c r="E379" s="2">
        <v>57</v>
      </c>
      <c r="F379" s="2"/>
      <c r="G379" s="10"/>
      <c r="H379" s="10" t="s">
        <v>39</v>
      </c>
      <c r="I379" s="14">
        <v>1665132000</v>
      </c>
      <c r="J379" s="2">
        <v>2314842000</v>
      </c>
      <c r="K379" s="2">
        <v>1702563000</v>
      </c>
      <c r="L379" s="2">
        <v>2236235000</v>
      </c>
      <c r="M379" s="2">
        <v>-25354000</v>
      </c>
      <c r="N379" s="2">
        <v>31839000</v>
      </c>
      <c r="O379" s="2">
        <v>5401000</v>
      </c>
      <c r="P379" s="2">
        <v>51319000</v>
      </c>
      <c r="Q379" s="27">
        <v>1109375000</v>
      </c>
      <c r="R379" s="11">
        <v>1337609000</v>
      </c>
      <c r="S379" s="11">
        <v>1733640000</v>
      </c>
      <c r="T379" s="11">
        <v>999273000</v>
      </c>
      <c r="U379" s="11">
        <v>172259000</v>
      </c>
      <c r="V379" s="11">
        <v>164034000</v>
      </c>
      <c r="W379" s="11">
        <v>147786000</v>
      </c>
      <c r="X379" s="11">
        <v>159120000</v>
      </c>
      <c r="Y379" s="11"/>
      <c r="Z379" s="11"/>
      <c r="AA379" s="11"/>
      <c r="AB379" s="11"/>
      <c r="AC379" s="11">
        <v>12645000</v>
      </c>
      <c r="AD379" s="11">
        <v>17678000</v>
      </c>
      <c r="AE379" s="11">
        <v>5721000</v>
      </c>
      <c r="AF379" s="11">
        <v>38877000</v>
      </c>
      <c r="AG379" s="2">
        <v>374064000</v>
      </c>
      <c r="AH379" s="2">
        <v>365839000</v>
      </c>
      <c r="AI379" s="2">
        <v>349591000</v>
      </c>
      <c r="AJ379" s="2">
        <v>359422000</v>
      </c>
      <c r="AK379" s="16">
        <f>AC379/Q379</f>
        <v>1.139830985915493E-2</v>
      </c>
      <c r="AL379" s="16">
        <f>AD379/R379</f>
        <v>1.3216119209724217E-2</v>
      </c>
      <c r="AM379" s="16">
        <f>AE379/S379</f>
        <v>3.2999930781477125E-3</v>
      </c>
      <c r="AN379" s="16">
        <f>AF379/T379</f>
        <v>3.890528414157092E-2</v>
      </c>
      <c r="AO379" s="19">
        <f>IF(AK379&lt;AN379,0,1)</f>
        <v>0</v>
      </c>
      <c r="AP379" s="19"/>
    </row>
    <row r="380" spans="1:44" ht="87" hidden="1" x14ac:dyDescent="0.35">
      <c r="A380" s="5">
        <v>379</v>
      </c>
      <c r="B380" s="9" t="s">
        <v>911</v>
      </c>
      <c r="C380" s="6" t="s">
        <v>912</v>
      </c>
      <c r="D380" s="2"/>
      <c r="E380" s="2"/>
      <c r="F380" s="2"/>
      <c r="G380" s="10" t="s">
        <v>913</v>
      </c>
      <c r="H380" s="10" t="s">
        <v>68</v>
      </c>
      <c r="I380" s="2"/>
      <c r="J380" s="2"/>
      <c r="K380" s="2"/>
      <c r="L380" s="2">
        <v>131334000</v>
      </c>
      <c r="M380" s="2"/>
      <c r="N380" s="2"/>
      <c r="O380" s="2"/>
      <c r="P380" s="2">
        <v>-75071000</v>
      </c>
      <c r="Q380" s="11"/>
      <c r="R380" s="11"/>
      <c r="S380" s="11"/>
      <c r="T380" s="11">
        <v>14753000</v>
      </c>
      <c r="U380" s="11"/>
      <c r="V380" s="11"/>
      <c r="W380" s="11"/>
      <c r="X380" s="11">
        <v>-406628000</v>
      </c>
      <c r="Y380" s="11"/>
      <c r="Z380" s="11"/>
      <c r="AA380" s="11"/>
      <c r="AB380" s="11"/>
      <c r="AC380" s="11"/>
      <c r="AD380" s="11"/>
      <c r="AE380" s="11"/>
      <c r="AF380" s="11">
        <v>-41509000</v>
      </c>
      <c r="AG380" s="2"/>
      <c r="AH380" s="2"/>
      <c r="AI380" s="2"/>
      <c r="AJ380" s="2">
        <v>-284993000</v>
      </c>
      <c r="AK380"/>
      <c r="AL380"/>
      <c r="AM380"/>
      <c r="AN380"/>
      <c r="AO380"/>
      <c r="AP380" s="22"/>
    </row>
    <row r="381" spans="1:44" hidden="1" x14ac:dyDescent="0.35">
      <c r="A381" s="5">
        <v>633</v>
      </c>
      <c r="B381" s="9" t="s">
        <v>1515</v>
      </c>
      <c r="C381" s="6" t="s">
        <v>1516</v>
      </c>
      <c r="D381" s="2">
        <v>1</v>
      </c>
      <c r="E381" s="2">
        <v>48</v>
      </c>
      <c r="F381" s="2"/>
      <c r="G381" s="10"/>
      <c r="H381" s="10" t="s">
        <v>68</v>
      </c>
      <c r="I381" s="14">
        <v>1837716000</v>
      </c>
      <c r="J381" s="2">
        <v>1854877000</v>
      </c>
      <c r="K381" s="2">
        <v>1554767000</v>
      </c>
      <c r="L381" s="2">
        <v>1161703000</v>
      </c>
      <c r="M381" s="2">
        <v>74011000</v>
      </c>
      <c r="N381" s="2">
        <v>341771000</v>
      </c>
      <c r="O381" s="2">
        <v>103947000</v>
      </c>
      <c r="P381" s="2">
        <v>70372000</v>
      </c>
      <c r="Q381" s="27">
        <v>722043000</v>
      </c>
      <c r="R381" s="11">
        <v>1589421000</v>
      </c>
      <c r="S381" s="11">
        <v>1234165000</v>
      </c>
      <c r="T381" s="11">
        <v>869287000</v>
      </c>
      <c r="U381" s="11">
        <v>129892000</v>
      </c>
      <c r="V381" s="11">
        <v>349646000</v>
      </c>
      <c r="W381" s="11">
        <v>103325000</v>
      </c>
      <c r="X381" s="11">
        <v>78471000</v>
      </c>
      <c r="Y381" s="11"/>
      <c r="Z381" s="11"/>
      <c r="AA381" s="11"/>
      <c r="AB381" s="11"/>
      <c r="AC381" s="11">
        <v>44578000</v>
      </c>
      <c r="AD381" s="11">
        <v>257099000</v>
      </c>
      <c r="AE381" s="11">
        <v>34210000</v>
      </c>
      <c r="AF381" s="11">
        <v>24132000</v>
      </c>
      <c r="AG381" s="2">
        <v>437615000</v>
      </c>
      <c r="AH381" s="2">
        <v>644514000</v>
      </c>
      <c r="AI381" s="2">
        <v>396483000</v>
      </c>
      <c r="AJ381" s="2">
        <v>370422000</v>
      </c>
      <c r="AK381" s="16">
        <f t="shared" ref="AK381:AN386" si="88">AC381/Q381</f>
        <v>6.1738705312564486E-2</v>
      </c>
      <c r="AL381" s="16">
        <f t="shared" si="88"/>
        <v>0.16175638801802669</v>
      </c>
      <c r="AM381" s="16">
        <f t="shared" si="88"/>
        <v>2.7719146143343882E-2</v>
      </c>
      <c r="AN381" s="16">
        <f t="shared" si="88"/>
        <v>2.7760682030215568E-2</v>
      </c>
      <c r="AO381" s="32">
        <f>IF(AK381&lt;AN381,0,(AK381+AL381)/2)</f>
        <v>0.11174754666529559</v>
      </c>
      <c r="AP381" s="32"/>
    </row>
    <row r="382" spans="1:44" hidden="1" x14ac:dyDescent="0.35">
      <c r="A382" s="5">
        <v>43</v>
      </c>
      <c r="B382" s="9" t="s">
        <v>135</v>
      </c>
      <c r="C382" s="6" t="s">
        <v>136</v>
      </c>
      <c r="D382" s="2">
        <v>1</v>
      </c>
      <c r="E382" s="2">
        <v>46</v>
      </c>
      <c r="F382" s="2"/>
      <c r="G382" s="10"/>
      <c r="H382" s="10" t="s">
        <v>39</v>
      </c>
      <c r="I382" s="14">
        <v>583307000</v>
      </c>
      <c r="J382" s="2">
        <v>626315000</v>
      </c>
      <c r="K382" s="2">
        <v>594918000</v>
      </c>
      <c r="L382" s="2">
        <v>614096000</v>
      </c>
      <c r="M382" s="2">
        <v>-99714000</v>
      </c>
      <c r="N382" s="2">
        <v>-22346000</v>
      </c>
      <c r="O382" s="2">
        <v>-71620000</v>
      </c>
      <c r="P382" s="2">
        <v>-44437000</v>
      </c>
      <c r="Q382" s="27">
        <v>1099248000</v>
      </c>
      <c r="R382" s="11">
        <v>1199907000</v>
      </c>
      <c r="S382" s="11">
        <v>1002066000</v>
      </c>
      <c r="T382" s="11">
        <v>1047124000</v>
      </c>
      <c r="U382" s="11">
        <v>275181000</v>
      </c>
      <c r="V382" s="11">
        <v>315861000</v>
      </c>
      <c r="W382" s="11">
        <v>300196000</v>
      </c>
      <c r="X382" s="11">
        <v>314287000</v>
      </c>
      <c r="Y382" s="11"/>
      <c r="Z382" s="11"/>
      <c r="AA382" s="11"/>
      <c r="AB382" s="11"/>
      <c r="AC382" s="11">
        <v>637000</v>
      </c>
      <c r="AD382" s="11">
        <v>22234000</v>
      </c>
      <c r="AE382" s="11">
        <v>6569000</v>
      </c>
      <c r="AF382" s="11">
        <v>35001000</v>
      </c>
      <c r="AG382" s="2">
        <v>446190000</v>
      </c>
      <c r="AH382" s="2">
        <v>484647000</v>
      </c>
      <c r="AI382" s="2">
        <v>468325000</v>
      </c>
      <c r="AJ382" s="2">
        <v>479097000</v>
      </c>
      <c r="AK382" s="16">
        <f t="shared" si="88"/>
        <v>5.7948706752252452E-4</v>
      </c>
      <c r="AL382" s="16">
        <f t="shared" si="88"/>
        <v>1.8529769390461096E-2</v>
      </c>
      <c r="AM382" s="16">
        <f t="shared" si="88"/>
        <v>6.5554564270217733E-3</v>
      </c>
      <c r="AN382" s="16">
        <f t="shared" si="88"/>
        <v>3.3425840683624863E-2</v>
      </c>
      <c r="AO382"/>
      <c r="AP382" s="22"/>
    </row>
    <row r="383" spans="1:44" hidden="1" x14ac:dyDescent="0.35">
      <c r="A383" s="5">
        <v>1567</v>
      </c>
      <c r="B383" s="9" t="s">
        <v>3649</v>
      </c>
      <c r="C383" s="6" t="s">
        <v>3650</v>
      </c>
      <c r="D383" s="2">
        <v>2</v>
      </c>
      <c r="E383" s="2">
        <v>1</v>
      </c>
      <c r="F383" s="2"/>
      <c r="G383" s="10"/>
      <c r="H383" s="10" t="s">
        <v>68</v>
      </c>
      <c r="I383" s="14">
        <v>1375708000</v>
      </c>
      <c r="J383" s="2">
        <v>1272559000</v>
      </c>
      <c r="K383" s="2">
        <v>1451999000</v>
      </c>
      <c r="L383" s="2">
        <v>1479789000</v>
      </c>
      <c r="M383" s="2">
        <v>12907000</v>
      </c>
      <c r="N383" s="2">
        <v>81824000</v>
      </c>
      <c r="O383" s="2">
        <v>88541000</v>
      </c>
      <c r="P383" s="2">
        <v>68317000</v>
      </c>
      <c r="Q383" s="27">
        <v>1079297000</v>
      </c>
      <c r="R383" s="11">
        <v>2043548000</v>
      </c>
      <c r="S383" s="11">
        <v>97529000</v>
      </c>
      <c r="T383" s="11">
        <v>828763000</v>
      </c>
      <c r="U383" s="11">
        <v>-159319000</v>
      </c>
      <c r="V383" s="11">
        <v>-252484000</v>
      </c>
      <c r="W383" s="11">
        <v>-74867000</v>
      </c>
      <c r="X383" s="11">
        <v>-48003000</v>
      </c>
      <c r="Y383" s="11"/>
      <c r="Z383" s="11"/>
      <c r="AA383" s="11"/>
      <c r="AB383" s="11"/>
      <c r="AC383" s="11">
        <v>93164000</v>
      </c>
      <c r="AD383" s="11">
        <v>-177617000</v>
      </c>
      <c r="AE383" s="11">
        <v>-28145000</v>
      </c>
      <c r="AF383" s="11">
        <v>-22494000</v>
      </c>
      <c r="AG383" s="2">
        <v>1363181000</v>
      </c>
      <c r="AH383" s="2">
        <v>1270016000</v>
      </c>
      <c r="AI383" s="2">
        <v>1447633000</v>
      </c>
      <c r="AJ383" s="2">
        <v>1474497000</v>
      </c>
      <c r="AK383" s="16">
        <f t="shared" si="88"/>
        <v>8.6319150335820452E-2</v>
      </c>
      <c r="AL383" s="16">
        <f t="shared" si="88"/>
        <v>-8.6915991207449E-2</v>
      </c>
      <c r="AM383" s="16">
        <f t="shared" si="88"/>
        <v>-0.28858083236780857</v>
      </c>
      <c r="AN383" s="16">
        <f t="shared" si="88"/>
        <v>-2.7141655696501895E-2</v>
      </c>
      <c r="AO383" s="12"/>
      <c r="AP383" s="22"/>
    </row>
    <row r="384" spans="1:44" hidden="1" x14ac:dyDescent="0.35">
      <c r="A384" s="5">
        <v>1569</v>
      </c>
      <c r="B384" s="9" t="s">
        <v>3653</v>
      </c>
      <c r="C384" s="6" t="s">
        <v>3654</v>
      </c>
      <c r="D384" s="2">
        <v>1</v>
      </c>
      <c r="E384" s="2">
        <v>36</v>
      </c>
      <c r="F384" s="2">
        <v>90</v>
      </c>
      <c r="G384" s="10"/>
      <c r="H384" s="10" t="s">
        <v>404</v>
      </c>
      <c r="I384" s="14">
        <v>7227025000</v>
      </c>
      <c r="J384" s="2">
        <v>6091577000</v>
      </c>
      <c r="K384" s="2">
        <v>5949004000</v>
      </c>
      <c r="L384" s="2">
        <v>264382000</v>
      </c>
      <c r="M384" s="2">
        <v>161323000</v>
      </c>
      <c r="N384" s="2">
        <v>57678000</v>
      </c>
      <c r="O384" s="2">
        <v>-60411000</v>
      </c>
      <c r="P384" s="2">
        <v>-80364000</v>
      </c>
      <c r="Q384" s="27">
        <v>1076007000</v>
      </c>
      <c r="R384" s="11">
        <v>797189000</v>
      </c>
      <c r="S384" s="11">
        <v>431579000</v>
      </c>
      <c r="T384" s="11">
        <v>32123000</v>
      </c>
      <c r="U384" s="11">
        <v>-242279000</v>
      </c>
      <c r="V384" s="11">
        <v>-244936000</v>
      </c>
      <c r="W384" s="11">
        <v>-231175000</v>
      </c>
      <c r="X384" s="11">
        <v>-15998000</v>
      </c>
      <c r="Y384" s="11"/>
      <c r="Z384" s="11"/>
      <c r="AA384" s="11"/>
      <c r="AB384" s="11"/>
      <c r="AC384" s="11">
        <v>2657000</v>
      </c>
      <c r="AD384" s="11">
        <v>-8823000</v>
      </c>
      <c r="AE384" s="11">
        <v>-63615000</v>
      </c>
      <c r="AF384" s="11">
        <v>-103699000</v>
      </c>
      <c r="AG384" s="2">
        <v>6390763000</v>
      </c>
      <c r="AH384" s="2">
        <v>5647667000</v>
      </c>
      <c r="AI384" s="2">
        <v>5661428000</v>
      </c>
      <c r="AJ384" s="2">
        <v>70146000</v>
      </c>
      <c r="AK384" s="16">
        <f t="shared" si="88"/>
        <v>2.4693147907030345E-3</v>
      </c>
      <c r="AL384" s="16">
        <f t="shared" si="88"/>
        <v>-1.1067638916241945E-2</v>
      </c>
      <c r="AM384" s="16">
        <f t="shared" si="88"/>
        <v>-0.14740059178041565</v>
      </c>
      <c r="AN384" s="16">
        <f t="shared" si="88"/>
        <v>-3.2281854123213898</v>
      </c>
      <c r="AO384" s="12"/>
      <c r="AP384" s="22"/>
    </row>
    <row r="385" spans="1:44" hidden="1" x14ac:dyDescent="0.35">
      <c r="A385" s="5">
        <v>1506</v>
      </c>
      <c r="B385" s="9" t="s">
        <v>3515</v>
      </c>
      <c r="C385" s="6" t="s">
        <v>3516</v>
      </c>
      <c r="D385" s="2">
        <v>1</v>
      </c>
      <c r="E385" s="2">
        <v>59</v>
      </c>
      <c r="F385" s="2"/>
      <c r="G385" s="10"/>
      <c r="H385" s="10" t="s">
        <v>68</v>
      </c>
      <c r="I385" s="14">
        <v>4195225000</v>
      </c>
      <c r="J385" s="2">
        <v>4260629000</v>
      </c>
      <c r="K385" s="2">
        <v>1235035000</v>
      </c>
      <c r="L385" s="2">
        <v>1081613000</v>
      </c>
      <c r="M385" s="2">
        <v>16892000</v>
      </c>
      <c r="N385" s="2">
        <v>41625000</v>
      </c>
      <c r="O385" s="2">
        <v>6033000</v>
      </c>
      <c r="P385" s="2">
        <v>8707000</v>
      </c>
      <c r="Q385" s="27">
        <v>217043000</v>
      </c>
      <c r="R385" s="11">
        <v>307878000</v>
      </c>
      <c r="S385" s="11">
        <v>137306000</v>
      </c>
      <c r="T385" s="11">
        <v>99533000</v>
      </c>
      <c r="U385" s="11">
        <v>66860000</v>
      </c>
      <c r="V385" s="11">
        <v>27118000</v>
      </c>
      <c r="W385" s="11">
        <v>15252000</v>
      </c>
      <c r="X385" s="11">
        <v>14529000</v>
      </c>
      <c r="Y385" s="11"/>
      <c r="Z385" s="11"/>
      <c r="AA385" s="11"/>
      <c r="AB385" s="11"/>
      <c r="AC385" s="11">
        <v>39742000</v>
      </c>
      <c r="AD385" s="11">
        <v>11866000</v>
      </c>
      <c r="AE385" s="11">
        <v>723000</v>
      </c>
      <c r="AF385" s="11">
        <v>10187000</v>
      </c>
      <c r="AG385" s="2">
        <v>849011000</v>
      </c>
      <c r="AH385" s="2">
        <v>809269000</v>
      </c>
      <c r="AI385" s="2">
        <v>550333000</v>
      </c>
      <c r="AJ385" s="2">
        <v>549610000</v>
      </c>
      <c r="AK385" s="16">
        <f t="shared" si="88"/>
        <v>0.18310657335182429</v>
      </c>
      <c r="AL385" s="16">
        <f t="shared" si="88"/>
        <v>3.8541240361441867E-2</v>
      </c>
      <c r="AM385" s="16">
        <f t="shared" si="88"/>
        <v>5.2656111167756689E-3</v>
      </c>
      <c r="AN385" s="16">
        <f t="shared" si="88"/>
        <v>0.10234796499653381</v>
      </c>
      <c r="AO385" s="32">
        <f>IF(AK385&lt;AN385,0,(AK385+AL385)/2)</f>
        <v>0.11082390685663307</v>
      </c>
      <c r="AP385" s="32"/>
    </row>
    <row r="386" spans="1:44" ht="29" x14ac:dyDescent="0.35">
      <c r="A386" s="5">
        <v>862</v>
      </c>
      <c r="B386" s="9" t="s">
        <v>2041</v>
      </c>
      <c r="C386" s="6" t="s">
        <v>2042</v>
      </c>
      <c r="D386" s="2">
        <v>1</v>
      </c>
      <c r="E386" s="2">
        <v>53</v>
      </c>
      <c r="F386" s="2">
        <v>100</v>
      </c>
      <c r="G386" s="10"/>
      <c r="H386" s="10" t="s">
        <v>404</v>
      </c>
      <c r="I386" s="14">
        <v>430622572000</v>
      </c>
      <c r="J386" s="2">
        <v>286135938000</v>
      </c>
      <c r="K386" s="2">
        <v>198294854000</v>
      </c>
      <c r="L386" s="2">
        <v>146683646000</v>
      </c>
      <c r="M386" s="2">
        <v>20389038000</v>
      </c>
      <c r="N386" s="2">
        <v>5643269000</v>
      </c>
      <c r="O386" s="2">
        <v>9416809000</v>
      </c>
      <c r="P386" s="2">
        <v>179472000</v>
      </c>
      <c r="Q386" s="27">
        <v>136515561000</v>
      </c>
      <c r="R386" s="11">
        <v>73296276000</v>
      </c>
      <c r="S386" s="11">
        <v>69727956000</v>
      </c>
      <c r="T386" s="11">
        <v>43069173000</v>
      </c>
      <c r="U386" s="11">
        <v>30306512000</v>
      </c>
      <c r="V386" s="11">
        <v>2660404000</v>
      </c>
      <c r="W386" s="11">
        <v>3262072000</v>
      </c>
      <c r="X386" s="11">
        <v>1784661000</v>
      </c>
      <c r="Y386" s="11"/>
      <c r="Z386" s="11"/>
      <c r="AA386" s="11"/>
      <c r="AB386" s="11"/>
      <c r="AC386" s="11">
        <v>28096834000</v>
      </c>
      <c r="AD386" s="11">
        <v>727791000</v>
      </c>
      <c r="AE386" s="11">
        <v>1628491000</v>
      </c>
      <c r="AF386" s="11">
        <v>203231000</v>
      </c>
      <c r="AG386" s="2">
        <v>115843274000</v>
      </c>
      <c r="AH386" s="2">
        <v>79925211000</v>
      </c>
      <c r="AI386" s="2">
        <v>78926601000</v>
      </c>
      <c r="AJ386" s="2">
        <v>71388203000</v>
      </c>
      <c r="AK386" s="16">
        <f t="shared" si="88"/>
        <v>0.20581414890863614</v>
      </c>
      <c r="AL386" s="16">
        <f t="shared" si="88"/>
        <v>9.9294403442816113E-3</v>
      </c>
      <c r="AM386" s="16">
        <f t="shared" si="88"/>
        <v>2.3354922378622429E-2</v>
      </c>
      <c r="AN386" s="16">
        <f t="shared" si="88"/>
        <v>4.7187114551746788E-3</v>
      </c>
      <c r="AO386" s="32">
        <f>IF(AK386&lt;AN386,0,(AK386+AL386)/2)</f>
        <v>0.10787179462645888</v>
      </c>
      <c r="AP386" s="37">
        <f t="shared" ref="AP386" si="89">IF(AC386&gt;0,IF(AD386&gt;0,IF((AC386+AD386)/2&gt;AE386,1,0),0),0)</f>
        <v>1</v>
      </c>
      <c r="AR386" s="23"/>
    </row>
    <row r="387" spans="1:44" ht="29" hidden="1" x14ac:dyDescent="0.35">
      <c r="A387" s="5">
        <v>386</v>
      </c>
      <c r="B387" s="9" t="s">
        <v>926</v>
      </c>
      <c r="C387" s="6" t="s">
        <v>927</v>
      </c>
      <c r="D387" s="2">
        <v>1</v>
      </c>
      <c r="E387" s="2">
        <v>87</v>
      </c>
      <c r="F387" s="2"/>
      <c r="G387" s="10" t="s">
        <v>928</v>
      </c>
      <c r="H387" s="10" t="s">
        <v>68</v>
      </c>
      <c r="I387" s="2">
        <v>3202000</v>
      </c>
      <c r="J387" s="2">
        <v>7862000</v>
      </c>
      <c r="K387" s="2"/>
      <c r="L387" s="2"/>
      <c r="M387" s="2">
        <v>601000</v>
      </c>
      <c r="N387" s="2">
        <v>3731000</v>
      </c>
      <c r="O387" s="2"/>
      <c r="P387" s="2"/>
      <c r="Q387" s="11">
        <v>6770000</v>
      </c>
      <c r="R387" s="11">
        <v>11542000</v>
      </c>
      <c r="S387" s="11"/>
      <c r="T387" s="11"/>
      <c r="U387" s="11">
        <v>-13533000</v>
      </c>
      <c r="V387" s="11">
        <v>-7611000</v>
      </c>
      <c r="W387" s="11"/>
      <c r="X387" s="11"/>
      <c r="Y387" s="11"/>
      <c r="Z387" s="11"/>
      <c r="AA387" s="11"/>
      <c r="AB387" s="11"/>
      <c r="AC387" s="11">
        <v>-5922000</v>
      </c>
      <c r="AD387" s="11">
        <v>270000</v>
      </c>
      <c r="AE387" s="11"/>
      <c r="AF387" s="11"/>
      <c r="AG387" s="2">
        <v>-10893000</v>
      </c>
      <c r="AH387" s="2">
        <v>-4971000</v>
      </c>
      <c r="AI387" s="2"/>
      <c r="AJ387" s="2"/>
      <c r="AK387"/>
      <c r="AL387"/>
      <c r="AM387"/>
      <c r="AN387"/>
      <c r="AO387"/>
      <c r="AP387" s="22"/>
    </row>
    <row r="388" spans="1:44" ht="29" hidden="1" x14ac:dyDescent="0.35">
      <c r="A388" s="5">
        <v>934</v>
      </c>
      <c r="B388" s="9" t="s">
        <v>2208</v>
      </c>
      <c r="C388" s="6" t="s">
        <v>2209</v>
      </c>
      <c r="D388" s="2">
        <v>1</v>
      </c>
      <c r="E388" s="2">
        <v>1</v>
      </c>
      <c r="F388" s="2"/>
      <c r="G388" s="10"/>
      <c r="H388" s="10" t="s">
        <v>68</v>
      </c>
      <c r="I388" s="2">
        <v>16631000</v>
      </c>
      <c r="J388" s="2">
        <v>15785000</v>
      </c>
      <c r="K388" s="2">
        <v>13670000</v>
      </c>
      <c r="L388" s="2">
        <v>14432000</v>
      </c>
      <c r="M388" s="2">
        <v>1549000</v>
      </c>
      <c r="N388" s="2">
        <v>1247000</v>
      </c>
      <c r="O388" s="2">
        <v>1208000</v>
      </c>
      <c r="P388" s="2">
        <v>3104000</v>
      </c>
      <c r="Q388" s="27">
        <v>14459000</v>
      </c>
      <c r="R388" s="11">
        <v>10819000</v>
      </c>
      <c r="S388" s="11">
        <v>10665000</v>
      </c>
      <c r="T388" s="11">
        <v>12236000</v>
      </c>
      <c r="U388" s="11">
        <v>9135000</v>
      </c>
      <c r="V388" s="11">
        <v>7014000</v>
      </c>
      <c r="W388" s="11">
        <v>6273000</v>
      </c>
      <c r="X388" s="11">
        <v>5751000</v>
      </c>
      <c r="Y388" s="11"/>
      <c r="Z388" s="11"/>
      <c r="AA388" s="11"/>
      <c r="AB388" s="11"/>
      <c r="AC388" s="11">
        <v>2121000</v>
      </c>
      <c r="AD388" s="11">
        <v>741000</v>
      </c>
      <c r="AE388" s="11">
        <v>588000</v>
      </c>
      <c r="AF388" s="11">
        <v>851000</v>
      </c>
      <c r="AG388" s="2">
        <v>16268000</v>
      </c>
      <c r="AH388" s="2">
        <v>14219000</v>
      </c>
      <c r="AI388" s="2">
        <v>13563000</v>
      </c>
      <c r="AJ388" s="2">
        <v>13245000</v>
      </c>
      <c r="AK388" s="16">
        <f t="shared" ref="AK388:AN392" si="90">AC388/Q388</f>
        <v>0.14669064250639741</v>
      </c>
      <c r="AL388" s="16">
        <f t="shared" si="90"/>
        <v>6.8490618356594882E-2</v>
      </c>
      <c r="AM388" s="16">
        <f t="shared" si="90"/>
        <v>5.5133614627285513E-2</v>
      </c>
      <c r="AN388" s="16">
        <f t="shared" si="90"/>
        <v>6.9548872180451124E-2</v>
      </c>
      <c r="AO388" s="32">
        <f>IF(AK388&lt;AN388,0,(AK388+AL388)/2)</f>
        <v>0.10759063043149614</v>
      </c>
      <c r="AP388" s="32"/>
    </row>
    <row r="389" spans="1:44" hidden="1" x14ac:dyDescent="0.35">
      <c r="A389" s="5">
        <v>1133</v>
      </c>
      <c r="B389" s="9" t="s">
        <v>2675</v>
      </c>
      <c r="C389" s="6" t="s">
        <v>2676</v>
      </c>
      <c r="D389" s="2">
        <v>1</v>
      </c>
      <c r="E389" s="2">
        <v>51</v>
      </c>
      <c r="F389" s="2">
        <v>93</v>
      </c>
      <c r="G389" s="10"/>
      <c r="H389" s="10" t="s">
        <v>68</v>
      </c>
      <c r="I389" s="14">
        <v>1276249000</v>
      </c>
      <c r="J389" s="2">
        <v>1101562000</v>
      </c>
      <c r="K389" s="2">
        <v>993185000</v>
      </c>
      <c r="L389" s="2">
        <v>821678000</v>
      </c>
      <c r="M389" s="2">
        <v>88069000</v>
      </c>
      <c r="N389" s="2">
        <v>93109000</v>
      </c>
      <c r="O389" s="2">
        <v>97192000</v>
      </c>
      <c r="P389" s="2">
        <v>58403000</v>
      </c>
      <c r="Q389" s="27">
        <v>1055917000</v>
      </c>
      <c r="R389" s="11">
        <v>925308000</v>
      </c>
      <c r="S389" s="11">
        <v>1169168000</v>
      </c>
      <c r="T389" s="11">
        <v>788064000</v>
      </c>
      <c r="U389" s="11">
        <v>157303000</v>
      </c>
      <c r="V389" s="11">
        <v>229131000</v>
      </c>
      <c r="W389" s="11">
        <v>123094000</v>
      </c>
      <c r="X389" s="11">
        <v>114202000</v>
      </c>
      <c r="Y389" s="11"/>
      <c r="Z389" s="11"/>
      <c r="AA389" s="11"/>
      <c r="AB389" s="11"/>
      <c r="AC389" s="11">
        <v>58390000</v>
      </c>
      <c r="AD389" s="11">
        <v>54014000</v>
      </c>
      <c r="AE389" s="11">
        <v>65963000</v>
      </c>
      <c r="AF389" s="11">
        <v>63278000</v>
      </c>
      <c r="AG389" s="2">
        <v>446852000</v>
      </c>
      <c r="AH389" s="2">
        <v>515980000</v>
      </c>
      <c r="AI389" s="2">
        <v>406644000</v>
      </c>
      <c r="AJ389" s="2">
        <v>359776000</v>
      </c>
      <c r="AK389" s="16">
        <f t="shared" si="90"/>
        <v>5.529790693776121E-2</v>
      </c>
      <c r="AL389" s="16">
        <f t="shared" si="90"/>
        <v>5.8374076523708865E-2</v>
      </c>
      <c r="AM389" s="16">
        <f t="shared" si="90"/>
        <v>5.6418752480396316E-2</v>
      </c>
      <c r="AN389" s="16">
        <f t="shared" si="90"/>
        <v>8.0295508994193368E-2</v>
      </c>
      <c r="AO389" s="19">
        <f>IF(AK389&lt;AN389,0,1)</f>
        <v>0</v>
      </c>
      <c r="AP389" s="19"/>
    </row>
    <row r="390" spans="1:44" x14ac:dyDescent="0.35">
      <c r="A390" s="5">
        <v>1257</v>
      </c>
      <c r="B390" s="9" t="s">
        <v>2941</v>
      </c>
      <c r="C390" s="6" t="s">
        <v>2942</v>
      </c>
      <c r="D390" s="2">
        <v>1</v>
      </c>
      <c r="E390" s="2">
        <v>23</v>
      </c>
      <c r="F390" s="2"/>
      <c r="G390" s="10"/>
      <c r="H390" s="10" t="s">
        <v>68</v>
      </c>
      <c r="I390" s="14">
        <v>3901649000</v>
      </c>
      <c r="J390" s="2">
        <v>2881690000</v>
      </c>
      <c r="K390" s="2">
        <v>2448199000</v>
      </c>
      <c r="L390" s="2">
        <v>2260619000</v>
      </c>
      <c r="M390" s="2">
        <v>249035000</v>
      </c>
      <c r="N390" s="2">
        <v>250277000</v>
      </c>
      <c r="O390" s="2">
        <v>60428000</v>
      </c>
      <c r="P390" s="2">
        <v>85218000</v>
      </c>
      <c r="Q390" s="27">
        <v>1774144000</v>
      </c>
      <c r="R390" s="11">
        <v>1817316000</v>
      </c>
      <c r="S390" s="11">
        <v>1131236000</v>
      </c>
      <c r="T390" s="11">
        <v>1041771000</v>
      </c>
      <c r="U390" s="11">
        <v>385939000</v>
      </c>
      <c r="V390" s="11">
        <v>276128000</v>
      </c>
      <c r="W390" s="11">
        <v>120136000</v>
      </c>
      <c r="X390" s="11">
        <v>77616000</v>
      </c>
      <c r="Y390" s="11"/>
      <c r="Z390" s="11"/>
      <c r="AA390" s="11"/>
      <c r="AB390" s="11"/>
      <c r="AC390" s="11">
        <v>206237000</v>
      </c>
      <c r="AD390" s="11">
        <v>171155000</v>
      </c>
      <c r="AE390" s="11">
        <v>50542000</v>
      </c>
      <c r="AF390" s="11">
        <v>26742000</v>
      </c>
      <c r="AG390" s="2">
        <v>2315239000</v>
      </c>
      <c r="AH390" s="2">
        <v>2101870000</v>
      </c>
      <c r="AI390" s="2">
        <v>1903351000</v>
      </c>
      <c r="AJ390" s="2">
        <v>1859494000</v>
      </c>
      <c r="AK390" s="16">
        <f t="shared" si="90"/>
        <v>0.11624591915876051</v>
      </c>
      <c r="AL390" s="16">
        <f t="shared" si="90"/>
        <v>9.4180098562935674E-2</v>
      </c>
      <c r="AM390" s="16">
        <f t="shared" si="90"/>
        <v>4.4678563977808346E-2</v>
      </c>
      <c r="AN390" s="16">
        <f t="shared" si="90"/>
        <v>2.566974891794838E-2</v>
      </c>
      <c r="AO390" s="32">
        <f>IF(AK390&lt;AN390,0,(AK390+AL390)/2)</f>
        <v>0.10521300886084808</v>
      </c>
      <c r="AP390" s="37">
        <f t="shared" ref="AP390" si="91">IF(AC390&gt;0,IF(AD390&gt;0,IF((AC390+AD390)/2&gt;AE390,1,0),0),0)</f>
        <v>1</v>
      </c>
    </row>
    <row r="391" spans="1:44" ht="29" hidden="1" x14ac:dyDescent="0.35">
      <c r="A391" s="5">
        <v>445</v>
      </c>
      <c r="B391" s="9" t="s">
        <v>1063</v>
      </c>
      <c r="C391" s="6" t="s">
        <v>1064</v>
      </c>
      <c r="D391" s="2">
        <v>1</v>
      </c>
      <c r="E391" s="2">
        <v>1</v>
      </c>
      <c r="F391" s="2">
        <v>87</v>
      </c>
      <c r="G391" s="10"/>
      <c r="H391" s="10" t="s">
        <v>68</v>
      </c>
      <c r="I391" s="14">
        <v>2311300000</v>
      </c>
      <c r="J391" s="2">
        <v>2593208000</v>
      </c>
      <c r="K391" s="2">
        <v>2551433000</v>
      </c>
      <c r="L391" s="2">
        <v>2491552000</v>
      </c>
      <c r="M391" s="2">
        <v>205086000</v>
      </c>
      <c r="N391" s="2">
        <v>128151000</v>
      </c>
      <c r="O391" s="2">
        <v>242346000</v>
      </c>
      <c r="P391" s="2">
        <v>147486000</v>
      </c>
      <c r="Q391" s="27">
        <v>1050462000</v>
      </c>
      <c r="R391" s="11">
        <v>1018751000</v>
      </c>
      <c r="S391" s="11">
        <v>1065110000</v>
      </c>
      <c r="T391" s="11">
        <v>794817000</v>
      </c>
      <c r="U391" s="11">
        <v>-17854000</v>
      </c>
      <c r="V391" s="11">
        <v>271424000</v>
      </c>
      <c r="W391" s="11">
        <v>236398000</v>
      </c>
      <c r="X391" s="11">
        <v>186576000</v>
      </c>
      <c r="Y391" s="11"/>
      <c r="Z391" s="11"/>
      <c r="AA391" s="11"/>
      <c r="AB391" s="11"/>
      <c r="AC391" s="11">
        <v>-272974000</v>
      </c>
      <c r="AD391" s="11">
        <v>54348000</v>
      </c>
      <c r="AE391" s="11">
        <v>64381000</v>
      </c>
      <c r="AF391" s="11">
        <v>44986000</v>
      </c>
      <c r="AG391" s="2">
        <v>2224006000</v>
      </c>
      <c r="AH391" s="2">
        <v>2510567000</v>
      </c>
      <c r="AI391" s="2">
        <v>2472321000</v>
      </c>
      <c r="AJ391" s="2">
        <v>2420250000</v>
      </c>
      <c r="AK391" s="16">
        <f t="shared" si="90"/>
        <v>-0.25986089929954631</v>
      </c>
      <c r="AL391" s="16">
        <f t="shared" si="90"/>
        <v>5.3347677695531094E-2</v>
      </c>
      <c r="AM391" s="16">
        <f t="shared" si="90"/>
        <v>6.0445400005633219E-2</v>
      </c>
      <c r="AN391" s="16">
        <f t="shared" si="90"/>
        <v>5.6599192015268925E-2</v>
      </c>
      <c r="AO391" s="12"/>
      <c r="AP391" s="22"/>
    </row>
    <row r="392" spans="1:44" ht="29" hidden="1" x14ac:dyDescent="0.35">
      <c r="A392" s="5">
        <v>778</v>
      </c>
      <c r="B392" s="9" t="s">
        <v>1849</v>
      </c>
      <c r="C392" s="6" t="s">
        <v>1850</v>
      </c>
      <c r="D392" s="2">
        <v>1</v>
      </c>
      <c r="E392" s="2">
        <v>30</v>
      </c>
      <c r="F392" s="2"/>
      <c r="G392" s="10"/>
      <c r="H392" s="10" t="s">
        <v>68</v>
      </c>
      <c r="I392" s="14">
        <v>1734063000</v>
      </c>
      <c r="J392" s="2">
        <v>1669355000</v>
      </c>
      <c r="K392" s="2">
        <v>1636235000</v>
      </c>
      <c r="L392" s="2">
        <v>1592727000</v>
      </c>
      <c r="M392" s="2">
        <v>52622000</v>
      </c>
      <c r="N392" s="2">
        <v>225387000</v>
      </c>
      <c r="O392" s="2">
        <v>225413000</v>
      </c>
      <c r="P392" s="2">
        <v>66100000</v>
      </c>
      <c r="Q392" s="27">
        <v>1048068000</v>
      </c>
      <c r="R392" s="11">
        <v>977322000</v>
      </c>
      <c r="S392" s="11">
        <v>933480000</v>
      </c>
      <c r="T392" s="11">
        <v>882866000</v>
      </c>
      <c r="U392" s="11">
        <v>182021000</v>
      </c>
      <c r="V392" s="11">
        <v>152624000</v>
      </c>
      <c r="W392" s="11">
        <v>127059000</v>
      </c>
      <c r="X392" s="11">
        <v>102456000</v>
      </c>
      <c r="Y392" s="11"/>
      <c r="Z392" s="11"/>
      <c r="AA392" s="11"/>
      <c r="AB392" s="11"/>
      <c r="AC392" s="11">
        <v>32509000</v>
      </c>
      <c r="AD392" s="11">
        <v>28393000</v>
      </c>
      <c r="AE392" s="11">
        <v>27612000</v>
      </c>
      <c r="AF392" s="11">
        <v>28417000</v>
      </c>
      <c r="AG392" s="2">
        <v>1426585000</v>
      </c>
      <c r="AH392" s="2">
        <v>1396683000</v>
      </c>
      <c r="AI392" s="2">
        <v>1370649000</v>
      </c>
      <c r="AJ392" s="2">
        <v>1345546000</v>
      </c>
      <c r="AK392" s="16">
        <f t="shared" si="90"/>
        <v>3.1018025547960629E-2</v>
      </c>
      <c r="AL392" s="16">
        <f t="shared" si="90"/>
        <v>2.9051837572468438E-2</v>
      </c>
      <c r="AM392" s="16">
        <f t="shared" si="90"/>
        <v>2.9579637485537987E-2</v>
      </c>
      <c r="AN392" s="16">
        <f t="shared" si="90"/>
        <v>3.2187217539241517E-2</v>
      </c>
      <c r="AO392" s="19">
        <f>IF(AK392&lt;AN392,0,1)</f>
        <v>0</v>
      </c>
      <c r="AP392" s="19"/>
    </row>
    <row r="393" spans="1:44" ht="87" hidden="1" x14ac:dyDescent="0.35">
      <c r="A393" s="5">
        <v>392</v>
      </c>
      <c r="B393" s="9" t="s">
        <v>939</v>
      </c>
      <c r="C393" s="6" t="s">
        <v>940</v>
      </c>
      <c r="D393" s="2"/>
      <c r="E393" s="2"/>
      <c r="F393" s="2"/>
      <c r="G393" s="10" t="s">
        <v>941</v>
      </c>
      <c r="H393" s="10" t="s">
        <v>68</v>
      </c>
      <c r="I393" s="2">
        <v>32937000</v>
      </c>
      <c r="J393" s="2">
        <v>292164000</v>
      </c>
      <c r="K393" s="2">
        <v>292164000</v>
      </c>
      <c r="L393" s="2">
        <v>292014000</v>
      </c>
      <c r="M393" s="2"/>
      <c r="N393" s="2"/>
      <c r="O393" s="2"/>
      <c r="P393" s="2"/>
      <c r="Q393" s="11"/>
      <c r="R393" s="11"/>
      <c r="S393" s="11"/>
      <c r="T393" s="11"/>
      <c r="U393" s="11">
        <v>-256673000</v>
      </c>
      <c r="V393" s="11">
        <v>-7354000</v>
      </c>
      <c r="W393" s="11">
        <v>-4822000</v>
      </c>
      <c r="X393" s="11">
        <v>-2137000</v>
      </c>
      <c r="Y393" s="11"/>
      <c r="Z393" s="11"/>
      <c r="AA393" s="11"/>
      <c r="AB393" s="11"/>
      <c r="AC393" s="11">
        <v>-249318000</v>
      </c>
      <c r="AD393" s="11">
        <v>-2532000</v>
      </c>
      <c r="AE393" s="11">
        <v>-2685000</v>
      </c>
      <c r="AF393" s="11">
        <v>-1079000</v>
      </c>
      <c r="AG393" s="2">
        <v>28663000</v>
      </c>
      <c r="AH393" s="2">
        <v>277982000</v>
      </c>
      <c r="AI393" s="2">
        <v>280514000</v>
      </c>
      <c r="AJ393" s="2">
        <v>283199000</v>
      </c>
      <c r="AK393"/>
      <c r="AL393"/>
      <c r="AM393"/>
      <c r="AN393"/>
      <c r="AO393"/>
      <c r="AP393" s="22"/>
    </row>
    <row r="394" spans="1:44" ht="29" hidden="1" x14ac:dyDescent="0.35">
      <c r="A394" s="5">
        <v>965</v>
      </c>
      <c r="B394" s="9" t="s">
        <v>2284</v>
      </c>
      <c r="C394" s="6" t="s">
        <v>2285</v>
      </c>
      <c r="D394" s="2">
        <v>2</v>
      </c>
      <c r="E394" s="2">
        <v>1</v>
      </c>
      <c r="F394" s="2"/>
      <c r="G394" s="10"/>
      <c r="H394" s="10" t="s">
        <v>68</v>
      </c>
      <c r="I394" s="2">
        <v>43649000</v>
      </c>
      <c r="J394" s="2">
        <v>43378000</v>
      </c>
      <c r="K394" s="2">
        <v>43071000</v>
      </c>
      <c r="L394" s="2">
        <v>41260000</v>
      </c>
      <c r="M394" s="2">
        <v>239000</v>
      </c>
      <c r="N394" s="2">
        <v>198000</v>
      </c>
      <c r="O394" s="2">
        <v>-1824000</v>
      </c>
      <c r="P394" s="2">
        <v>-5417000</v>
      </c>
      <c r="Q394" s="27">
        <v>13381000</v>
      </c>
      <c r="R394" s="11">
        <v>10660000</v>
      </c>
      <c r="S394" s="11">
        <v>14945000</v>
      </c>
      <c r="T394" s="11">
        <v>22014000</v>
      </c>
      <c r="U394" s="11">
        <v>6375000</v>
      </c>
      <c r="V394" s="11">
        <v>5092000</v>
      </c>
      <c r="W394" s="11">
        <v>3982000</v>
      </c>
      <c r="X394" s="11">
        <v>3507000</v>
      </c>
      <c r="Y394" s="11"/>
      <c r="Z394" s="11"/>
      <c r="AA394" s="11"/>
      <c r="AB394" s="11"/>
      <c r="AC394" s="11">
        <v>1393000</v>
      </c>
      <c r="AD394" s="11">
        <v>1110000</v>
      </c>
      <c r="AE394" s="11">
        <v>475000</v>
      </c>
      <c r="AF394" s="11">
        <v>458000</v>
      </c>
      <c r="AG394" s="2">
        <v>42660000</v>
      </c>
      <c r="AH394" s="2">
        <v>41367000</v>
      </c>
      <c r="AI394" s="2">
        <v>40257000</v>
      </c>
      <c r="AJ394" s="2">
        <v>39782000</v>
      </c>
      <c r="AK394" s="16">
        <f t="shared" ref="AK394:AN395" si="92">AC394/Q394</f>
        <v>0.10410283237426202</v>
      </c>
      <c r="AL394" s="16">
        <f t="shared" si="92"/>
        <v>0.10412757973733583</v>
      </c>
      <c r="AM394" s="16">
        <f t="shared" si="92"/>
        <v>3.1783205085312814E-2</v>
      </c>
      <c r="AN394" s="16">
        <f t="shared" si="92"/>
        <v>2.0804942309439446E-2</v>
      </c>
      <c r="AO394" s="32">
        <f>IF(AK394&lt;AN394,0,(AK394+AL394)/2)</f>
        <v>0.10411520605579892</v>
      </c>
      <c r="AP394" s="32"/>
    </row>
    <row r="395" spans="1:44" x14ac:dyDescent="0.35">
      <c r="A395" s="5">
        <v>774</v>
      </c>
      <c r="B395" s="9" t="s">
        <v>1840</v>
      </c>
      <c r="C395" s="6" t="s">
        <v>1841</v>
      </c>
      <c r="D395" s="2">
        <v>2</v>
      </c>
      <c r="E395" s="2">
        <v>49</v>
      </c>
      <c r="F395" s="2"/>
      <c r="G395" s="10"/>
      <c r="H395" s="10" t="s">
        <v>68</v>
      </c>
      <c r="I395" s="14">
        <v>3051185000</v>
      </c>
      <c r="J395" s="2">
        <v>2015301000</v>
      </c>
      <c r="K395" s="2">
        <v>1447656000</v>
      </c>
      <c r="L395" s="2">
        <v>907866000</v>
      </c>
      <c r="M395" s="2">
        <v>207033000</v>
      </c>
      <c r="N395" s="2">
        <v>249699000</v>
      </c>
      <c r="O395" s="2">
        <v>110478000</v>
      </c>
      <c r="P395" s="2">
        <v>21358000</v>
      </c>
      <c r="Q395" s="27">
        <v>1992320000</v>
      </c>
      <c r="R395" s="11">
        <v>1387888000</v>
      </c>
      <c r="S395" s="11">
        <v>1235398000</v>
      </c>
      <c r="T395" s="11">
        <v>728589000</v>
      </c>
      <c r="U395" s="11">
        <v>347642000</v>
      </c>
      <c r="V395" s="11">
        <v>211067000</v>
      </c>
      <c r="W395" s="11">
        <v>72905000</v>
      </c>
      <c r="X395" s="11">
        <v>28389000</v>
      </c>
      <c r="Y395" s="11"/>
      <c r="Z395" s="11"/>
      <c r="AA395" s="11"/>
      <c r="AB395" s="11"/>
      <c r="AC395" s="11">
        <v>189744000</v>
      </c>
      <c r="AD395" s="11">
        <v>154019000</v>
      </c>
      <c r="AE395" s="11">
        <v>45660000</v>
      </c>
      <c r="AF395" s="11">
        <v>7472000</v>
      </c>
      <c r="AG395" s="2">
        <v>532536000</v>
      </c>
      <c r="AH395" s="2">
        <v>348857000</v>
      </c>
      <c r="AI395" s="2">
        <v>208659000</v>
      </c>
      <c r="AJ395" s="2">
        <v>165615000</v>
      </c>
      <c r="AK395" s="16">
        <f t="shared" si="92"/>
        <v>9.5237712817218115E-2</v>
      </c>
      <c r="AL395" s="16">
        <f t="shared" si="92"/>
        <v>0.1109736520526152</v>
      </c>
      <c r="AM395" s="16">
        <f t="shared" si="92"/>
        <v>3.6959749003964718E-2</v>
      </c>
      <c r="AN395" s="16">
        <f t="shared" si="92"/>
        <v>1.0255438937453077E-2</v>
      </c>
      <c r="AO395" s="32">
        <f>IF(AK395&lt;AN395,0,(AK395+AL395)/2)</f>
        <v>0.10310568243491666</v>
      </c>
      <c r="AP395" s="37">
        <f t="shared" ref="AP395" si="93">IF(AC395&gt;0,IF(AD395&gt;0,IF((AC395+AD395)/2&gt;AE395,1,0),0),0)</f>
        <v>1</v>
      </c>
    </row>
    <row r="396" spans="1:44" ht="87" hidden="1" x14ac:dyDescent="0.35">
      <c r="A396" s="5">
        <v>395</v>
      </c>
      <c r="B396" s="9" t="s">
        <v>946</v>
      </c>
      <c r="C396" s="6" t="s">
        <v>947</v>
      </c>
      <c r="D396" s="2">
        <v>3</v>
      </c>
      <c r="E396" s="2">
        <v>49</v>
      </c>
      <c r="F396" s="2"/>
      <c r="G396" s="10" t="s">
        <v>948</v>
      </c>
      <c r="H396" s="10" t="s">
        <v>68</v>
      </c>
      <c r="I396" s="2">
        <v>119217000</v>
      </c>
      <c r="J396" s="2">
        <v>111446000</v>
      </c>
      <c r="K396" s="2">
        <v>108442000</v>
      </c>
      <c r="L396" s="2">
        <v>132274000</v>
      </c>
      <c r="M396" s="2">
        <v>7907000</v>
      </c>
      <c r="N396" s="2">
        <v>201000</v>
      </c>
      <c r="O396" s="2">
        <v>-503000</v>
      </c>
      <c r="P396" s="2">
        <v>-794000</v>
      </c>
      <c r="Q396" s="11">
        <v>7907000</v>
      </c>
      <c r="R396" s="11">
        <v>7907000</v>
      </c>
      <c r="S396" s="11">
        <v>7908000</v>
      </c>
      <c r="T396" s="11">
        <v>8642000</v>
      </c>
      <c r="U396" s="11">
        <v>-12346000</v>
      </c>
      <c r="V396" s="11">
        <v>-12352000</v>
      </c>
      <c r="W396" s="11">
        <v>-12359000</v>
      </c>
      <c r="X396" s="11">
        <v>-6461000</v>
      </c>
      <c r="Y396" s="11"/>
      <c r="Z396" s="11"/>
      <c r="AA396" s="11"/>
      <c r="AB396" s="11"/>
      <c r="AC396" s="11">
        <v>6000</v>
      </c>
      <c r="AD396" s="11">
        <v>7000</v>
      </c>
      <c r="AE396" s="11">
        <v>-5872000</v>
      </c>
      <c r="AF396" s="11">
        <v>-1100000</v>
      </c>
      <c r="AG396" s="2">
        <v>100577000</v>
      </c>
      <c r="AH396" s="2">
        <v>100571000</v>
      </c>
      <c r="AI396" s="2">
        <v>100564000</v>
      </c>
      <c r="AJ396" s="2">
        <v>106462000</v>
      </c>
      <c r="AK396"/>
      <c r="AL396"/>
      <c r="AM396"/>
      <c r="AN396"/>
      <c r="AO396"/>
      <c r="AP396" s="22"/>
    </row>
    <row r="397" spans="1:44" hidden="1" x14ac:dyDescent="0.35">
      <c r="A397" s="5">
        <v>1344</v>
      </c>
      <c r="B397" s="9" t="s">
        <v>3133</v>
      </c>
      <c r="C397" s="6" t="s">
        <v>3134</v>
      </c>
      <c r="D397" s="2">
        <v>2</v>
      </c>
      <c r="E397" s="2">
        <v>39</v>
      </c>
      <c r="F397" s="2"/>
      <c r="G397" s="10"/>
      <c r="H397" s="10" t="s">
        <v>68</v>
      </c>
      <c r="I397" s="14">
        <v>993270000</v>
      </c>
      <c r="J397" s="2">
        <v>759134000</v>
      </c>
      <c r="K397" s="2">
        <v>521929000</v>
      </c>
      <c r="L397" s="2">
        <v>390787000</v>
      </c>
      <c r="M397" s="2">
        <v>365316000</v>
      </c>
      <c r="N397" s="2">
        <v>289153000</v>
      </c>
      <c r="O397" s="2">
        <v>234405000</v>
      </c>
      <c r="P397" s="2">
        <v>176414000</v>
      </c>
      <c r="Q397" s="27">
        <v>739216000</v>
      </c>
      <c r="R397" s="11">
        <v>575499000</v>
      </c>
      <c r="S397" s="11">
        <v>482732000</v>
      </c>
      <c r="T397" s="11">
        <v>382979000</v>
      </c>
      <c r="U397" s="11">
        <v>260664000</v>
      </c>
      <c r="V397" s="11">
        <v>193439000</v>
      </c>
      <c r="W397" s="11">
        <v>150840000</v>
      </c>
      <c r="X397" s="11">
        <v>101227000</v>
      </c>
      <c r="Y397" s="11"/>
      <c r="Z397" s="11"/>
      <c r="AA397" s="11"/>
      <c r="AB397" s="11"/>
      <c r="AC397" s="11">
        <v>80797000</v>
      </c>
      <c r="AD397" s="11">
        <v>55757000</v>
      </c>
      <c r="AE397" s="11">
        <v>50357000</v>
      </c>
      <c r="AF397" s="11">
        <v>32599000</v>
      </c>
      <c r="AG397" s="2">
        <v>303496000</v>
      </c>
      <c r="AH397" s="2">
        <v>237803000</v>
      </c>
      <c r="AI397" s="2">
        <v>197748000</v>
      </c>
      <c r="AJ397" s="2">
        <v>152962000</v>
      </c>
      <c r="AK397" s="16">
        <f t="shared" ref="AK397:AN401" si="94">AC397/Q397</f>
        <v>0.109300935044696</v>
      </c>
      <c r="AL397" s="16">
        <f t="shared" si="94"/>
        <v>9.6884616654416431E-2</v>
      </c>
      <c r="AM397" s="16">
        <f t="shared" si="94"/>
        <v>0.10431668089126057</v>
      </c>
      <c r="AN397" s="16">
        <f t="shared" si="94"/>
        <v>8.5119549635880823E-2</v>
      </c>
      <c r="AO397" s="32">
        <f>IF(AK397&lt;AN397,0,(AK397+AL397)/2)</f>
        <v>0.10309277584955621</v>
      </c>
      <c r="AP397" s="32"/>
    </row>
    <row r="398" spans="1:44" hidden="1" x14ac:dyDescent="0.35">
      <c r="A398" s="5">
        <v>129</v>
      </c>
      <c r="B398" s="9" t="s">
        <v>325</v>
      </c>
      <c r="C398" s="6" t="s">
        <v>326</v>
      </c>
      <c r="D398" s="2">
        <v>1</v>
      </c>
      <c r="E398" s="2">
        <v>34</v>
      </c>
      <c r="F398" s="2"/>
      <c r="G398" s="10"/>
      <c r="H398" s="10" t="s">
        <v>68</v>
      </c>
      <c r="I398" s="14">
        <v>864330000</v>
      </c>
      <c r="J398" s="2">
        <v>1143497000</v>
      </c>
      <c r="K398" s="2">
        <v>885777000</v>
      </c>
      <c r="L398" s="2">
        <v>605371000</v>
      </c>
      <c r="M398" s="2">
        <v>73987000</v>
      </c>
      <c r="N398" s="2">
        <v>103948000</v>
      </c>
      <c r="O398" s="2">
        <v>-25641000</v>
      </c>
      <c r="P398" s="2">
        <v>-28758000</v>
      </c>
      <c r="Q398" s="27">
        <v>903406000</v>
      </c>
      <c r="R398" s="11">
        <v>575843000</v>
      </c>
      <c r="S398" s="11">
        <v>123567000</v>
      </c>
      <c r="T398" s="11">
        <v>217385000</v>
      </c>
      <c r="U398" s="11">
        <v>-123899000</v>
      </c>
      <c r="V398" s="11">
        <v>-190958000</v>
      </c>
      <c r="W398" s="11">
        <v>-263591000</v>
      </c>
      <c r="X398" s="11">
        <v>-249982000</v>
      </c>
      <c r="Y398" s="11"/>
      <c r="Z398" s="11"/>
      <c r="AA398" s="11"/>
      <c r="AB398" s="11"/>
      <c r="AC398" s="11">
        <v>70691000</v>
      </c>
      <c r="AD398" s="11">
        <v>72633000</v>
      </c>
      <c r="AE398" s="11">
        <v>-13609000</v>
      </c>
      <c r="AF398" s="11">
        <v>-62167000</v>
      </c>
      <c r="AG398" s="2">
        <v>587812000</v>
      </c>
      <c r="AH398" s="2">
        <v>517121000</v>
      </c>
      <c r="AI398" s="2">
        <v>152941000</v>
      </c>
      <c r="AJ398" s="2">
        <v>166550000</v>
      </c>
      <c r="AK398" s="16">
        <f t="shared" si="94"/>
        <v>7.8249424954007385E-2</v>
      </c>
      <c r="AL398" s="16">
        <f t="shared" si="94"/>
        <v>0.12613333842731439</v>
      </c>
      <c r="AM398" s="16">
        <f t="shared" si="94"/>
        <v>-0.11013458285788277</v>
      </c>
      <c r="AN398" s="16">
        <f t="shared" si="94"/>
        <v>-0.28597649331830621</v>
      </c>
      <c r="AO398" s="32">
        <f>IF(AK398&lt;AN398,0,(AK398+AL398)/2)</f>
        <v>0.10219138169066089</v>
      </c>
      <c r="AP398" s="32"/>
    </row>
    <row r="399" spans="1:44" hidden="1" x14ac:dyDescent="0.35">
      <c r="A399" s="5">
        <v>1163</v>
      </c>
      <c r="B399" s="9" t="s">
        <v>2738</v>
      </c>
      <c r="C399" s="6" t="s">
        <v>2739</v>
      </c>
      <c r="D399" s="2">
        <v>1</v>
      </c>
      <c r="E399" s="2">
        <v>48</v>
      </c>
      <c r="F399" s="2"/>
      <c r="G399" s="10"/>
      <c r="H399" s="10" t="s">
        <v>68</v>
      </c>
      <c r="I399" s="14">
        <v>2374940000</v>
      </c>
      <c r="J399" s="2">
        <v>2010958000</v>
      </c>
      <c r="K399" s="2">
        <v>2209935000</v>
      </c>
      <c r="L399" s="2">
        <v>2228135000</v>
      </c>
      <c r="M399" s="2">
        <v>78965000</v>
      </c>
      <c r="N399" s="2">
        <v>99230000</v>
      </c>
      <c r="O399" s="2">
        <v>118506000</v>
      </c>
      <c r="P399" s="2">
        <v>73224000</v>
      </c>
      <c r="Q399" s="27">
        <v>1032780000</v>
      </c>
      <c r="R399" s="11">
        <v>1053118000</v>
      </c>
      <c r="S399" s="11">
        <v>1012659000</v>
      </c>
      <c r="T399" s="11">
        <v>585530000</v>
      </c>
      <c r="U399" s="11">
        <v>493053000</v>
      </c>
      <c r="V399" s="11">
        <v>457163000</v>
      </c>
      <c r="W399" s="11">
        <v>391438000</v>
      </c>
      <c r="X399" s="11">
        <v>297586000</v>
      </c>
      <c r="Y399" s="11"/>
      <c r="Z399" s="11"/>
      <c r="AA399" s="11"/>
      <c r="AB399" s="11"/>
      <c r="AC399" s="11">
        <v>70114000</v>
      </c>
      <c r="AD399" s="11">
        <v>72394000</v>
      </c>
      <c r="AE399" s="11">
        <v>96747000</v>
      </c>
      <c r="AF399" s="11">
        <v>57900000</v>
      </c>
      <c r="AG399" s="2">
        <v>812800000</v>
      </c>
      <c r="AH399" s="2">
        <v>778269000</v>
      </c>
      <c r="AI399" s="2">
        <v>713970000</v>
      </c>
      <c r="AJ399" s="2">
        <v>630443000</v>
      </c>
      <c r="AK399" s="16">
        <f t="shared" si="94"/>
        <v>6.7888611320900863E-2</v>
      </c>
      <c r="AL399" s="16">
        <f t="shared" si="94"/>
        <v>6.8742534075003942E-2</v>
      </c>
      <c r="AM399" s="16">
        <f t="shared" si="94"/>
        <v>9.5537589652587893E-2</v>
      </c>
      <c r="AN399" s="16">
        <f t="shared" si="94"/>
        <v>9.8884771062114671E-2</v>
      </c>
      <c r="AO399" s="19">
        <f>IF(AK399&lt;AN399,0,1)</f>
        <v>0</v>
      </c>
      <c r="AP399" s="19"/>
    </row>
    <row r="400" spans="1:44" hidden="1" x14ac:dyDescent="0.35">
      <c r="A400" s="5">
        <v>1739</v>
      </c>
      <c r="B400" s="9" t="s">
        <v>4057</v>
      </c>
      <c r="C400" s="6" t="s">
        <v>4058</v>
      </c>
      <c r="D400" s="2">
        <v>1</v>
      </c>
      <c r="E400" s="2">
        <v>1</v>
      </c>
      <c r="F400" s="2"/>
      <c r="G400" s="10"/>
      <c r="H400" s="10" t="s">
        <v>68</v>
      </c>
      <c r="I400" s="14">
        <v>1321223000</v>
      </c>
      <c r="J400" s="2">
        <v>1246255000</v>
      </c>
      <c r="K400" s="2">
        <v>1175893000</v>
      </c>
      <c r="L400" s="2">
        <v>1112933000</v>
      </c>
      <c r="M400" s="2">
        <v>232370000</v>
      </c>
      <c r="N400" s="2">
        <v>251619000</v>
      </c>
      <c r="O400" s="2">
        <v>235860000</v>
      </c>
      <c r="P400" s="2">
        <v>256869000</v>
      </c>
      <c r="Q400" s="27">
        <v>1013994000</v>
      </c>
      <c r="R400" s="11">
        <v>987151000</v>
      </c>
      <c r="S400" s="11">
        <v>968865000</v>
      </c>
      <c r="T400" s="11">
        <v>932235000</v>
      </c>
      <c r="U400" s="11">
        <v>639083000</v>
      </c>
      <c r="V400" s="11">
        <v>570457000</v>
      </c>
      <c r="W400" s="11">
        <v>499269000</v>
      </c>
      <c r="X400" s="11">
        <v>441479000</v>
      </c>
      <c r="Y400" s="11"/>
      <c r="Z400" s="11"/>
      <c r="AA400" s="11"/>
      <c r="AB400" s="11"/>
      <c r="AC400" s="11">
        <v>92658000</v>
      </c>
      <c r="AD400" s="11">
        <v>91715000</v>
      </c>
      <c r="AE400" s="11">
        <v>82106000</v>
      </c>
      <c r="AF400" s="11">
        <v>97263000</v>
      </c>
      <c r="AG400" s="2">
        <v>1231509000</v>
      </c>
      <c r="AH400" s="2">
        <v>1162883000</v>
      </c>
      <c r="AI400" s="2">
        <v>1091695000</v>
      </c>
      <c r="AJ400" s="2">
        <v>1033905000</v>
      </c>
      <c r="AK400" s="16">
        <f t="shared" si="94"/>
        <v>9.1379238930407877E-2</v>
      </c>
      <c r="AL400" s="16">
        <f t="shared" si="94"/>
        <v>9.2908784978184694E-2</v>
      </c>
      <c r="AM400" s="16">
        <f t="shared" si="94"/>
        <v>8.4744520650451821E-2</v>
      </c>
      <c r="AN400" s="16">
        <f t="shared" si="94"/>
        <v>0.10433313488551707</v>
      </c>
      <c r="AO400" s="19">
        <f>IF(AK400&lt;AN400,0,1)</f>
        <v>0</v>
      </c>
      <c r="AP400" s="19"/>
    </row>
    <row r="401" spans="1:44" hidden="1" x14ac:dyDescent="0.35">
      <c r="A401" s="5">
        <v>1129</v>
      </c>
      <c r="B401" s="9" t="s">
        <v>2666</v>
      </c>
      <c r="C401" s="6" t="s">
        <v>2667</v>
      </c>
      <c r="D401" s="2">
        <v>6</v>
      </c>
      <c r="E401" s="2">
        <v>47</v>
      </c>
      <c r="F401" s="2"/>
      <c r="G401" s="10"/>
      <c r="H401" s="10" t="s">
        <v>68</v>
      </c>
      <c r="I401" s="14">
        <v>2516630000</v>
      </c>
      <c r="J401" s="2">
        <v>2196331000</v>
      </c>
      <c r="K401" s="2">
        <v>2146340000</v>
      </c>
      <c r="L401" s="2">
        <v>1939728000</v>
      </c>
      <c r="M401" s="2">
        <v>52239000</v>
      </c>
      <c r="N401" s="2">
        <v>52753000</v>
      </c>
      <c r="O401" s="2">
        <v>64920000</v>
      </c>
      <c r="P401" s="2">
        <v>65414000</v>
      </c>
      <c r="Q401" s="27">
        <v>1001458000</v>
      </c>
      <c r="R401" s="11">
        <v>847889000</v>
      </c>
      <c r="S401" s="11">
        <v>664059000</v>
      </c>
      <c r="T401" s="11">
        <v>643997000</v>
      </c>
      <c r="U401" s="11">
        <v>446821000</v>
      </c>
      <c r="V401" s="11">
        <v>404251000</v>
      </c>
      <c r="W401" s="11">
        <v>354790000</v>
      </c>
      <c r="X401" s="11">
        <v>285771000</v>
      </c>
      <c r="Y401" s="11"/>
      <c r="Z401" s="11"/>
      <c r="AA401" s="11"/>
      <c r="AB401" s="11"/>
      <c r="AC401" s="11">
        <v>45043000</v>
      </c>
      <c r="AD401" s="11">
        <v>49461000</v>
      </c>
      <c r="AE401" s="11">
        <v>72651000</v>
      </c>
      <c r="AF401" s="11">
        <v>43389000</v>
      </c>
      <c r="AG401" s="2">
        <v>1694980000</v>
      </c>
      <c r="AH401" s="2">
        <v>1649937000</v>
      </c>
      <c r="AI401" s="2">
        <v>1500162000</v>
      </c>
      <c r="AJ401" s="2">
        <v>1311711000</v>
      </c>
      <c r="AK401" s="16">
        <f t="shared" si="94"/>
        <v>4.4977422917386448E-2</v>
      </c>
      <c r="AL401" s="16">
        <f t="shared" si="94"/>
        <v>5.8334286681393434E-2</v>
      </c>
      <c r="AM401" s="16">
        <f t="shared" si="94"/>
        <v>0.10940443544925978</v>
      </c>
      <c r="AN401" s="16">
        <f t="shared" si="94"/>
        <v>6.7374537459025427E-2</v>
      </c>
      <c r="AO401" s="19">
        <f>IF(AK401&lt;AN401,0,1)</f>
        <v>0</v>
      </c>
      <c r="AP401" s="19"/>
    </row>
    <row r="402" spans="1:44" ht="145" hidden="1" x14ac:dyDescent="0.35">
      <c r="A402" s="5">
        <v>401</v>
      </c>
      <c r="B402" s="9" t="s">
        <v>959</v>
      </c>
      <c r="C402" s="6" t="s">
        <v>960</v>
      </c>
      <c r="D402" s="2"/>
      <c r="E402" s="2"/>
      <c r="F402" s="2"/>
      <c r="G402" s="10" t="s">
        <v>961</v>
      </c>
      <c r="H402" s="10" t="s">
        <v>68</v>
      </c>
      <c r="I402" s="2"/>
      <c r="J402" s="2"/>
      <c r="K402" s="2"/>
      <c r="L402" s="2"/>
      <c r="M402" s="2"/>
      <c r="N402" s="2"/>
      <c r="O402" s="2"/>
      <c r="P402" s="2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2"/>
      <c r="AH402" s="2"/>
      <c r="AI402" s="2"/>
      <c r="AJ402" s="2"/>
      <c r="AK402"/>
      <c r="AL402"/>
      <c r="AM402"/>
      <c r="AN402"/>
      <c r="AO402"/>
      <c r="AP402" s="22"/>
    </row>
    <row r="403" spans="1:44" hidden="1" x14ac:dyDescent="0.35">
      <c r="A403" s="5">
        <v>1780</v>
      </c>
      <c r="B403" s="9" t="s">
        <v>4149</v>
      </c>
      <c r="C403" s="6" t="s">
        <v>4150</v>
      </c>
      <c r="D403" s="2">
        <v>1</v>
      </c>
      <c r="E403" s="2">
        <v>59</v>
      </c>
      <c r="F403" s="2"/>
      <c r="G403" s="10"/>
      <c r="H403" s="10" t="s">
        <v>68</v>
      </c>
      <c r="I403" s="14">
        <v>2488008000</v>
      </c>
      <c r="J403" s="2">
        <v>1776682000</v>
      </c>
      <c r="K403" s="2">
        <v>1444072000</v>
      </c>
      <c r="L403" s="2"/>
      <c r="M403" s="2">
        <v>274909000</v>
      </c>
      <c r="N403" s="2">
        <v>329840000</v>
      </c>
      <c r="O403" s="2">
        <v>262624000</v>
      </c>
      <c r="P403" s="2"/>
      <c r="Q403" s="27">
        <v>1000461000</v>
      </c>
      <c r="R403" s="11">
        <v>883387000</v>
      </c>
      <c r="S403" s="11">
        <v>728558000</v>
      </c>
      <c r="T403" s="11"/>
      <c r="U403" s="11">
        <v>142157000</v>
      </c>
      <c r="V403" s="11">
        <v>139145000</v>
      </c>
      <c r="W403" s="11">
        <v>138863000</v>
      </c>
      <c r="X403" s="11"/>
      <c r="Y403" s="11"/>
      <c r="Z403" s="11"/>
      <c r="AA403" s="11"/>
      <c r="AB403" s="11"/>
      <c r="AC403" s="11">
        <v>4059000</v>
      </c>
      <c r="AD403" s="11">
        <v>2998000</v>
      </c>
      <c r="AE403" s="11">
        <v>7758000</v>
      </c>
      <c r="AF403" s="11"/>
      <c r="AG403" s="2">
        <v>931004000</v>
      </c>
      <c r="AH403" s="2">
        <v>822842000</v>
      </c>
      <c r="AI403" s="2">
        <v>822172000</v>
      </c>
      <c r="AJ403" s="2"/>
      <c r="AK403" s="16">
        <f t="shared" ref="AK403:AN404" si="95">AC403/Q403</f>
        <v>4.057129663225253E-3</v>
      </c>
      <c r="AL403" s="16">
        <f t="shared" si="95"/>
        <v>3.3937560774609543E-3</v>
      </c>
      <c r="AM403" s="16">
        <f t="shared" si="95"/>
        <v>1.0648431559326779E-2</v>
      </c>
      <c r="AN403" s="16" t="e">
        <f t="shared" si="95"/>
        <v>#DIV/0!</v>
      </c>
      <c r="AO403" s="12"/>
      <c r="AP403" s="22"/>
    </row>
    <row r="404" spans="1:44" ht="29" hidden="1" x14ac:dyDescent="0.35">
      <c r="A404" s="5">
        <v>2139</v>
      </c>
      <c r="B404" s="9" t="s">
        <v>4974</v>
      </c>
      <c r="C404" s="6" t="s">
        <v>4975</v>
      </c>
      <c r="D404" s="2">
        <v>3</v>
      </c>
      <c r="E404" s="2">
        <v>14</v>
      </c>
      <c r="F404" s="2"/>
      <c r="G404" s="10"/>
      <c r="H404" s="10" t="s">
        <v>68</v>
      </c>
      <c r="I404" s="2">
        <v>72866000</v>
      </c>
      <c r="J404" s="2">
        <v>68570000</v>
      </c>
      <c r="K404" s="2">
        <v>67427000</v>
      </c>
      <c r="L404" s="2">
        <v>68135000</v>
      </c>
      <c r="M404" s="2">
        <v>14539000</v>
      </c>
      <c r="N404" s="2">
        <v>14734000</v>
      </c>
      <c r="O404" s="2">
        <v>14451000</v>
      </c>
      <c r="P404" s="2">
        <v>1044000</v>
      </c>
      <c r="Q404" s="27">
        <v>47022000</v>
      </c>
      <c r="R404" s="11">
        <v>49715000</v>
      </c>
      <c r="S404" s="11">
        <v>42611000</v>
      </c>
      <c r="T404" s="11">
        <v>42010000</v>
      </c>
      <c r="U404" s="11">
        <v>42445000</v>
      </c>
      <c r="V404" s="11">
        <v>40330000</v>
      </c>
      <c r="W404" s="11">
        <v>35609000</v>
      </c>
      <c r="X404" s="11">
        <v>31570000</v>
      </c>
      <c r="Y404" s="11"/>
      <c r="Z404" s="11"/>
      <c r="AA404" s="11"/>
      <c r="AB404" s="11"/>
      <c r="AC404" s="11">
        <v>3654000</v>
      </c>
      <c r="AD404" s="11">
        <v>6156000</v>
      </c>
      <c r="AE404" s="11">
        <v>5739000</v>
      </c>
      <c r="AF404" s="11">
        <v>792000</v>
      </c>
      <c r="AG404" s="2">
        <v>65121000</v>
      </c>
      <c r="AH404" s="2">
        <v>64134000</v>
      </c>
      <c r="AI404" s="2">
        <v>60845000</v>
      </c>
      <c r="AJ404" s="2">
        <v>58288000</v>
      </c>
      <c r="AK404" s="16">
        <f t="shared" si="95"/>
        <v>7.7708306750031902E-2</v>
      </c>
      <c r="AL404" s="16">
        <f t="shared" si="95"/>
        <v>0.1238258071004727</v>
      </c>
      <c r="AM404" s="16">
        <f t="shared" si="95"/>
        <v>0.13468353242120579</v>
      </c>
      <c r="AN404" s="16">
        <f t="shared" si="95"/>
        <v>1.8852654129969056E-2</v>
      </c>
      <c r="AO404" s="32">
        <f>IF(AK404&lt;AN404,0,(AK404+AL404)/2)</f>
        <v>0.1007670569252523</v>
      </c>
      <c r="AP404" s="32"/>
      <c r="AR404" s="13"/>
    </row>
    <row r="405" spans="1:44" ht="29" hidden="1" x14ac:dyDescent="0.35">
      <c r="A405" s="5">
        <v>404</v>
      </c>
      <c r="B405" s="9" t="s">
        <v>966</v>
      </c>
      <c r="C405" s="6" t="s">
        <v>967</v>
      </c>
      <c r="D405" s="2"/>
      <c r="E405" s="2"/>
      <c r="F405" s="2"/>
      <c r="G405" s="10" t="s">
        <v>968</v>
      </c>
      <c r="H405" s="10" t="s">
        <v>68</v>
      </c>
      <c r="I405" s="2"/>
      <c r="J405" s="2"/>
      <c r="K405" s="2"/>
      <c r="L405" s="2"/>
      <c r="M405" s="2"/>
      <c r="N405" s="2"/>
      <c r="O405" s="2"/>
      <c r="P405" s="2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2"/>
      <c r="AH405" s="2"/>
      <c r="AI405" s="2"/>
      <c r="AJ405" s="2"/>
      <c r="AK405"/>
      <c r="AL405"/>
      <c r="AM405"/>
      <c r="AN405"/>
      <c r="AO405"/>
      <c r="AP405" s="22"/>
    </row>
    <row r="406" spans="1:44" hidden="1" x14ac:dyDescent="0.35">
      <c r="A406" s="5">
        <v>1255</v>
      </c>
      <c r="B406" s="9" t="s">
        <v>2937</v>
      </c>
      <c r="C406" s="6" t="s">
        <v>2938</v>
      </c>
      <c r="D406" s="2">
        <v>1</v>
      </c>
      <c r="E406" s="2">
        <v>54</v>
      </c>
      <c r="F406" s="2">
        <v>89</v>
      </c>
      <c r="G406" s="10"/>
      <c r="H406" s="10" t="s">
        <v>68</v>
      </c>
      <c r="I406" s="14">
        <v>3918879000</v>
      </c>
      <c r="J406" s="2">
        <v>3778686000</v>
      </c>
      <c r="K406" s="2">
        <v>3280013000</v>
      </c>
      <c r="L406" s="2">
        <v>3018837000</v>
      </c>
      <c r="M406" s="2">
        <v>66973000</v>
      </c>
      <c r="N406" s="2">
        <v>79254000</v>
      </c>
      <c r="O406" s="2">
        <v>232510000</v>
      </c>
      <c r="P406" s="2">
        <v>229176000</v>
      </c>
      <c r="Q406" s="27">
        <v>989424000</v>
      </c>
      <c r="R406" s="11">
        <v>992219000</v>
      </c>
      <c r="S406" s="11">
        <v>1609871000</v>
      </c>
      <c r="T406" s="11">
        <v>1572187000</v>
      </c>
      <c r="U406" s="11">
        <v>-396252000</v>
      </c>
      <c r="V406" s="11">
        <v>-360766000</v>
      </c>
      <c r="W406" s="11">
        <v>-301460000</v>
      </c>
      <c r="X406" s="11">
        <v>-339828000</v>
      </c>
      <c r="Y406" s="11"/>
      <c r="Z406" s="11"/>
      <c r="AA406" s="11"/>
      <c r="AB406" s="11"/>
      <c r="AC406" s="11">
        <v>-35486000</v>
      </c>
      <c r="AD406" s="11">
        <v>-38412000</v>
      </c>
      <c r="AE406" s="11">
        <v>48732000</v>
      </c>
      <c r="AF406" s="11">
        <v>34548000</v>
      </c>
      <c r="AG406" s="2">
        <v>1817444000</v>
      </c>
      <c r="AH406" s="2">
        <v>1675933000</v>
      </c>
      <c r="AI406" s="2">
        <v>1385432000</v>
      </c>
      <c r="AJ406" s="2">
        <v>1289865000</v>
      </c>
      <c r="AK406" s="16">
        <f>AC406/Q406</f>
        <v>-3.5865311534791958E-2</v>
      </c>
      <c r="AL406" s="16">
        <f>AD406/R406</f>
        <v>-3.8713227624143462E-2</v>
      </c>
      <c r="AM406" s="16">
        <f>AE406/S406</f>
        <v>3.0270748401580002E-2</v>
      </c>
      <c r="AN406" s="16">
        <f>AF406/T406</f>
        <v>2.1974485223449882E-2</v>
      </c>
      <c r="AO406" s="12"/>
      <c r="AP406" s="22"/>
    </row>
    <row r="407" spans="1:44" ht="29" hidden="1" x14ac:dyDescent="0.35">
      <c r="A407" s="5">
        <v>406</v>
      </c>
      <c r="B407" s="9" t="s">
        <v>971</v>
      </c>
      <c r="C407" s="6" t="s">
        <v>972</v>
      </c>
      <c r="D407" s="2">
        <v>93</v>
      </c>
      <c r="E407" s="2"/>
      <c r="F407" s="2"/>
      <c r="G407" s="10" t="s">
        <v>973</v>
      </c>
      <c r="H407" s="10" t="s">
        <v>68</v>
      </c>
      <c r="I407" s="2"/>
      <c r="J407" s="2"/>
      <c r="K407" s="2"/>
      <c r="L407" s="2"/>
      <c r="M407" s="2"/>
      <c r="N407" s="2"/>
      <c r="O407" s="2"/>
      <c r="P407" s="2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2"/>
      <c r="AH407" s="2"/>
      <c r="AI407" s="2"/>
      <c r="AJ407" s="2"/>
      <c r="AK407"/>
      <c r="AL407"/>
      <c r="AM407"/>
      <c r="AN407"/>
      <c r="AO407"/>
      <c r="AP407" s="22"/>
    </row>
    <row r="408" spans="1:44" hidden="1" x14ac:dyDescent="0.35">
      <c r="A408" s="5">
        <v>5</v>
      </c>
      <c r="B408" s="9" t="s">
        <v>48</v>
      </c>
      <c r="C408" s="6" t="s">
        <v>49</v>
      </c>
      <c r="D408" s="2">
        <v>1</v>
      </c>
      <c r="E408" s="2">
        <v>34</v>
      </c>
      <c r="F408" s="2"/>
      <c r="G408" s="10"/>
      <c r="H408" s="10" t="s">
        <v>39</v>
      </c>
      <c r="I408" s="14">
        <v>500649000</v>
      </c>
      <c r="J408" s="2">
        <v>301542000</v>
      </c>
      <c r="K408" s="2">
        <v>233739000</v>
      </c>
      <c r="L408" s="2">
        <v>188660000</v>
      </c>
      <c r="M408" s="2">
        <v>91507000</v>
      </c>
      <c r="N408" s="2">
        <v>85154000</v>
      </c>
      <c r="O408" s="2">
        <v>3937000</v>
      </c>
      <c r="P408" s="2">
        <v>31513000</v>
      </c>
      <c r="Q408" s="27">
        <v>520766000</v>
      </c>
      <c r="R408" s="11">
        <v>518673000</v>
      </c>
      <c r="S408" s="11">
        <v>283890000</v>
      </c>
      <c r="T408" s="11">
        <v>310938000</v>
      </c>
      <c r="U408" s="11">
        <v>99079000</v>
      </c>
      <c r="V408" s="11">
        <v>59193000</v>
      </c>
      <c r="W408" s="11">
        <v>11729000</v>
      </c>
      <c r="X408" s="11">
        <v>30174000</v>
      </c>
      <c r="Y408" s="11"/>
      <c r="Z408" s="11"/>
      <c r="AA408" s="11"/>
      <c r="AB408" s="11"/>
      <c r="AC408" s="11">
        <v>55230000</v>
      </c>
      <c r="AD408" s="11">
        <v>49502000</v>
      </c>
      <c r="AE408" s="11">
        <v>-8681000</v>
      </c>
      <c r="AF408" s="11">
        <v>18895000</v>
      </c>
      <c r="AG408" s="2">
        <v>241712000</v>
      </c>
      <c r="AH408" s="2">
        <v>199351000</v>
      </c>
      <c r="AI408" s="2">
        <v>151887000</v>
      </c>
      <c r="AJ408" s="2">
        <v>169388000</v>
      </c>
      <c r="AK408" s="16">
        <f t="shared" ref="AK408:AN410" si="96">AC408/Q408</f>
        <v>0.10605531083058418</v>
      </c>
      <c r="AL408" s="16">
        <f t="shared" si="96"/>
        <v>9.543970864108986E-2</v>
      </c>
      <c r="AM408" s="16">
        <f t="shared" si="96"/>
        <v>-3.0578745288668146E-2</v>
      </c>
      <c r="AN408" s="16">
        <f t="shared" si="96"/>
        <v>6.076774147900868E-2</v>
      </c>
      <c r="AO408" s="32">
        <f>IF(AK408&lt;AN408,0,(AK408+AL408)/2)</f>
        <v>0.10074750973583702</v>
      </c>
      <c r="AP408" s="32"/>
      <c r="AR408" s="13"/>
    </row>
    <row r="409" spans="1:44" hidden="1" x14ac:dyDescent="0.35">
      <c r="A409" s="5">
        <v>766</v>
      </c>
      <c r="B409" s="9" t="s">
        <v>1823</v>
      </c>
      <c r="C409" s="6" t="s">
        <v>1824</v>
      </c>
      <c r="D409" s="2">
        <v>17</v>
      </c>
      <c r="E409" s="2">
        <v>1</v>
      </c>
      <c r="F409" s="2"/>
      <c r="G409" s="10"/>
      <c r="H409" s="10" t="s">
        <v>68</v>
      </c>
      <c r="I409" s="14">
        <v>121896000</v>
      </c>
      <c r="J409" s="2">
        <v>115100000</v>
      </c>
      <c r="K409" s="2">
        <v>111774000</v>
      </c>
      <c r="L409" s="2">
        <v>59814000</v>
      </c>
      <c r="M409" s="2">
        <v>26080000</v>
      </c>
      <c r="N409" s="2">
        <v>26944000</v>
      </c>
      <c r="O409" s="2">
        <v>9184000</v>
      </c>
      <c r="P409" s="2">
        <v>23183000</v>
      </c>
      <c r="Q409" s="27">
        <v>62648000</v>
      </c>
      <c r="R409" s="11">
        <v>68930000</v>
      </c>
      <c r="S409" s="11">
        <v>65885000</v>
      </c>
      <c r="T409" s="11">
        <v>57209000</v>
      </c>
      <c r="U409" s="11">
        <v>34835000</v>
      </c>
      <c r="V409" s="11">
        <v>28846000</v>
      </c>
      <c r="W409" s="11">
        <v>25388000</v>
      </c>
      <c r="X409" s="11">
        <v>42206000</v>
      </c>
      <c r="Y409" s="11"/>
      <c r="Z409" s="11"/>
      <c r="AA409" s="11"/>
      <c r="AB409" s="11"/>
      <c r="AC409" s="11">
        <v>7636000</v>
      </c>
      <c r="AD409" s="11">
        <v>5486000</v>
      </c>
      <c r="AE409" s="11">
        <v>6761000</v>
      </c>
      <c r="AF409" s="11">
        <v>6503000</v>
      </c>
      <c r="AG409" s="2">
        <v>114843000</v>
      </c>
      <c r="AH409" s="2">
        <v>108580000</v>
      </c>
      <c r="AI409" s="2">
        <v>104784000</v>
      </c>
      <c r="AJ409" s="2">
        <v>51366000</v>
      </c>
      <c r="AK409" s="16">
        <f t="shared" si="96"/>
        <v>0.1218873707061678</v>
      </c>
      <c r="AL409" s="16">
        <f t="shared" si="96"/>
        <v>7.9587987813724073E-2</v>
      </c>
      <c r="AM409" s="16">
        <f t="shared" si="96"/>
        <v>0.10261819837595811</v>
      </c>
      <c r="AN409" s="16">
        <f t="shared" si="96"/>
        <v>0.11367092590326697</v>
      </c>
      <c r="AO409" s="32">
        <f>IF(AK409&lt;AN409,0,(AK409+AL409)/2)</f>
        <v>0.10073767925994594</v>
      </c>
      <c r="AP409" s="32"/>
    </row>
    <row r="410" spans="1:44" hidden="1" x14ac:dyDescent="0.35">
      <c r="A410" s="5">
        <v>426</v>
      </c>
      <c r="B410" s="9" t="s">
        <v>1017</v>
      </c>
      <c r="C410" s="6" t="s">
        <v>1018</v>
      </c>
      <c r="D410" s="2">
        <v>1</v>
      </c>
      <c r="E410" s="2">
        <v>65</v>
      </c>
      <c r="F410" s="2"/>
      <c r="G410" s="10"/>
      <c r="H410" s="10" t="s">
        <v>68</v>
      </c>
      <c r="I410" s="14">
        <v>4102629000</v>
      </c>
      <c r="J410" s="2">
        <v>2513559000</v>
      </c>
      <c r="K410" s="2">
        <v>1807808000</v>
      </c>
      <c r="L410" s="2">
        <v>2591855000</v>
      </c>
      <c r="M410" s="2">
        <v>226430000</v>
      </c>
      <c r="N410" s="2">
        <v>189251000</v>
      </c>
      <c r="O410" s="2">
        <v>177262000</v>
      </c>
      <c r="P410" s="2">
        <v>159184000</v>
      </c>
      <c r="Q410" s="27">
        <v>929255000</v>
      </c>
      <c r="R410" s="11">
        <v>807495000</v>
      </c>
      <c r="S410" s="11">
        <v>587156000</v>
      </c>
      <c r="T410" s="11">
        <v>429719000</v>
      </c>
      <c r="U410" s="11">
        <v>79618000</v>
      </c>
      <c r="V410" s="11">
        <v>71115000</v>
      </c>
      <c r="W410" s="11">
        <v>63447000</v>
      </c>
      <c r="X410" s="11">
        <v>56707000</v>
      </c>
      <c r="Y410" s="11"/>
      <c r="Z410" s="11"/>
      <c r="AA410" s="11"/>
      <c r="AB410" s="11"/>
      <c r="AC410" s="11">
        <v>12570000</v>
      </c>
      <c r="AD410" s="11">
        <v>11264000</v>
      </c>
      <c r="AE410" s="11">
        <v>10155000</v>
      </c>
      <c r="AF410" s="11">
        <v>13052000</v>
      </c>
      <c r="AG410" s="2">
        <v>100676000</v>
      </c>
      <c r="AH410" s="2">
        <v>92171000</v>
      </c>
      <c r="AI410" s="2">
        <v>84505000</v>
      </c>
      <c r="AJ410" s="2">
        <v>77766000</v>
      </c>
      <c r="AK410" s="16">
        <f t="shared" si="96"/>
        <v>1.3526965149501483E-2</v>
      </c>
      <c r="AL410" s="16">
        <f t="shared" si="96"/>
        <v>1.3949312379643218E-2</v>
      </c>
      <c r="AM410" s="16">
        <f t="shared" si="96"/>
        <v>1.7295233294047918E-2</v>
      </c>
      <c r="AN410" s="16">
        <f t="shared" si="96"/>
        <v>3.0373336994640683E-2</v>
      </c>
      <c r="AO410" s="19">
        <f>IF(AK410&lt;AN410,0,1)</f>
        <v>0</v>
      </c>
      <c r="AP410" s="19"/>
    </row>
    <row r="411" spans="1:44" ht="58" hidden="1" x14ac:dyDescent="0.35">
      <c r="A411" s="5">
        <v>410</v>
      </c>
      <c r="B411" s="9" t="s">
        <v>980</v>
      </c>
      <c r="C411" s="6" t="s">
        <v>981</v>
      </c>
      <c r="D411" s="2">
        <v>1</v>
      </c>
      <c r="E411" s="2">
        <v>99</v>
      </c>
      <c r="F411" s="2"/>
      <c r="G411" s="10" t="s">
        <v>982</v>
      </c>
      <c r="H411" s="10" t="s">
        <v>68</v>
      </c>
      <c r="I411" s="2">
        <v>11081000</v>
      </c>
      <c r="J411" s="2">
        <v>10655000</v>
      </c>
      <c r="K411" s="2">
        <v>8279000</v>
      </c>
      <c r="L411" s="2"/>
      <c r="M411" s="2">
        <v>1173000</v>
      </c>
      <c r="N411" s="2">
        <v>180000</v>
      </c>
      <c r="O411" s="2"/>
      <c r="P411" s="2"/>
      <c r="Q411" s="11">
        <v>1173000</v>
      </c>
      <c r="R411" s="11">
        <v>180000</v>
      </c>
      <c r="S411" s="11"/>
      <c r="T411" s="11"/>
      <c r="U411" s="11">
        <v>-22977000</v>
      </c>
      <c r="V411" s="11">
        <v>-16393000</v>
      </c>
      <c r="W411" s="11">
        <v>-198000</v>
      </c>
      <c r="X411" s="11"/>
      <c r="Y411" s="11"/>
      <c r="Z411" s="11"/>
      <c r="AA411" s="11"/>
      <c r="AB411" s="11"/>
      <c r="AC411" s="11">
        <v>-6584000</v>
      </c>
      <c r="AD411" s="11">
        <v>-16195000</v>
      </c>
      <c r="AE411" s="11"/>
      <c r="AF411" s="11"/>
      <c r="AG411" s="2">
        <v>-22512000</v>
      </c>
      <c r="AH411" s="2">
        <v>-15928000</v>
      </c>
      <c r="AI411" s="2">
        <v>266000</v>
      </c>
      <c r="AJ411" s="2"/>
      <c r="AK411"/>
      <c r="AL411"/>
      <c r="AM411"/>
      <c r="AN411"/>
      <c r="AO411"/>
      <c r="AP411" s="22"/>
    </row>
    <row r="412" spans="1:44" hidden="1" x14ac:dyDescent="0.35">
      <c r="A412" s="5">
        <v>241</v>
      </c>
      <c r="B412" s="9" t="s">
        <v>589</v>
      </c>
      <c r="C412" s="6" t="s">
        <v>590</v>
      </c>
      <c r="D412" s="2">
        <v>1</v>
      </c>
      <c r="E412" s="2">
        <v>21</v>
      </c>
      <c r="F412" s="2"/>
      <c r="G412" s="10"/>
      <c r="H412" s="10" t="s">
        <v>68</v>
      </c>
      <c r="I412" s="14">
        <v>427061000</v>
      </c>
      <c r="J412" s="2">
        <v>443013000</v>
      </c>
      <c r="K412" s="2">
        <v>440567000</v>
      </c>
      <c r="L412" s="2">
        <v>347959000</v>
      </c>
      <c r="M412" s="2">
        <v>91521000</v>
      </c>
      <c r="N412" s="2">
        <v>128758000</v>
      </c>
      <c r="O412" s="2">
        <v>214004000</v>
      </c>
      <c r="P412" s="2">
        <v>150303000</v>
      </c>
      <c r="Q412" s="27">
        <v>919500000</v>
      </c>
      <c r="R412" s="11">
        <v>978379000</v>
      </c>
      <c r="S412" s="11">
        <v>1075889000</v>
      </c>
      <c r="T412" s="11">
        <v>813562000</v>
      </c>
      <c r="U412" s="11">
        <v>147501000</v>
      </c>
      <c r="V412" s="11">
        <v>166374000</v>
      </c>
      <c r="W412" s="11">
        <v>154459000</v>
      </c>
      <c r="X412" s="11">
        <v>75359000</v>
      </c>
      <c r="Y412" s="11"/>
      <c r="Z412" s="11"/>
      <c r="AA412" s="11"/>
      <c r="AB412" s="11"/>
      <c r="AC412" s="11">
        <v>-8035000</v>
      </c>
      <c r="AD412" s="11">
        <v>36127000</v>
      </c>
      <c r="AE412" s="11">
        <v>84216000</v>
      </c>
      <c r="AF412" s="11">
        <v>55052000</v>
      </c>
      <c r="AG412" s="2">
        <v>371134000</v>
      </c>
      <c r="AH412" s="2">
        <v>389602000</v>
      </c>
      <c r="AI412" s="2">
        <v>382229000</v>
      </c>
      <c r="AJ412" s="2">
        <v>305599000</v>
      </c>
      <c r="AK412" s="16">
        <f>AC412/Q412</f>
        <v>-8.7384448069603039E-3</v>
      </c>
      <c r="AL412" s="16">
        <f>AD412/R412</f>
        <v>3.6925363279465322E-2</v>
      </c>
      <c r="AM412" s="16">
        <f>AE412/S412</f>
        <v>7.8275732905532081E-2</v>
      </c>
      <c r="AN412" s="16">
        <f>AF412/T412</f>
        <v>6.7667860593292217E-2</v>
      </c>
      <c r="AO412" s="12"/>
      <c r="AP412" s="22"/>
    </row>
    <row r="413" spans="1:44" ht="29" hidden="1" x14ac:dyDescent="0.35">
      <c r="A413" s="5">
        <v>412</v>
      </c>
      <c r="B413" s="9" t="s">
        <v>985</v>
      </c>
      <c r="C413" s="6" t="s">
        <v>986</v>
      </c>
      <c r="D413" s="2">
        <v>5</v>
      </c>
      <c r="E413" s="2">
        <v>52</v>
      </c>
      <c r="F413" s="2"/>
      <c r="G413" s="10" t="s">
        <v>987</v>
      </c>
      <c r="H413" s="10" t="s">
        <v>68</v>
      </c>
      <c r="I413" s="2">
        <v>250516000</v>
      </c>
      <c r="J413" s="2">
        <v>250563000</v>
      </c>
      <c r="K413" s="2">
        <v>340163000</v>
      </c>
      <c r="L413" s="2">
        <v>340169000</v>
      </c>
      <c r="M413" s="2"/>
      <c r="N413" s="2"/>
      <c r="O413" s="2"/>
      <c r="P413" s="2"/>
      <c r="Q413" s="11"/>
      <c r="R413" s="11"/>
      <c r="S413" s="11"/>
      <c r="T413" s="11"/>
      <c r="U413" s="11">
        <v>-137573000</v>
      </c>
      <c r="V413" s="11">
        <v>-137514000</v>
      </c>
      <c r="W413" s="11">
        <v>-47898000</v>
      </c>
      <c r="X413" s="11">
        <v>-42258000</v>
      </c>
      <c r="Y413" s="11"/>
      <c r="Z413" s="11"/>
      <c r="AA413" s="11"/>
      <c r="AB413" s="11"/>
      <c r="AC413" s="11">
        <v>-58000</v>
      </c>
      <c r="AD413" s="11">
        <v>89615000</v>
      </c>
      <c r="AE413" s="11">
        <v>-5640000</v>
      </c>
      <c r="AF413" s="11">
        <v>-6357000</v>
      </c>
      <c r="AG413" s="2">
        <v>28705000</v>
      </c>
      <c r="AH413" s="2">
        <v>28763000</v>
      </c>
      <c r="AI413" s="2">
        <v>118380000</v>
      </c>
      <c r="AJ413" s="2">
        <v>124020000</v>
      </c>
      <c r="AK413"/>
      <c r="AL413"/>
      <c r="AM413"/>
      <c r="AN413"/>
      <c r="AO413"/>
      <c r="AP413" s="22"/>
    </row>
    <row r="414" spans="1:44" x14ac:dyDescent="0.35">
      <c r="A414" s="5">
        <v>452</v>
      </c>
      <c r="B414" s="9" t="s">
        <v>1078</v>
      </c>
      <c r="C414" s="6" t="s">
        <v>1079</v>
      </c>
      <c r="D414" s="2">
        <v>1</v>
      </c>
      <c r="E414" s="2">
        <v>54</v>
      </c>
      <c r="F414" s="2"/>
      <c r="G414" s="10"/>
      <c r="H414" s="10" t="s">
        <v>68</v>
      </c>
      <c r="I414" s="14">
        <v>45349828000</v>
      </c>
      <c r="J414" s="2">
        <v>30959119000</v>
      </c>
      <c r="K414" s="2">
        <v>20083929000</v>
      </c>
      <c r="L414" s="2">
        <v>11393859000</v>
      </c>
      <c r="M414" s="2">
        <v>238880000</v>
      </c>
      <c r="N414" s="2">
        <v>236466000</v>
      </c>
      <c r="O414" s="2">
        <v>241011000</v>
      </c>
      <c r="P414" s="2">
        <v>355784000</v>
      </c>
      <c r="Q414" s="27">
        <v>4534135000</v>
      </c>
      <c r="R414" s="11">
        <v>4105671000</v>
      </c>
      <c r="S414" s="11">
        <v>3482542000</v>
      </c>
      <c r="T414" s="11">
        <v>7134472000</v>
      </c>
      <c r="U414" s="11">
        <v>1094874000</v>
      </c>
      <c r="V414" s="11">
        <v>713690000</v>
      </c>
      <c r="W414" s="11">
        <v>485745000</v>
      </c>
      <c r="X414" s="11">
        <v>455892000</v>
      </c>
      <c r="Y414" s="11"/>
      <c r="Z414" s="11"/>
      <c r="AA414" s="11"/>
      <c r="AB414" s="11"/>
      <c r="AC414" s="11">
        <v>615291000</v>
      </c>
      <c r="AD414" s="11">
        <v>266908000</v>
      </c>
      <c r="AE414" s="11">
        <v>189079000</v>
      </c>
      <c r="AF414" s="11">
        <v>169980000</v>
      </c>
      <c r="AG414" s="2">
        <v>14768794000</v>
      </c>
      <c r="AH414" s="2">
        <v>10631151000</v>
      </c>
      <c r="AI414" s="2">
        <v>10201175000</v>
      </c>
      <c r="AJ414" s="2">
        <v>9840674000</v>
      </c>
      <c r="AK414" s="16">
        <f t="shared" ref="AK414:AN416" si="97">AC414/Q414</f>
        <v>0.13570195858747039</v>
      </c>
      <c r="AL414" s="16">
        <f t="shared" si="97"/>
        <v>6.5009592829040619E-2</v>
      </c>
      <c r="AM414" s="16">
        <f t="shared" si="97"/>
        <v>5.4293386842140023E-2</v>
      </c>
      <c r="AN414" s="16">
        <f t="shared" si="97"/>
        <v>2.3825168842207246E-2</v>
      </c>
      <c r="AO414" s="32">
        <f>IF(AK414&lt;AN414,0,(AK414+AL414)/2)</f>
        <v>0.1003557757082555</v>
      </c>
      <c r="AP414" s="37">
        <f t="shared" ref="AP414" si="98">IF(AC414&gt;0,IF(AD414&gt;0,IF((AC414+AD414)/2&gt;AE414,1,0),0),0)</f>
        <v>1</v>
      </c>
    </row>
    <row r="415" spans="1:44" hidden="1" x14ac:dyDescent="0.35">
      <c r="A415" s="5">
        <v>1957</v>
      </c>
      <c r="B415" s="9" t="s">
        <v>4565</v>
      </c>
      <c r="C415" s="6" t="s">
        <v>4566</v>
      </c>
      <c r="D415" s="2">
        <v>1</v>
      </c>
      <c r="E415" s="2">
        <v>26</v>
      </c>
      <c r="F415" s="2"/>
      <c r="G415" s="10"/>
      <c r="H415" s="10" t="s">
        <v>68</v>
      </c>
      <c r="I415" s="14">
        <v>554792000</v>
      </c>
      <c r="J415" s="2">
        <v>535762000</v>
      </c>
      <c r="K415" s="2">
        <v>504655000</v>
      </c>
      <c r="L415" s="2">
        <v>497638000</v>
      </c>
      <c r="M415" s="2">
        <v>315722000</v>
      </c>
      <c r="N415" s="2">
        <v>245875000</v>
      </c>
      <c r="O415" s="2">
        <v>367072000</v>
      </c>
      <c r="P415" s="2">
        <v>425006000</v>
      </c>
      <c r="Q415" s="27">
        <v>916899000</v>
      </c>
      <c r="R415" s="11">
        <v>812050000</v>
      </c>
      <c r="S415" s="11">
        <v>873319000</v>
      </c>
      <c r="T415" s="11">
        <v>938652000</v>
      </c>
      <c r="U415" s="11">
        <v>442470000</v>
      </c>
      <c r="V415" s="11">
        <v>431900000</v>
      </c>
      <c r="W415" s="11">
        <v>445525000</v>
      </c>
      <c r="X415" s="11">
        <v>390949000</v>
      </c>
      <c r="Y415" s="11"/>
      <c r="Z415" s="11"/>
      <c r="AA415" s="11"/>
      <c r="AB415" s="11"/>
      <c r="AC415" s="11">
        <v>45600000</v>
      </c>
      <c r="AD415" s="11">
        <v>11850000</v>
      </c>
      <c r="AE415" s="11">
        <v>55636000</v>
      </c>
      <c r="AF415" s="11">
        <v>81416000</v>
      </c>
      <c r="AG415" s="2">
        <v>469358000</v>
      </c>
      <c r="AH415" s="2">
        <v>458788000</v>
      </c>
      <c r="AI415" s="2">
        <v>472805000</v>
      </c>
      <c r="AJ415" s="2">
        <v>418229000</v>
      </c>
      <c r="AK415" s="16">
        <f t="shared" si="97"/>
        <v>4.9732849528683093E-2</v>
      </c>
      <c r="AL415" s="16">
        <f t="shared" si="97"/>
        <v>1.4592697493996675E-2</v>
      </c>
      <c r="AM415" s="16">
        <f t="shared" si="97"/>
        <v>6.3706389074324507E-2</v>
      </c>
      <c r="AN415" s="16">
        <f t="shared" si="97"/>
        <v>8.6737150722525497E-2</v>
      </c>
      <c r="AO415" s="19">
        <f>IF(AK415&lt;AN415,0,1)</f>
        <v>0</v>
      </c>
      <c r="AP415" s="19"/>
    </row>
    <row r="416" spans="1:44" hidden="1" x14ac:dyDescent="0.35">
      <c r="A416" s="5">
        <v>1997</v>
      </c>
      <c r="B416" s="9" t="s">
        <v>4655</v>
      </c>
      <c r="C416" s="6" t="s">
        <v>4656</v>
      </c>
      <c r="D416" s="2">
        <v>1</v>
      </c>
      <c r="E416" s="2">
        <v>27</v>
      </c>
      <c r="F416" s="2"/>
      <c r="G416" s="10"/>
      <c r="H416" s="10" t="s">
        <v>68</v>
      </c>
      <c r="I416" s="14">
        <v>551522000</v>
      </c>
      <c r="J416" s="2">
        <v>553030000</v>
      </c>
      <c r="K416" s="2">
        <v>557609000</v>
      </c>
      <c r="L416" s="2">
        <v>635992000</v>
      </c>
      <c r="M416" s="2">
        <v>56318000</v>
      </c>
      <c r="N416" s="2">
        <v>23304000</v>
      </c>
      <c r="O416" s="2">
        <v>40958000</v>
      </c>
      <c r="P416" s="2">
        <v>177663000</v>
      </c>
      <c r="Q416" s="27">
        <v>905259000</v>
      </c>
      <c r="R416" s="11">
        <v>822495000</v>
      </c>
      <c r="S416" s="11">
        <v>772546000</v>
      </c>
      <c r="T416" s="11">
        <v>1082362000</v>
      </c>
      <c r="U416" s="11">
        <v>231772000</v>
      </c>
      <c r="V416" s="11">
        <v>224242000</v>
      </c>
      <c r="W416" s="11">
        <v>224462000</v>
      </c>
      <c r="X416" s="11">
        <v>240612000</v>
      </c>
      <c r="Y416" s="11"/>
      <c r="Z416" s="11"/>
      <c r="AA416" s="11"/>
      <c r="AB416" s="11"/>
      <c r="AC416" s="11">
        <v>13160000</v>
      </c>
      <c r="AD416" s="11">
        <v>5630000</v>
      </c>
      <c r="AE416" s="11">
        <v>16717000</v>
      </c>
      <c r="AF416" s="11">
        <v>114231000</v>
      </c>
      <c r="AG416" s="2">
        <v>416316000</v>
      </c>
      <c r="AH416" s="2">
        <v>408786000</v>
      </c>
      <c r="AI416" s="2">
        <v>409006000</v>
      </c>
      <c r="AJ416" s="2">
        <v>425156000</v>
      </c>
      <c r="AK416" s="16">
        <f t="shared" si="97"/>
        <v>1.4537276072372658E-2</v>
      </c>
      <c r="AL416" s="16">
        <f t="shared" si="97"/>
        <v>6.8450264135344286E-3</v>
      </c>
      <c r="AM416" s="16">
        <f t="shared" si="97"/>
        <v>2.1638840923388379E-2</v>
      </c>
      <c r="AN416" s="16">
        <f t="shared" si="97"/>
        <v>0.10553862755713893</v>
      </c>
      <c r="AO416" s="19">
        <f>IF(AK416&lt;AN416,0,1)</f>
        <v>0</v>
      </c>
      <c r="AP416" s="19"/>
    </row>
    <row r="417" spans="1:44" ht="72.5" hidden="1" x14ac:dyDescent="0.35">
      <c r="A417" s="5">
        <v>416</v>
      </c>
      <c r="B417" s="9" t="s">
        <v>994</v>
      </c>
      <c r="C417" s="6" t="s">
        <v>995</v>
      </c>
      <c r="D417" s="2">
        <v>2</v>
      </c>
      <c r="E417" s="2">
        <v>98</v>
      </c>
      <c r="F417" s="2"/>
      <c r="G417" s="10" t="s">
        <v>996</v>
      </c>
      <c r="H417" s="10" t="s">
        <v>68</v>
      </c>
      <c r="I417" s="2">
        <v>4961000</v>
      </c>
      <c r="J417" s="2">
        <v>5063000</v>
      </c>
      <c r="K417" s="2">
        <v>6684000</v>
      </c>
      <c r="L417" s="2">
        <v>7707000</v>
      </c>
      <c r="M417" s="2">
        <v>2134000</v>
      </c>
      <c r="N417" s="2">
        <v>2119000</v>
      </c>
      <c r="O417" s="2">
        <v>5982000</v>
      </c>
      <c r="P417" s="2">
        <v>-887000</v>
      </c>
      <c r="Q417" s="11">
        <v>2134000</v>
      </c>
      <c r="R417" s="11">
        <v>9543000</v>
      </c>
      <c r="S417" s="11">
        <v>13122000</v>
      </c>
      <c r="T417" s="11">
        <v>10338000</v>
      </c>
      <c r="U417" s="11">
        <v>-4413000</v>
      </c>
      <c r="V417" s="11">
        <v>-1836000</v>
      </c>
      <c r="W417" s="11">
        <v>1567000</v>
      </c>
      <c r="X417" s="11">
        <v>1399000</v>
      </c>
      <c r="Y417" s="11"/>
      <c r="Z417" s="11"/>
      <c r="AA417" s="11"/>
      <c r="AB417" s="11"/>
      <c r="AC417" s="11">
        <v>-2172000</v>
      </c>
      <c r="AD417" s="11">
        <v>-3362000</v>
      </c>
      <c r="AE417" s="11">
        <v>168000</v>
      </c>
      <c r="AF417" s="11">
        <v>-603000</v>
      </c>
      <c r="AG417" s="2">
        <v>-1802000</v>
      </c>
      <c r="AH417" s="2">
        <v>775000</v>
      </c>
      <c r="AI417" s="2">
        <v>4178000</v>
      </c>
      <c r="AJ417" s="2">
        <v>4010000</v>
      </c>
      <c r="AK417"/>
      <c r="AL417"/>
      <c r="AM417"/>
      <c r="AN417"/>
      <c r="AO417"/>
      <c r="AP417" s="22"/>
    </row>
    <row r="418" spans="1:44" ht="145" hidden="1" x14ac:dyDescent="0.35">
      <c r="A418" s="5">
        <v>417</v>
      </c>
      <c r="B418" s="9" t="s">
        <v>997</v>
      </c>
      <c r="C418" s="6" t="s">
        <v>998</v>
      </c>
      <c r="D418" s="2"/>
      <c r="E418" s="2"/>
      <c r="F418" s="2"/>
      <c r="G418" s="10" t="s">
        <v>999</v>
      </c>
      <c r="H418" s="10" t="s">
        <v>68</v>
      </c>
      <c r="I418" s="2"/>
      <c r="J418" s="2"/>
      <c r="K418" s="2"/>
      <c r="L418" s="2"/>
      <c r="M418" s="2"/>
      <c r="N418" s="2"/>
      <c r="O418" s="2"/>
      <c r="P418" s="2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2"/>
      <c r="AH418" s="2"/>
      <c r="AI418" s="2"/>
      <c r="AJ418" s="2"/>
      <c r="AK418"/>
      <c r="AL418"/>
      <c r="AM418"/>
      <c r="AN418"/>
      <c r="AO418"/>
      <c r="AP418" s="22"/>
    </row>
    <row r="419" spans="1:44" hidden="1" x14ac:dyDescent="0.35">
      <c r="A419" s="5">
        <v>1266</v>
      </c>
      <c r="B419" s="9" t="s">
        <v>2959</v>
      </c>
      <c r="C419" s="6" t="s">
        <v>2960</v>
      </c>
      <c r="D419" s="2">
        <v>1</v>
      </c>
      <c r="E419" s="2">
        <v>40</v>
      </c>
      <c r="F419" s="2"/>
      <c r="G419" s="10"/>
      <c r="H419" s="10" t="s">
        <v>68</v>
      </c>
      <c r="I419" s="14">
        <v>751303000</v>
      </c>
      <c r="J419" s="2">
        <v>648594000</v>
      </c>
      <c r="K419" s="2">
        <v>600315000</v>
      </c>
      <c r="L419" s="2">
        <v>515093000</v>
      </c>
      <c r="M419" s="2">
        <v>62855000</v>
      </c>
      <c r="N419" s="2">
        <v>75341000</v>
      </c>
      <c r="O419" s="2">
        <v>87048000</v>
      </c>
      <c r="P419" s="2">
        <v>66911000</v>
      </c>
      <c r="Q419" s="27">
        <v>573757000</v>
      </c>
      <c r="R419" s="11">
        <v>482223000</v>
      </c>
      <c r="S419" s="11">
        <v>524250000</v>
      </c>
      <c r="T419" s="11">
        <v>503138000</v>
      </c>
      <c r="U419" s="11">
        <v>81497000</v>
      </c>
      <c r="V419" s="11">
        <v>42444000</v>
      </c>
      <c r="W419" s="11">
        <v>-7267000</v>
      </c>
      <c r="X419" s="11">
        <v>-16110000</v>
      </c>
      <c r="Y419" s="11"/>
      <c r="Z419" s="11"/>
      <c r="AA419" s="11"/>
      <c r="AB419" s="11"/>
      <c r="AC419" s="11">
        <v>53970000</v>
      </c>
      <c r="AD419" s="11">
        <v>49711000</v>
      </c>
      <c r="AE419" s="11">
        <v>9625000</v>
      </c>
      <c r="AF419" s="11">
        <v>2601000</v>
      </c>
      <c r="AG419" s="2">
        <v>495977000</v>
      </c>
      <c r="AH419" s="2">
        <v>454438000</v>
      </c>
      <c r="AI419" s="2">
        <v>329431000</v>
      </c>
      <c r="AJ419" s="2">
        <v>320458000</v>
      </c>
      <c r="AK419" s="16">
        <f t="shared" ref="AK419:AN420" si="99">AC419/Q419</f>
        <v>9.4064211852752988E-2</v>
      </c>
      <c r="AL419" s="16">
        <f t="shared" si="99"/>
        <v>0.10308716091932571</v>
      </c>
      <c r="AM419" s="16">
        <f t="shared" si="99"/>
        <v>1.8359561278016214E-2</v>
      </c>
      <c r="AN419" s="16">
        <f t="shared" si="99"/>
        <v>5.1695558673763463E-3</v>
      </c>
      <c r="AO419" s="32">
        <f>IF(AK419&lt;AN419,0,(AK419+AL419)/2)</f>
        <v>9.8575686386039349E-2</v>
      </c>
      <c r="AP419" s="32"/>
    </row>
    <row r="420" spans="1:44" hidden="1" x14ac:dyDescent="0.35">
      <c r="A420" s="5">
        <v>1437</v>
      </c>
      <c r="B420" s="9" t="s">
        <v>3360</v>
      </c>
      <c r="C420" s="6" t="s">
        <v>3361</v>
      </c>
      <c r="D420" s="2">
        <v>1</v>
      </c>
      <c r="E420" s="2">
        <v>27</v>
      </c>
      <c r="F420" s="2"/>
      <c r="G420" s="10"/>
      <c r="H420" s="10" t="s">
        <v>68</v>
      </c>
      <c r="I420" s="14">
        <v>1068000000</v>
      </c>
      <c r="J420" s="2">
        <v>1080166000</v>
      </c>
      <c r="K420" s="2">
        <v>913845000</v>
      </c>
      <c r="L420" s="2">
        <v>676257000</v>
      </c>
      <c r="M420" s="2">
        <v>342067000</v>
      </c>
      <c r="N420" s="2">
        <v>415744000</v>
      </c>
      <c r="O420" s="2">
        <v>401952000</v>
      </c>
      <c r="P420" s="2">
        <v>282643000</v>
      </c>
      <c r="Q420" s="27">
        <v>1555942000</v>
      </c>
      <c r="R420" s="11">
        <v>1709350000</v>
      </c>
      <c r="S420" s="11">
        <v>1558532000</v>
      </c>
      <c r="T420" s="11">
        <v>1308463000</v>
      </c>
      <c r="U420" s="11">
        <v>787777000</v>
      </c>
      <c r="V420" s="11">
        <v>731180000</v>
      </c>
      <c r="W420" s="11">
        <v>620910000</v>
      </c>
      <c r="X420" s="11">
        <v>461131000</v>
      </c>
      <c r="Y420" s="11"/>
      <c r="Z420" s="11"/>
      <c r="AA420" s="11"/>
      <c r="AB420" s="11"/>
      <c r="AC420" s="11">
        <v>137072000</v>
      </c>
      <c r="AD420" s="11">
        <v>184767000</v>
      </c>
      <c r="AE420" s="11">
        <v>189901000</v>
      </c>
      <c r="AF420" s="11">
        <v>95180000</v>
      </c>
      <c r="AG420" s="2">
        <v>815615000</v>
      </c>
      <c r="AH420" s="2">
        <v>760749000</v>
      </c>
      <c r="AI420" s="2">
        <v>650837000</v>
      </c>
      <c r="AJ420" s="2">
        <v>491439000</v>
      </c>
      <c r="AK420" s="16">
        <f t="shared" si="99"/>
        <v>8.8095828764825426E-2</v>
      </c>
      <c r="AL420" s="16">
        <f t="shared" si="99"/>
        <v>0.10809196478193465</v>
      </c>
      <c r="AM420" s="16">
        <f t="shared" si="99"/>
        <v>0.12184607053304007</v>
      </c>
      <c r="AN420" s="16">
        <f t="shared" si="99"/>
        <v>7.2741835267791294E-2</v>
      </c>
      <c r="AO420" s="32">
        <f>IF(AK420&lt;AN420,0,(AK420+AL420)/2)</f>
        <v>9.809389677338004E-2</v>
      </c>
      <c r="AP420" s="37">
        <f t="shared" ref="AP420" si="100">IF(AC420&gt;0,IF(AD420&gt;0,IF((AC420+AD420)/2&gt;AE420,1,0),0),0)</f>
        <v>0</v>
      </c>
    </row>
    <row r="421" spans="1:44" ht="29" hidden="1" x14ac:dyDescent="0.35">
      <c r="A421" s="5">
        <v>420</v>
      </c>
      <c r="B421" s="9" t="s">
        <v>1004</v>
      </c>
      <c r="C421" s="6" t="s">
        <v>1005</v>
      </c>
      <c r="D421" s="2"/>
      <c r="E421" s="2"/>
      <c r="F421" s="2"/>
      <c r="G421" s="10" t="s">
        <v>1006</v>
      </c>
      <c r="H421" s="10" t="s">
        <v>68</v>
      </c>
      <c r="I421" s="2"/>
      <c r="J421" s="2">
        <v>2807000</v>
      </c>
      <c r="K421" s="2">
        <v>5410000</v>
      </c>
      <c r="L421" s="2">
        <v>9926000</v>
      </c>
      <c r="M421" s="2">
        <v>1269000</v>
      </c>
      <c r="N421" s="2">
        <v>2749000</v>
      </c>
      <c r="O421" s="2">
        <v>-4790000</v>
      </c>
      <c r="P421" s="2">
        <v>-1185000</v>
      </c>
      <c r="Q421" s="11">
        <v>1269000</v>
      </c>
      <c r="R421" s="11">
        <v>2749000</v>
      </c>
      <c r="S421" s="11">
        <v>4695000</v>
      </c>
      <c r="T421" s="11">
        <v>4071000</v>
      </c>
      <c r="U421" s="11">
        <v>-9273000</v>
      </c>
      <c r="V421" s="11">
        <v>-7078000</v>
      </c>
      <c r="W421" s="11">
        <v>-7007000</v>
      </c>
      <c r="X421" s="11">
        <v>-1571000</v>
      </c>
      <c r="Y421" s="11"/>
      <c r="Z421" s="11"/>
      <c r="AA421" s="11"/>
      <c r="AB421" s="11"/>
      <c r="AC421" s="11">
        <v>-2195000</v>
      </c>
      <c r="AD421" s="11">
        <v>-1690000</v>
      </c>
      <c r="AE421" s="11">
        <v>-5436000</v>
      </c>
      <c r="AF421" s="11">
        <v>-527000</v>
      </c>
      <c r="AG421" s="2">
        <v>-2405000</v>
      </c>
      <c r="AH421" s="2">
        <v>-210000</v>
      </c>
      <c r="AI421" s="2">
        <v>-139000</v>
      </c>
      <c r="AJ421" s="2">
        <v>5297000</v>
      </c>
      <c r="AK421"/>
      <c r="AL421"/>
      <c r="AM421"/>
      <c r="AN421"/>
      <c r="AO421"/>
      <c r="AP421" s="22"/>
    </row>
    <row r="422" spans="1:44" hidden="1" x14ac:dyDescent="0.35">
      <c r="A422" s="5">
        <v>1175</v>
      </c>
      <c r="B422" s="9" t="s">
        <v>2767</v>
      </c>
      <c r="C422" s="6" t="s">
        <v>2768</v>
      </c>
      <c r="D422" s="2">
        <v>2</v>
      </c>
      <c r="E422" s="2">
        <v>59</v>
      </c>
      <c r="F422" s="2"/>
      <c r="G422" s="10"/>
      <c r="H422" s="10" t="s">
        <v>68</v>
      </c>
      <c r="I422" s="14">
        <v>1392760000</v>
      </c>
      <c r="J422" s="2">
        <v>1426145000</v>
      </c>
      <c r="K422" s="2">
        <v>499648000</v>
      </c>
      <c r="L422" s="2">
        <v>1127503000</v>
      </c>
      <c r="M422" s="2">
        <v>62846000</v>
      </c>
      <c r="N422" s="2">
        <v>33851000</v>
      </c>
      <c r="O422" s="2">
        <v>53704000</v>
      </c>
      <c r="P422" s="2">
        <v>44255000</v>
      </c>
      <c r="Q422" s="27">
        <v>891185000</v>
      </c>
      <c r="R422" s="11">
        <v>883702000</v>
      </c>
      <c r="S422" s="11">
        <v>925905000</v>
      </c>
      <c r="T422" s="11">
        <v>938285000</v>
      </c>
      <c r="U422" s="11">
        <v>32960000</v>
      </c>
      <c r="V422" s="11">
        <v>32921000</v>
      </c>
      <c r="W422" s="11">
        <v>26344000</v>
      </c>
      <c r="X422" s="11">
        <v>21466000</v>
      </c>
      <c r="Y422" s="11"/>
      <c r="Z422" s="11"/>
      <c r="AA422" s="11"/>
      <c r="AB422" s="11"/>
      <c r="AC422" s="11">
        <v>39000</v>
      </c>
      <c r="AD422" s="11">
        <v>6577000</v>
      </c>
      <c r="AE422" s="11">
        <v>4803000</v>
      </c>
      <c r="AF422" s="11">
        <v>746000</v>
      </c>
      <c r="AG422" s="2">
        <v>100016000</v>
      </c>
      <c r="AH422" s="2">
        <v>95177000</v>
      </c>
      <c r="AI422" s="2">
        <v>73601000</v>
      </c>
      <c r="AJ422" s="2">
        <v>53797000</v>
      </c>
      <c r="AK422" s="16">
        <f t="shared" ref="AK422:AN428" si="101">AC422/Q422</f>
        <v>4.3761957393807119E-5</v>
      </c>
      <c r="AL422" s="16">
        <f t="shared" si="101"/>
        <v>7.4425541641865694E-3</v>
      </c>
      <c r="AM422" s="16">
        <f t="shared" si="101"/>
        <v>5.1873572342734948E-3</v>
      </c>
      <c r="AN422" s="16">
        <f t="shared" si="101"/>
        <v>7.9506759673233617E-4</v>
      </c>
      <c r="AO422" s="12"/>
      <c r="AP422" s="22"/>
    </row>
    <row r="423" spans="1:44" ht="29" hidden="1" x14ac:dyDescent="0.35">
      <c r="A423" s="5">
        <v>1000</v>
      </c>
      <c r="B423" s="9" t="s">
        <v>2365</v>
      </c>
      <c r="C423" s="6" t="s">
        <v>2366</v>
      </c>
      <c r="D423" s="2">
        <v>1</v>
      </c>
      <c r="E423" s="2">
        <v>27</v>
      </c>
      <c r="F423" s="2"/>
      <c r="G423" s="10"/>
      <c r="H423" s="10" t="s">
        <v>68</v>
      </c>
      <c r="I423" s="14">
        <v>2043065000</v>
      </c>
      <c r="J423" s="2">
        <v>2353786000</v>
      </c>
      <c r="K423" s="2">
        <v>2152863000</v>
      </c>
      <c r="L423" s="2">
        <v>4010077000</v>
      </c>
      <c r="M423" s="2">
        <v>204705000</v>
      </c>
      <c r="N423" s="2">
        <v>272324000</v>
      </c>
      <c r="O423" s="2">
        <v>266759000</v>
      </c>
      <c r="P423" s="2">
        <v>348309000</v>
      </c>
      <c r="Q423" s="27">
        <v>889321000</v>
      </c>
      <c r="R423" s="11">
        <v>898350000</v>
      </c>
      <c r="S423" s="11">
        <v>869769000</v>
      </c>
      <c r="T423" s="11">
        <v>976082000</v>
      </c>
      <c r="U423" s="11">
        <v>103175000</v>
      </c>
      <c r="V423" s="11">
        <v>210453000</v>
      </c>
      <c r="W423" s="11">
        <v>211818000</v>
      </c>
      <c r="X423" s="11">
        <v>239453000</v>
      </c>
      <c r="Y423" s="11"/>
      <c r="Z423" s="11"/>
      <c r="AA423" s="11"/>
      <c r="AB423" s="11"/>
      <c r="AC423" s="11">
        <v>-107278000</v>
      </c>
      <c r="AD423" s="11">
        <v>-1365000</v>
      </c>
      <c r="AE423" s="11">
        <v>-16504000</v>
      </c>
      <c r="AF423" s="11">
        <v>22255000</v>
      </c>
      <c r="AG423" s="2">
        <v>1933777000</v>
      </c>
      <c r="AH423" s="2">
        <v>2034208000</v>
      </c>
      <c r="AI423" s="2">
        <v>2019696000</v>
      </c>
      <c r="AJ423" s="2">
        <v>2023949000</v>
      </c>
      <c r="AK423" s="16">
        <f t="shared" si="101"/>
        <v>-0.12062910917430264</v>
      </c>
      <c r="AL423" s="16">
        <f t="shared" si="101"/>
        <v>-1.519452329270329E-3</v>
      </c>
      <c r="AM423" s="16">
        <f t="shared" si="101"/>
        <v>-1.8975153172853941E-2</v>
      </c>
      <c r="AN423" s="16">
        <f t="shared" si="101"/>
        <v>2.280033849615094E-2</v>
      </c>
      <c r="AO423"/>
      <c r="AP423" s="22"/>
    </row>
    <row r="424" spans="1:44" ht="29" hidden="1" x14ac:dyDescent="0.35">
      <c r="A424" s="5">
        <v>664</v>
      </c>
      <c r="B424" s="9" t="s">
        <v>1588</v>
      </c>
      <c r="C424" s="6" t="s">
        <v>1589</v>
      </c>
      <c r="D424" s="2">
        <v>1</v>
      </c>
      <c r="E424" s="2">
        <v>16</v>
      </c>
      <c r="F424" s="2">
        <v>71</v>
      </c>
      <c r="G424" s="10"/>
      <c r="H424" s="10" t="s">
        <v>68</v>
      </c>
      <c r="I424" s="14">
        <v>434996000</v>
      </c>
      <c r="J424" s="2">
        <v>425892000</v>
      </c>
      <c r="K424" s="2">
        <v>444114000</v>
      </c>
      <c r="L424" s="2">
        <v>424976000</v>
      </c>
      <c r="M424" s="2">
        <v>135976000</v>
      </c>
      <c r="N424" s="2">
        <v>121508000</v>
      </c>
      <c r="O424" s="2">
        <v>153714000</v>
      </c>
      <c r="P424" s="2">
        <v>103124000</v>
      </c>
      <c r="Q424" s="27">
        <v>888554000</v>
      </c>
      <c r="R424" s="11">
        <v>801432000</v>
      </c>
      <c r="S424" s="11">
        <v>851596000</v>
      </c>
      <c r="T424" s="11">
        <v>774135000</v>
      </c>
      <c r="U424" s="11">
        <v>22100000</v>
      </c>
      <c r="V424" s="11">
        <v>31691000</v>
      </c>
      <c r="W424" s="11">
        <v>25088000</v>
      </c>
      <c r="X424" s="11">
        <v>19915000</v>
      </c>
      <c r="Y424" s="11"/>
      <c r="Z424" s="11"/>
      <c r="AA424" s="11"/>
      <c r="AB424" s="11"/>
      <c r="AC424" s="11">
        <v>11073000</v>
      </c>
      <c r="AD424" s="11">
        <v>21752000</v>
      </c>
      <c r="AE424" s="11">
        <v>15537000</v>
      </c>
      <c r="AF424" s="11">
        <v>10247000</v>
      </c>
      <c r="AG424" s="2">
        <v>359647000</v>
      </c>
      <c r="AH424" s="2">
        <v>368150000</v>
      </c>
      <c r="AI424" s="2">
        <v>360770000</v>
      </c>
      <c r="AJ424" s="2">
        <v>355085000</v>
      </c>
      <c r="AK424" s="16">
        <f t="shared" si="101"/>
        <v>1.2461819990681489E-2</v>
      </c>
      <c r="AL424" s="16">
        <f t="shared" si="101"/>
        <v>2.7141416863813772E-2</v>
      </c>
      <c r="AM424" s="16">
        <f t="shared" si="101"/>
        <v>1.824456667245971E-2</v>
      </c>
      <c r="AN424" s="16">
        <f t="shared" si="101"/>
        <v>1.3236709359478644E-2</v>
      </c>
      <c r="AO424" s="19">
        <f>IF(AK424&lt;AN424,0,1)</f>
        <v>0</v>
      </c>
      <c r="AP424" s="19"/>
    </row>
    <row r="425" spans="1:44" hidden="1" x14ac:dyDescent="0.35">
      <c r="A425" s="5">
        <v>1293</v>
      </c>
      <c r="B425" s="9" t="s">
        <v>3017</v>
      </c>
      <c r="C425" s="6" t="s">
        <v>3018</v>
      </c>
      <c r="D425" s="2">
        <v>1</v>
      </c>
      <c r="E425" s="2">
        <v>38</v>
      </c>
      <c r="F425" s="2"/>
      <c r="G425" s="10"/>
      <c r="H425" s="10" t="s">
        <v>68</v>
      </c>
      <c r="I425" s="14">
        <v>1705333000</v>
      </c>
      <c r="J425" s="2">
        <v>1644062000</v>
      </c>
      <c r="K425" s="2">
        <v>1629489000</v>
      </c>
      <c r="L425" s="2">
        <v>1564494000</v>
      </c>
      <c r="M425" s="2">
        <v>226897000</v>
      </c>
      <c r="N425" s="2">
        <v>188367000</v>
      </c>
      <c r="O425" s="2">
        <v>162912000</v>
      </c>
      <c r="P425" s="2">
        <v>141313000</v>
      </c>
      <c r="Q425" s="27">
        <v>887063000</v>
      </c>
      <c r="R425" s="11">
        <v>738985000</v>
      </c>
      <c r="S425" s="11">
        <v>607947000</v>
      </c>
      <c r="T425" s="11">
        <v>465612000</v>
      </c>
      <c r="U425" s="11">
        <v>907156000</v>
      </c>
      <c r="V425" s="11">
        <v>901899000</v>
      </c>
      <c r="W425" s="11">
        <v>900202000</v>
      </c>
      <c r="X425" s="11">
        <v>900477000</v>
      </c>
      <c r="Y425" s="11"/>
      <c r="Z425" s="11"/>
      <c r="AA425" s="11"/>
      <c r="AB425" s="11"/>
      <c r="AC425" s="11">
        <v>68000</v>
      </c>
      <c r="AD425" s="11">
        <v>1814000</v>
      </c>
      <c r="AE425" s="11">
        <v>1129000</v>
      </c>
      <c r="AF425" s="11">
        <v>211760000</v>
      </c>
      <c r="AG425" s="2">
        <v>1280210000</v>
      </c>
      <c r="AH425" s="2">
        <v>1220315000</v>
      </c>
      <c r="AI425" s="2">
        <v>1171760000</v>
      </c>
      <c r="AJ425" s="2">
        <v>1133352000</v>
      </c>
      <c r="AK425" s="16">
        <f t="shared" si="101"/>
        <v>7.6657464013266254E-5</v>
      </c>
      <c r="AL425" s="16">
        <f t="shared" si="101"/>
        <v>2.4547182960411918E-3</v>
      </c>
      <c r="AM425" s="16">
        <f t="shared" si="101"/>
        <v>1.8570697774641539E-3</v>
      </c>
      <c r="AN425" s="16">
        <f t="shared" si="101"/>
        <v>0.45479927493277666</v>
      </c>
      <c r="AO425" s="12"/>
      <c r="AP425" s="22"/>
    </row>
    <row r="426" spans="1:44" hidden="1" x14ac:dyDescent="0.35">
      <c r="A426" s="5">
        <v>1613</v>
      </c>
      <c r="B426" s="9" t="s">
        <v>3758</v>
      </c>
      <c r="C426" s="6" t="s">
        <v>3759</v>
      </c>
      <c r="D426" s="2">
        <v>1</v>
      </c>
      <c r="E426" s="2">
        <v>8</v>
      </c>
      <c r="F426" s="2"/>
      <c r="G426" s="10"/>
      <c r="H426" s="10" t="s">
        <v>68</v>
      </c>
      <c r="I426" s="2">
        <v>50141000</v>
      </c>
      <c r="J426" s="2">
        <v>50351000</v>
      </c>
      <c r="K426" s="2">
        <v>48446000</v>
      </c>
      <c r="L426" s="2">
        <v>47439000</v>
      </c>
      <c r="M426" s="2">
        <v>4812000</v>
      </c>
      <c r="N426" s="2">
        <v>4725000</v>
      </c>
      <c r="O426" s="2">
        <v>5191000</v>
      </c>
      <c r="P426" s="2">
        <v>4436000</v>
      </c>
      <c r="Q426" s="27">
        <v>10704000</v>
      </c>
      <c r="R426" s="11">
        <v>9889000</v>
      </c>
      <c r="S426" s="11">
        <v>9608000</v>
      </c>
      <c r="T426" s="11">
        <v>12000000</v>
      </c>
      <c r="U426" s="11">
        <v>3261000</v>
      </c>
      <c r="V426" s="11">
        <v>2465000</v>
      </c>
      <c r="W426" s="11">
        <v>1761000</v>
      </c>
      <c r="X426" s="11">
        <v>958000</v>
      </c>
      <c r="Y426" s="11"/>
      <c r="Z426" s="11"/>
      <c r="AA426" s="11"/>
      <c r="AB426" s="11"/>
      <c r="AC426" s="11">
        <v>1046000</v>
      </c>
      <c r="AD426" s="11">
        <v>943000</v>
      </c>
      <c r="AE426" s="11">
        <v>977000</v>
      </c>
      <c r="AF426" s="11">
        <v>836000</v>
      </c>
      <c r="AG426" s="2">
        <v>48862000</v>
      </c>
      <c r="AH426" s="2">
        <v>48019000</v>
      </c>
      <c r="AI426" s="2">
        <v>47266000</v>
      </c>
      <c r="AJ426" s="2">
        <v>46421000</v>
      </c>
      <c r="AK426" s="16">
        <f t="shared" si="101"/>
        <v>9.7720478325859492E-2</v>
      </c>
      <c r="AL426" s="16">
        <f t="shared" si="101"/>
        <v>9.5358479118212158E-2</v>
      </c>
      <c r="AM426" s="16">
        <f t="shared" si="101"/>
        <v>0.10168609492089925</v>
      </c>
      <c r="AN426" s="16">
        <f t="shared" si="101"/>
        <v>6.9666666666666668E-2</v>
      </c>
      <c r="AO426" s="32">
        <f>IF(AK426&lt;AN426,0,(AK426+AL426)/2)</f>
        <v>9.6539478722035832E-2</v>
      </c>
      <c r="AP426" s="32"/>
    </row>
    <row r="427" spans="1:44" ht="29" hidden="1" x14ac:dyDescent="0.35">
      <c r="A427" s="5">
        <v>1048</v>
      </c>
      <c r="B427" s="9" t="s">
        <v>2476</v>
      </c>
      <c r="C427" s="6" t="s">
        <v>2477</v>
      </c>
      <c r="D427" s="2">
        <v>1</v>
      </c>
      <c r="E427" s="2">
        <v>7</v>
      </c>
      <c r="F427" s="2"/>
      <c r="G427" s="10"/>
      <c r="H427" s="10" t="s">
        <v>68</v>
      </c>
      <c r="I427" s="14">
        <v>123678000</v>
      </c>
      <c r="J427" s="2">
        <v>120597000</v>
      </c>
      <c r="K427" s="2">
        <v>150627000</v>
      </c>
      <c r="L427" s="2">
        <v>142769000</v>
      </c>
      <c r="M427" s="2">
        <v>92089000</v>
      </c>
      <c r="N427" s="2">
        <v>56785000</v>
      </c>
      <c r="O427" s="2">
        <v>38628000</v>
      </c>
      <c r="P427" s="2">
        <v>18331000</v>
      </c>
      <c r="Q427" s="27">
        <v>204319000</v>
      </c>
      <c r="R427" s="11">
        <v>212918000</v>
      </c>
      <c r="S427" s="11">
        <v>212290000</v>
      </c>
      <c r="T427" s="11">
        <v>173439000</v>
      </c>
      <c r="U427" s="11">
        <v>44781000</v>
      </c>
      <c r="V427" s="11">
        <v>46250000</v>
      </c>
      <c r="W427" s="11">
        <v>25425000</v>
      </c>
      <c r="X427" s="11">
        <v>20154000</v>
      </c>
      <c r="Y427" s="11"/>
      <c r="Z427" s="11"/>
      <c r="AA427" s="11"/>
      <c r="AB427" s="11"/>
      <c r="AC427" s="11">
        <v>19356000</v>
      </c>
      <c r="AD427" s="11">
        <v>20825000</v>
      </c>
      <c r="AE427" s="11">
        <v>5794000</v>
      </c>
      <c r="AF427" s="11">
        <v>9184000</v>
      </c>
      <c r="AG427" s="2">
        <v>64771000</v>
      </c>
      <c r="AH427" s="2">
        <v>65199000</v>
      </c>
      <c r="AI427" s="2">
        <v>47871000</v>
      </c>
      <c r="AJ427" s="2">
        <v>45367000</v>
      </c>
      <c r="AK427" s="16">
        <f t="shared" si="101"/>
        <v>9.4734214634958083E-2</v>
      </c>
      <c r="AL427" s="16">
        <f t="shared" si="101"/>
        <v>9.7807606684263429E-2</v>
      </c>
      <c r="AM427" s="16">
        <f t="shared" si="101"/>
        <v>2.7292854114654482E-2</v>
      </c>
      <c r="AN427" s="16">
        <f t="shared" si="101"/>
        <v>5.2952334826653749E-2</v>
      </c>
      <c r="AO427" s="32">
        <f>IF(AK427&lt;AN427,0,(AK427+AL427)/2)</f>
        <v>9.6270910659610756E-2</v>
      </c>
      <c r="AP427" s="32"/>
    </row>
    <row r="428" spans="1:44" x14ac:dyDescent="0.35">
      <c r="A428" s="5">
        <v>1446</v>
      </c>
      <c r="B428" s="9" t="s">
        <v>3379</v>
      </c>
      <c r="C428" s="6" t="s">
        <v>3380</v>
      </c>
      <c r="D428" s="2">
        <v>1</v>
      </c>
      <c r="E428" s="2">
        <v>30</v>
      </c>
      <c r="F428" s="2">
        <v>100</v>
      </c>
      <c r="G428" s="10"/>
      <c r="H428" s="10" t="s">
        <v>68</v>
      </c>
      <c r="I428" s="14">
        <v>14562967000</v>
      </c>
      <c r="J428" s="2">
        <v>12020743000</v>
      </c>
      <c r="K428" s="2">
        <v>11338831000</v>
      </c>
      <c r="L428" s="2">
        <v>8868566000</v>
      </c>
      <c r="M428" s="2">
        <v>1833865000</v>
      </c>
      <c r="N428" s="2">
        <v>611069000</v>
      </c>
      <c r="O428" s="2">
        <v>278357000</v>
      </c>
      <c r="P428" s="2">
        <v>247766000</v>
      </c>
      <c r="Q428" s="27">
        <v>8095688000</v>
      </c>
      <c r="R428" s="11">
        <v>6272664000</v>
      </c>
      <c r="S428" s="11">
        <v>4338213000</v>
      </c>
      <c r="T428" s="11">
        <v>4144583000</v>
      </c>
      <c r="U428" s="11">
        <v>1388512000</v>
      </c>
      <c r="V428" s="11">
        <v>-59255000</v>
      </c>
      <c r="W428" s="11">
        <v>-47033000</v>
      </c>
      <c r="X428" s="11">
        <v>-76604000</v>
      </c>
      <c r="Y428" s="11"/>
      <c r="Z428" s="11"/>
      <c r="AA428" s="11"/>
      <c r="AB428" s="11"/>
      <c r="AC428" s="11">
        <v>1130817000</v>
      </c>
      <c r="AD428" s="11">
        <v>324796000</v>
      </c>
      <c r="AE428" s="11">
        <v>36570000</v>
      </c>
      <c r="AF428" s="11">
        <v>31901000</v>
      </c>
      <c r="AG428" s="2">
        <v>5857765000</v>
      </c>
      <c r="AH428" s="2">
        <v>3810514000</v>
      </c>
      <c r="AI428" s="2">
        <v>2918167000</v>
      </c>
      <c r="AJ428" s="2">
        <v>2245630000</v>
      </c>
      <c r="AK428" s="16">
        <f t="shared" si="101"/>
        <v>0.13968139582454264</v>
      </c>
      <c r="AL428" s="16">
        <f t="shared" si="101"/>
        <v>5.1779594762289195E-2</v>
      </c>
      <c r="AM428" s="16">
        <f t="shared" si="101"/>
        <v>8.4297382355361522E-3</v>
      </c>
      <c r="AN428" s="16">
        <f t="shared" si="101"/>
        <v>7.6970349007366963E-3</v>
      </c>
      <c r="AO428" s="32">
        <f>IF(AK428&lt;AN428,0,(AK428+AL428)/2)</f>
        <v>9.5730495293415915E-2</v>
      </c>
      <c r="AP428" s="37">
        <f t="shared" ref="AP428" si="102">IF(AC428&gt;0,IF(AD428&gt;0,IF((AC428+AD428)/2&gt;AE428,1,0),0),0)</f>
        <v>1</v>
      </c>
      <c r="AR428" s="25"/>
    </row>
    <row r="429" spans="1:44" ht="29" hidden="1" x14ac:dyDescent="0.35">
      <c r="A429" s="5">
        <v>428</v>
      </c>
      <c r="B429" s="9" t="s">
        <v>1021</v>
      </c>
      <c r="C429" s="6" t="s">
        <v>1022</v>
      </c>
      <c r="D429" s="2">
        <v>8</v>
      </c>
      <c r="E429" s="2"/>
      <c r="F429" s="2"/>
      <c r="G429" s="10" t="s">
        <v>1023</v>
      </c>
      <c r="H429" s="10" t="s">
        <v>68</v>
      </c>
      <c r="I429" s="2">
        <v>494000</v>
      </c>
      <c r="J429" s="2">
        <v>729000</v>
      </c>
      <c r="K429" s="2">
        <v>1009000</v>
      </c>
      <c r="L429" s="2">
        <v>1094000</v>
      </c>
      <c r="M429" s="2"/>
      <c r="N429" s="2">
        <v>-580000</v>
      </c>
      <c r="O429" s="2">
        <v>-832000</v>
      </c>
      <c r="P429" s="2">
        <v>-2907000</v>
      </c>
      <c r="Q429" s="11"/>
      <c r="R429" s="11"/>
      <c r="S429" s="11"/>
      <c r="T429" s="11">
        <v>46000</v>
      </c>
      <c r="U429" s="11">
        <v>-21450000</v>
      </c>
      <c r="V429" s="11">
        <v>-19214000</v>
      </c>
      <c r="W429" s="11">
        <v>-18593000</v>
      </c>
      <c r="X429" s="11">
        <v>-17753000</v>
      </c>
      <c r="Y429" s="11"/>
      <c r="Z429" s="11"/>
      <c r="AA429" s="11"/>
      <c r="AB429" s="11"/>
      <c r="AC429" s="11">
        <v>-2236000</v>
      </c>
      <c r="AD429" s="11">
        <v>-621000</v>
      </c>
      <c r="AE429" s="11">
        <v>-840000</v>
      </c>
      <c r="AF429" s="11">
        <v>-2767000</v>
      </c>
      <c r="AG429" s="2">
        <v>-17102000</v>
      </c>
      <c r="AH429" s="2">
        <v>-14866000</v>
      </c>
      <c r="AI429" s="2">
        <v>-14246000</v>
      </c>
      <c r="AJ429" s="2">
        <v>-13406000</v>
      </c>
      <c r="AK429"/>
      <c r="AL429"/>
      <c r="AM429"/>
      <c r="AN429"/>
      <c r="AO429"/>
      <c r="AP429" s="22"/>
    </row>
    <row r="430" spans="1:44" hidden="1" x14ac:dyDescent="0.35">
      <c r="A430" s="5">
        <v>393</v>
      </c>
      <c r="B430" s="9" t="s">
        <v>942</v>
      </c>
      <c r="C430" s="6" t="s">
        <v>943</v>
      </c>
      <c r="D430" s="2">
        <v>1</v>
      </c>
      <c r="E430" s="2">
        <v>31</v>
      </c>
      <c r="F430" s="2"/>
      <c r="G430" s="10"/>
      <c r="H430" s="10" t="s">
        <v>68</v>
      </c>
      <c r="I430" s="14">
        <v>198624639000</v>
      </c>
      <c r="J430" s="2">
        <v>204292514000</v>
      </c>
      <c r="K430" s="2">
        <v>204996979000</v>
      </c>
      <c r="L430" s="2">
        <v>206710847000</v>
      </c>
      <c r="M430" s="2">
        <v>57592000</v>
      </c>
      <c r="N430" s="2">
        <v>1195000</v>
      </c>
      <c r="O430" s="2">
        <v>1216785000</v>
      </c>
      <c r="P430" s="2">
        <v>149065000</v>
      </c>
      <c r="Q430" s="27">
        <v>868407000</v>
      </c>
      <c r="R430" s="11">
        <v>13485000</v>
      </c>
      <c r="S430" s="11">
        <v>5752230000</v>
      </c>
      <c r="T430" s="11">
        <v>1820012000</v>
      </c>
      <c r="U430" s="11">
        <v>-7102362000</v>
      </c>
      <c r="V430" s="11">
        <v>-187744000</v>
      </c>
      <c r="W430" s="11">
        <v>92412000</v>
      </c>
      <c r="X430" s="11">
        <v>55503000</v>
      </c>
      <c r="Y430" s="11"/>
      <c r="Z430" s="11"/>
      <c r="AA430" s="11"/>
      <c r="AB430" s="11"/>
      <c r="AC430" s="11">
        <v>-6914618000</v>
      </c>
      <c r="AD430" s="11">
        <v>-262836000</v>
      </c>
      <c r="AE430" s="11">
        <v>57733000</v>
      </c>
      <c r="AF430" s="11">
        <v>64034000</v>
      </c>
      <c r="AG430" s="2">
        <v>189059968000</v>
      </c>
      <c r="AH430" s="2">
        <v>195974586000</v>
      </c>
      <c r="AI430" s="2">
        <v>196252469000</v>
      </c>
      <c r="AJ430" s="2">
        <v>190959215000</v>
      </c>
      <c r="AK430" s="16">
        <f>AC430/Q430</f>
        <v>-7.962416240311283</v>
      </c>
      <c r="AL430" s="16">
        <f>AD430/R430</f>
        <v>-19.490989988876528</v>
      </c>
      <c r="AM430" s="16">
        <f>AE430/S430</f>
        <v>1.0036629272473459E-2</v>
      </c>
      <c r="AN430" s="16">
        <f>AF430/T430</f>
        <v>3.5183284505816446E-2</v>
      </c>
      <c r="AO430" s="12"/>
      <c r="AP430" s="22"/>
    </row>
    <row r="431" spans="1:44" ht="101.5" hidden="1" x14ac:dyDescent="0.35">
      <c r="A431" s="5">
        <v>430</v>
      </c>
      <c r="B431" s="9" t="s">
        <v>1026</v>
      </c>
      <c r="C431" s="6" t="s">
        <v>1027</v>
      </c>
      <c r="D431" s="2">
        <v>82</v>
      </c>
      <c r="E431" s="2"/>
      <c r="F431" s="2"/>
      <c r="G431" s="10" t="s">
        <v>1028</v>
      </c>
      <c r="H431" s="10" t="s">
        <v>68</v>
      </c>
      <c r="I431" s="2"/>
      <c r="J431" s="2"/>
      <c r="K431" s="2"/>
      <c r="L431" s="2"/>
      <c r="M431" s="2"/>
      <c r="N431" s="2"/>
      <c r="O431" s="2"/>
      <c r="P431" s="2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2"/>
      <c r="AH431" s="2"/>
      <c r="AI431" s="2"/>
      <c r="AJ431" s="2"/>
      <c r="AK431"/>
      <c r="AL431"/>
      <c r="AM431"/>
      <c r="AN431"/>
      <c r="AO431"/>
      <c r="AP431" s="22"/>
    </row>
    <row r="432" spans="1:44" ht="145" hidden="1" x14ac:dyDescent="0.35">
      <c r="A432" s="5">
        <v>431</v>
      </c>
      <c r="B432" s="9" t="s">
        <v>1029</v>
      </c>
      <c r="C432" s="6" t="s">
        <v>1030</v>
      </c>
      <c r="D432" s="2"/>
      <c r="E432" s="2"/>
      <c r="F432" s="2"/>
      <c r="G432" s="10" t="s">
        <v>1031</v>
      </c>
      <c r="H432" s="10" t="s">
        <v>68</v>
      </c>
      <c r="I432" s="2"/>
      <c r="J432" s="2"/>
      <c r="K432" s="2"/>
      <c r="L432" s="2"/>
      <c r="M432" s="2"/>
      <c r="N432" s="2"/>
      <c r="O432" s="2"/>
      <c r="P432" s="2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2"/>
      <c r="AH432" s="2"/>
      <c r="AI432" s="2"/>
      <c r="AJ432" s="2"/>
      <c r="AK432"/>
      <c r="AL432"/>
      <c r="AM432"/>
      <c r="AN432"/>
      <c r="AO432"/>
      <c r="AP432" s="22"/>
    </row>
    <row r="433" spans="1:44" ht="145" hidden="1" x14ac:dyDescent="0.35">
      <c r="A433" s="5">
        <v>432</v>
      </c>
      <c r="B433" s="9" t="s">
        <v>1032</v>
      </c>
      <c r="C433" s="6" t="s">
        <v>1033</v>
      </c>
      <c r="D433" s="2"/>
      <c r="E433" s="2"/>
      <c r="F433" s="2"/>
      <c r="G433" s="10" t="s">
        <v>1034</v>
      </c>
      <c r="H433" s="10" t="s">
        <v>68</v>
      </c>
      <c r="I433" s="2"/>
      <c r="J433" s="2"/>
      <c r="K433" s="2"/>
      <c r="L433" s="2">
        <v>1854000</v>
      </c>
      <c r="M433" s="2"/>
      <c r="N433" s="2"/>
      <c r="O433" s="2"/>
      <c r="P433" s="2">
        <v>92000</v>
      </c>
      <c r="Q433" s="11"/>
      <c r="R433" s="11"/>
      <c r="S433" s="11"/>
      <c r="T433" s="11">
        <v>5162000</v>
      </c>
      <c r="U433" s="11"/>
      <c r="V433" s="11"/>
      <c r="W433" s="11"/>
      <c r="X433" s="11">
        <v>58000</v>
      </c>
      <c r="Y433" s="11"/>
      <c r="Z433" s="11"/>
      <c r="AA433" s="11"/>
      <c r="AB433" s="11"/>
      <c r="AC433" s="11"/>
      <c r="AD433" s="11"/>
      <c r="AE433" s="11"/>
      <c r="AF433" s="11">
        <v>58000</v>
      </c>
      <c r="AG433" s="2"/>
      <c r="AH433" s="2"/>
      <c r="AI433" s="2"/>
      <c r="AJ433" s="2">
        <v>1799000</v>
      </c>
      <c r="AK433"/>
      <c r="AL433"/>
      <c r="AM433"/>
      <c r="AN433"/>
      <c r="AO433"/>
      <c r="AP433" s="22"/>
    </row>
    <row r="434" spans="1:44" hidden="1" x14ac:dyDescent="0.35">
      <c r="A434" s="5">
        <v>1958</v>
      </c>
      <c r="B434" s="9" t="s">
        <v>4567</v>
      </c>
      <c r="C434" s="6" t="s">
        <v>4568</v>
      </c>
      <c r="D434" s="2">
        <v>1</v>
      </c>
      <c r="E434" s="2">
        <v>47</v>
      </c>
      <c r="F434" s="2"/>
      <c r="G434" s="10"/>
      <c r="H434" s="10" t="s">
        <v>68</v>
      </c>
      <c r="I434" s="14">
        <v>2529377000</v>
      </c>
      <c r="J434" s="2">
        <v>2086725000</v>
      </c>
      <c r="K434" s="2">
        <v>1327980000</v>
      </c>
      <c r="L434" s="2">
        <v>916588000</v>
      </c>
      <c r="M434" s="2">
        <v>225105000</v>
      </c>
      <c r="N434" s="2">
        <v>73224000</v>
      </c>
      <c r="O434" s="2">
        <v>187426000</v>
      </c>
      <c r="P434" s="2">
        <v>149690000</v>
      </c>
      <c r="Q434" s="27">
        <v>863443000</v>
      </c>
      <c r="R434" s="11">
        <v>373043000</v>
      </c>
      <c r="S434" s="11">
        <v>844219000</v>
      </c>
      <c r="T434" s="11">
        <v>625999000</v>
      </c>
      <c r="U434" s="11">
        <v>58049000</v>
      </c>
      <c r="V434" s="11">
        <v>2236000</v>
      </c>
      <c r="W434" s="11">
        <v>66263000</v>
      </c>
      <c r="X434" s="11">
        <v>23074000</v>
      </c>
      <c r="Y434" s="11"/>
      <c r="Z434" s="11"/>
      <c r="AA434" s="11"/>
      <c r="AB434" s="11"/>
      <c r="AC434" s="11">
        <v>57797000</v>
      </c>
      <c r="AD434" s="11">
        <v>-61810000</v>
      </c>
      <c r="AE434" s="11">
        <v>46677000</v>
      </c>
      <c r="AF434" s="11">
        <v>31940000</v>
      </c>
      <c r="AG434" s="2">
        <v>1317432000</v>
      </c>
      <c r="AH434" s="2">
        <v>1119635000</v>
      </c>
      <c r="AI434" s="2">
        <v>840751000</v>
      </c>
      <c r="AJ434" s="2">
        <v>375603000</v>
      </c>
      <c r="AK434" s="16">
        <f>AC434/Q434</f>
        <v>6.6937829132901652E-2</v>
      </c>
      <c r="AL434" s="16">
        <f>AD434/R434</f>
        <v>-0.1656913546159558</v>
      </c>
      <c r="AM434" s="16">
        <f>AE434/S434</f>
        <v>5.5290155753424171E-2</v>
      </c>
      <c r="AN434" s="16">
        <f>AF434/T434</f>
        <v>5.1022445722756743E-2</v>
      </c>
      <c r="AO434" s="12"/>
      <c r="AP434" s="22"/>
    </row>
    <row r="435" spans="1:44" ht="72.5" hidden="1" x14ac:dyDescent="0.35">
      <c r="A435" s="5">
        <v>434</v>
      </c>
      <c r="B435" s="9" t="s">
        <v>1037</v>
      </c>
      <c r="C435" s="6" t="s">
        <v>1038</v>
      </c>
      <c r="D435" s="2">
        <v>35</v>
      </c>
      <c r="E435" s="2"/>
      <c r="F435" s="2"/>
      <c r="G435" s="10" t="s">
        <v>1039</v>
      </c>
      <c r="H435" s="10" t="s">
        <v>68</v>
      </c>
      <c r="I435" s="2"/>
      <c r="J435" s="2"/>
      <c r="K435" s="2"/>
      <c r="L435" s="2"/>
      <c r="M435" s="2"/>
      <c r="N435" s="2"/>
      <c r="O435" s="2"/>
      <c r="P435" s="2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2"/>
      <c r="AH435" s="2"/>
      <c r="AI435" s="2"/>
      <c r="AJ435" s="2"/>
      <c r="AK435"/>
      <c r="AL435"/>
      <c r="AM435"/>
      <c r="AN435"/>
      <c r="AO435"/>
      <c r="AP435" s="22"/>
    </row>
    <row r="436" spans="1:44" hidden="1" x14ac:dyDescent="0.35">
      <c r="A436" s="5">
        <v>888</v>
      </c>
      <c r="B436" s="9" t="s">
        <v>2092</v>
      </c>
      <c r="C436" s="6" t="s">
        <v>2095</v>
      </c>
      <c r="D436" s="2">
        <v>1</v>
      </c>
      <c r="E436" s="2">
        <v>62</v>
      </c>
      <c r="F436" s="2"/>
      <c r="G436" s="10"/>
      <c r="H436" s="10" t="s">
        <v>68</v>
      </c>
      <c r="I436" s="14">
        <v>1694600000</v>
      </c>
      <c r="J436" s="2">
        <v>1625839000</v>
      </c>
      <c r="K436" s="2">
        <v>1652227000</v>
      </c>
      <c r="L436" s="2">
        <v>1100559000</v>
      </c>
      <c r="M436" s="2">
        <v>-32969000</v>
      </c>
      <c r="N436" s="2">
        <v>17776000</v>
      </c>
      <c r="O436" s="2">
        <v>34066000</v>
      </c>
      <c r="P436" s="2">
        <v>27154000</v>
      </c>
      <c r="Q436" s="27">
        <v>856375000</v>
      </c>
      <c r="R436" s="11">
        <v>1036080000</v>
      </c>
      <c r="S436" s="11">
        <v>869615000</v>
      </c>
      <c r="T436" s="11">
        <v>662992000</v>
      </c>
      <c r="U436" s="11">
        <v>-257735000</v>
      </c>
      <c r="V436" s="11">
        <v>-39293000</v>
      </c>
      <c r="W436" s="11">
        <v>-45635000</v>
      </c>
      <c r="X436" s="11">
        <v>-56075000</v>
      </c>
      <c r="Y436" s="11"/>
      <c r="Z436" s="11"/>
      <c r="AA436" s="11"/>
      <c r="AB436" s="11"/>
      <c r="AC436" s="11">
        <v>-45144000</v>
      </c>
      <c r="AD436" s="11">
        <v>6869000</v>
      </c>
      <c r="AE436" s="11">
        <v>10531000</v>
      </c>
      <c r="AF436" s="11">
        <v>1820000</v>
      </c>
      <c r="AG436" s="2">
        <v>712103000</v>
      </c>
      <c r="AH436" s="2">
        <v>861014000</v>
      </c>
      <c r="AI436" s="2">
        <v>787245000</v>
      </c>
      <c r="AJ436" s="2">
        <v>677446000</v>
      </c>
      <c r="AK436" s="16">
        <f>AC436/Q436</f>
        <v>-5.2715224054882499E-2</v>
      </c>
      <c r="AL436" s="16">
        <f>AD436/R436</f>
        <v>6.6297969268782333E-3</v>
      </c>
      <c r="AM436" s="16">
        <f>AE436/S436</f>
        <v>1.210995670497864E-2</v>
      </c>
      <c r="AN436" s="16">
        <f>AF436/T436</f>
        <v>2.7451311629702923E-3</v>
      </c>
      <c r="AO436" s="12"/>
      <c r="AP436" s="22"/>
    </row>
    <row r="437" spans="1:44" ht="29" hidden="1" x14ac:dyDescent="0.35">
      <c r="A437" s="5">
        <v>436</v>
      </c>
      <c r="B437" s="9" t="s">
        <v>1042</v>
      </c>
      <c r="C437" s="6" t="s">
        <v>1043</v>
      </c>
      <c r="D437" s="2">
        <v>1</v>
      </c>
      <c r="E437" s="2">
        <v>43</v>
      </c>
      <c r="F437" s="2">
        <v>72</v>
      </c>
      <c r="G437" s="10" t="s">
        <v>1044</v>
      </c>
      <c r="H437" s="10" t="s">
        <v>68</v>
      </c>
      <c r="I437" s="2"/>
      <c r="J437" s="2"/>
      <c r="K437" s="2">
        <v>1589532000</v>
      </c>
      <c r="L437" s="2">
        <v>1504549000</v>
      </c>
      <c r="M437" s="2"/>
      <c r="N437" s="2"/>
      <c r="O437" s="2">
        <v>221267000</v>
      </c>
      <c r="P437" s="2">
        <v>163408000</v>
      </c>
      <c r="Q437" s="11"/>
      <c r="R437" s="11"/>
      <c r="S437" s="11">
        <v>581137000</v>
      </c>
      <c r="T437" s="11">
        <v>419990000</v>
      </c>
      <c r="U437" s="11"/>
      <c r="V437" s="11"/>
      <c r="W437" s="11">
        <v>-326671000</v>
      </c>
      <c r="X437" s="11">
        <v>-330821000</v>
      </c>
      <c r="Y437" s="11"/>
      <c r="Z437" s="11"/>
      <c r="AA437" s="11"/>
      <c r="AB437" s="11"/>
      <c r="AC437" s="11"/>
      <c r="AD437" s="11"/>
      <c r="AE437" s="11">
        <v>4369000</v>
      </c>
      <c r="AF437" s="11">
        <v>56377000</v>
      </c>
      <c r="AG437" s="2"/>
      <c r="AH437" s="2"/>
      <c r="AI437" s="2">
        <v>898432000</v>
      </c>
      <c r="AJ437" s="2">
        <v>890670000</v>
      </c>
      <c r="AK437"/>
      <c r="AL437"/>
      <c r="AM437"/>
      <c r="AN437"/>
      <c r="AO437"/>
      <c r="AP437" s="22"/>
    </row>
    <row r="438" spans="1:44" ht="43.5" hidden="1" x14ac:dyDescent="0.35">
      <c r="A438" s="5">
        <v>437</v>
      </c>
      <c r="B438" s="9" t="s">
        <v>1045</v>
      </c>
      <c r="C438" s="6" t="s">
        <v>1046</v>
      </c>
      <c r="D438" s="2"/>
      <c r="E438" s="2"/>
      <c r="F438" s="2"/>
      <c r="G438" s="10" t="s">
        <v>1047</v>
      </c>
      <c r="H438" s="10" t="s">
        <v>68</v>
      </c>
      <c r="I438" s="2"/>
      <c r="J438" s="2"/>
      <c r="K438" s="2"/>
      <c r="L438" s="2"/>
      <c r="M438" s="2"/>
      <c r="N438" s="2"/>
      <c r="O438" s="2"/>
      <c r="P438" s="2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2"/>
      <c r="AH438" s="2"/>
      <c r="AI438" s="2"/>
      <c r="AJ438" s="2"/>
      <c r="AK438"/>
      <c r="AL438"/>
      <c r="AM438"/>
      <c r="AN438"/>
      <c r="AO438"/>
      <c r="AP438" s="22"/>
    </row>
    <row r="439" spans="1:44" hidden="1" x14ac:dyDescent="0.35">
      <c r="A439" s="5">
        <v>1589</v>
      </c>
      <c r="B439" s="9" t="s">
        <v>3700</v>
      </c>
      <c r="C439" s="6" t="s">
        <v>3701</v>
      </c>
      <c r="D439" s="2">
        <v>1</v>
      </c>
      <c r="E439" s="2">
        <v>47</v>
      </c>
      <c r="F439" s="2"/>
      <c r="G439" s="10"/>
      <c r="H439" s="10" t="s">
        <v>68</v>
      </c>
      <c r="I439" s="14">
        <v>5972896000</v>
      </c>
      <c r="J439" s="2">
        <v>4310866000</v>
      </c>
      <c r="K439" s="2">
        <v>1934053000</v>
      </c>
      <c r="L439" s="2">
        <v>1534587000</v>
      </c>
      <c r="M439" s="2">
        <v>210759000</v>
      </c>
      <c r="N439" s="2">
        <v>42921000</v>
      </c>
      <c r="O439" s="2">
        <v>7585000</v>
      </c>
      <c r="P439" s="2">
        <v>-17322000</v>
      </c>
      <c r="Q439" s="27">
        <v>844656000</v>
      </c>
      <c r="R439" s="11">
        <v>127190000</v>
      </c>
      <c r="S439" s="11">
        <v>107405000</v>
      </c>
      <c r="T439" s="11">
        <v>104623000</v>
      </c>
      <c r="U439" s="11">
        <v>1650000</v>
      </c>
      <c r="V439" s="11">
        <v>93000</v>
      </c>
      <c r="W439" s="11">
        <v>-72338000</v>
      </c>
      <c r="X439" s="11">
        <v>-56264000</v>
      </c>
      <c r="Y439" s="11"/>
      <c r="Z439" s="11"/>
      <c r="AA439" s="11"/>
      <c r="AB439" s="11"/>
      <c r="AC439" s="11">
        <v>1557000</v>
      </c>
      <c r="AD439" s="11">
        <v>2297000</v>
      </c>
      <c r="AE439" s="11">
        <v>-16074000</v>
      </c>
      <c r="AF439" s="11">
        <v>-18811000</v>
      </c>
      <c r="AG439" s="2">
        <v>1318865000</v>
      </c>
      <c r="AH439" s="2">
        <v>1316405000</v>
      </c>
      <c r="AI439" s="2">
        <v>1692640000</v>
      </c>
      <c r="AJ439" s="2">
        <v>1392293000</v>
      </c>
      <c r="AK439" s="16">
        <f t="shared" ref="AK439:AN443" si="103">AC439/Q439</f>
        <v>1.8433539807921806E-3</v>
      </c>
      <c r="AL439" s="16">
        <f t="shared" si="103"/>
        <v>1.8059595880179261E-2</v>
      </c>
      <c r="AM439" s="16">
        <f t="shared" si="103"/>
        <v>-0.14965783715841907</v>
      </c>
      <c r="AN439" s="16">
        <f t="shared" si="103"/>
        <v>-0.1797979411792818</v>
      </c>
      <c r="AO439"/>
      <c r="AP439" s="22"/>
    </row>
    <row r="440" spans="1:44" hidden="1" x14ac:dyDescent="0.35">
      <c r="A440" s="5">
        <v>1020</v>
      </c>
      <c r="B440" s="9" t="s">
        <v>2412</v>
      </c>
      <c r="C440" s="6" t="s">
        <v>2413</v>
      </c>
      <c r="D440" s="2">
        <v>1</v>
      </c>
      <c r="E440" s="2">
        <v>65</v>
      </c>
      <c r="F440" s="2">
        <v>90</v>
      </c>
      <c r="G440" s="10"/>
      <c r="H440" s="10" t="s">
        <v>68</v>
      </c>
      <c r="I440" s="14">
        <v>13077168000</v>
      </c>
      <c r="J440" s="2">
        <v>11312247000</v>
      </c>
      <c r="K440" s="2">
        <v>8595545000</v>
      </c>
      <c r="L440" s="2">
        <v>7166918000</v>
      </c>
      <c r="M440" s="2">
        <v>-209245000</v>
      </c>
      <c r="N440" s="2">
        <v>40780000</v>
      </c>
      <c r="O440" s="2">
        <v>1448817000</v>
      </c>
      <c r="P440" s="2">
        <v>-10614000</v>
      </c>
      <c r="Q440" s="27">
        <v>828852000</v>
      </c>
      <c r="R440" s="11">
        <v>936900000</v>
      </c>
      <c r="S440" s="11">
        <v>4180843000</v>
      </c>
      <c r="T440" s="11">
        <v>594695000</v>
      </c>
      <c r="U440" s="11">
        <v>-802138000</v>
      </c>
      <c r="V440" s="11">
        <v>441029000</v>
      </c>
      <c r="W440" s="11">
        <v>422883000</v>
      </c>
      <c r="X440" s="11">
        <v>265469000</v>
      </c>
      <c r="Y440" s="11"/>
      <c r="Z440" s="11"/>
      <c r="AA440" s="11"/>
      <c r="AB440" s="11"/>
      <c r="AC440" s="11">
        <v>-1236862000</v>
      </c>
      <c r="AD440" s="11">
        <v>17209000</v>
      </c>
      <c r="AE440" s="11">
        <v>157193000</v>
      </c>
      <c r="AF440" s="11">
        <v>-160635000</v>
      </c>
      <c r="AG440" s="2">
        <v>-476492000</v>
      </c>
      <c r="AH440" s="2">
        <v>766496000</v>
      </c>
      <c r="AI440" s="2">
        <v>699288000</v>
      </c>
      <c r="AJ440" s="2">
        <v>542095000</v>
      </c>
      <c r="AK440" s="16">
        <f t="shared" si="103"/>
        <v>-1.4922591729283394</v>
      </c>
      <c r="AL440" s="16">
        <f t="shared" si="103"/>
        <v>1.8368022200875227E-2</v>
      </c>
      <c r="AM440" s="16">
        <f t="shared" si="103"/>
        <v>3.7598398217775698E-2</v>
      </c>
      <c r="AN440" s="16">
        <f t="shared" si="103"/>
        <v>-0.27011325133051395</v>
      </c>
      <c r="AO440" s="12"/>
      <c r="AP440" s="22"/>
    </row>
    <row r="441" spans="1:44" hidden="1" x14ac:dyDescent="0.35">
      <c r="A441" s="5">
        <v>619</v>
      </c>
      <c r="B441" s="9" t="s">
        <v>1483</v>
      </c>
      <c r="C441" s="6" t="s">
        <v>1484</v>
      </c>
      <c r="D441" s="2">
        <v>3</v>
      </c>
      <c r="E441" s="2">
        <v>37</v>
      </c>
      <c r="F441" s="2"/>
      <c r="G441" s="10"/>
      <c r="H441" s="10" t="s">
        <v>68</v>
      </c>
      <c r="I441" s="14">
        <v>682106000</v>
      </c>
      <c r="J441" s="2">
        <v>504984000</v>
      </c>
      <c r="K441" s="2">
        <v>258958000</v>
      </c>
      <c r="L441" s="2">
        <v>285478000</v>
      </c>
      <c r="M441" s="2">
        <v>317649000</v>
      </c>
      <c r="N441" s="2">
        <v>87184000</v>
      </c>
      <c r="O441" s="2">
        <v>115376000</v>
      </c>
      <c r="P441" s="2">
        <v>155176000</v>
      </c>
      <c r="Q441" s="27">
        <v>826854000</v>
      </c>
      <c r="R441" s="11">
        <v>205712000</v>
      </c>
      <c r="S441" s="11">
        <v>296838000</v>
      </c>
      <c r="T441" s="11">
        <v>343990000</v>
      </c>
      <c r="U441" s="11">
        <v>1111000</v>
      </c>
      <c r="V441" s="11">
        <v>-68461000</v>
      </c>
      <c r="W441" s="11">
        <v>5874000</v>
      </c>
      <c r="X441" s="11">
        <v>4438000</v>
      </c>
      <c r="Y441" s="11"/>
      <c r="Z441" s="11"/>
      <c r="AA441" s="11"/>
      <c r="AB441" s="11"/>
      <c r="AC441" s="11">
        <v>69513000</v>
      </c>
      <c r="AD441" s="11">
        <v>-74572000</v>
      </c>
      <c r="AE441" s="11">
        <v>-146000</v>
      </c>
      <c r="AF441" s="11">
        <v>-697000</v>
      </c>
      <c r="AG441" s="2">
        <v>74084000</v>
      </c>
      <c r="AH441" s="2">
        <v>4571000</v>
      </c>
      <c r="AI441" s="2">
        <v>79145000</v>
      </c>
      <c r="AJ441" s="2">
        <v>79294000</v>
      </c>
      <c r="AK441" s="16">
        <f t="shared" si="103"/>
        <v>8.4069255273603316E-2</v>
      </c>
      <c r="AL441" s="16">
        <f t="shared" si="103"/>
        <v>-0.36250680563117366</v>
      </c>
      <c r="AM441" s="16">
        <f t="shared" si="103"/>
        <v>-4.9185077382275853E-4</v>
      </c>
      <c r="AN441" s="16">
        <f t="shared" si="103"/>
        <v>-2.0262216924910609E-3</v>
      </c>
      <c r="AO441" s="12"/>
      <c r="AP441" s="22"/>
    </row>
    <row r="442" spans="1:44" x14ac:dyDescent="0.35">
      <c r="A442" s="5">
        <v>174</v>
      </c>
      <c r="B442" s="9" t="s">
        <v>436</v>
      </c>
      <c r="C442" s="6" t="s">
        <v>437</v>
      </c>
      <c r="D442" s="2">
        <v>1</v>
      </c>
      <c r="E442" s="2">
        <v>41</v>
      </c>
      <c r="F442" s="2">
        <v>90</v>
      </c>
      <c r="G442" s="10"/>
      <c r="H442" s="10" t="s">
        <v>68</v>
      </c>
      <c r="I442" s="14">
        <v>87411530000</v>
      </c>
      <c r="J442" s="2">
        <v>83176663000</v>
      </c>
      <c r="K442" s="2">
        <v>76212909000</v>
      </c>
      <c r="L442" s="2">
        <v>64681020000</v>
      </c>
      <c r="M442" s="2">
        <v>20045563000</v>
      </c>
      <c r="N442" s="2">
        <v>10020316000</v>
      </c>
      <c r="O442" s="2">
        <v>7065391000</v>
      </c>
      <c r="P442" s="2">
        <v>2970366000</v>
      </c>
      <c r="Q442" s="27">
        <v>45287421000</v>
      </c>
      <c r="R442" s="11">
        <v>36386181000</v>
      </c>
      <c r="S442" s="11">
        <v>28956594000</v>
      </c>
      <c r="T442" s="11">
        <v>18166281000</v>
      </c>
      <c r="U442" s="11">
        <v>-2268755000</v>
      </c>
      <c r="V442" s="11">
        <v>-6110252000</v>
      </c>
      <c r="W442" s="11">
        <v>-8008305000</v>
      </c>
      <c r="X442" s="11">
        <v>-8589677000</v>
      </c>
      <c r="Y442" s="11"/>
      <c r="Z442" s="11"/>
      <c r="AA442" s="11"/>
      <c r="AB442" s="11"/>
      <c r="AC442" s="11">
        <v>5257889000</v>
      </c>
      <c r="AD442" s="11">
        <v>2575347000</v>
      </c>
      <c r="AE442" s="11">
        <v>1231370000</v>
      </c>
      <c r="AF442" s="11">
        <v>1181789000</v>
      </c>
      <c r="AG442" s="2">
        <v>25744821000</v>
      </c>
      <c r="AH442" s="2">
        <v>20622232000</v>
      </c>
      <c r="AI442" s="2">
        <v>18423402000</v>
      </c>
      <c r="AJ442" s="2">
        <v>16800796000</v>
      </c>
      <c r="AK442" s="16">
        <f t="shared" si="103"/>
        <v>0.11610042885860071</v>
      </c>
      <c r="AL442" s="16">
        <f t="shared" si="103"/>
        <v>7.077816163229661E-2</v>
      </c>
      <c r="AM442" s="16">
        <f t="shared" si="103"/>
        <v>4.2524683669633245E-2</v>
      </c>
      <c r="AN442" s="16">
        <f t="shared" si="103"/>
        <v>6.505398655894401E-2</v>
      </c>
      <c r="AO442" s="32">
        <f>IF(AK442&lt;AN442,0,(AK442+AL442)/2)</f>
        <v>9.3439295245448667E-2</v>
      </c>
      <c r="AP442" s="37">
        <f t="shared" ref="AP442" si="104">IF(AC442&gt;0,IF(AD442&gt;0,IF((AC442+AD442)/2&gt;AE442,1,0),0),0)</f>
        <v>1</v>
      </c>
      <c r="AR442" s="23"/>
    </row>
    <row r="443" spans="1:44" hidden="1" x14ac:dyDescent="0.35">
      <c r="A443" s="5">
        <v>151</v>
      </c>
      <c r="B443" s="9" t="s">
        <v>378</v>
      </c>
      <c r="C443" s="6" t="s">
        <v>379</v>
      </c>
      <c r="D443" s="2">
        <v>1</v>
      </c>
      <c r="E443" s="2">
        <v>42</v>
      </c>
      <c r="F443" s="2"/>
      <c r="G443" s="10"/>
      <c r="H443" s="10" t="s">
        <v>68</v>
      </c>
      <c r="I443" s="14">
        <v>390517000</v>
      </c>
      <c r="J443" s="2">
        <v>404396000</v>
      </c>
      <c r="K443" s="2">
        <v>363947000</v>
      </c>
      <c r="L443" s="2">
        <v>379618000</v>
      </c>
      <c r="M443" s="2">
        <v>109407000</v>
      </c>
      <c r="N443" s="2">
        <v>88793000</v>
      </c>
      <c r="O443" s="2">
        <v>120612000</v>
      </c>
      <c r="P443" s="2">
        <v>124088000</v>
      </c>
      <c r="Q443" s="27">
        <v>823173000</v>
      </c>
      <c r="R443" s="11">
        <v>773402000</v>
      </c>
      <c r="S443" s="11">
        <v>811397000</v>
      </c>
      <c r="T443" s="11">
        <v>822565000</v>
      </c>
      <c r="U443" s="11">
        <v>109535000</v>
      </c>
      <c r="V443" s="11">
        <v>109492000</v>
      </c>
      <c r="W443" s="11">
        <v>109262000</v>
      </c>
      <c r="X443" s="11">
        <v>110502000</v>
      </c>
      <c r="Y443" s="11"/>
      <c r="Z443" s="11"/>
      <c r="AA443" s="11"/>
      <c r="AB443" s="11"/>
      <c r="AC443" s="11">
        <v>56000</v>
      </c>
      <c r="AD443" s="11">
        <v>254000</v>
      </c>
      <c r="AE443" s="11">
        <v>485000</v>
      </c>
      <c r="AF443" s="11">
        <v>7274000</v>
      </c>
      <c r="AG443" s="2">
        <v>290461000</v>
      </c>
      <c r="AH443" s="2">
        <v>290405000</v>
      </c>
      <c r="AI443" s="2">
        <v>290151000</v>
      </c>
      <c r="AJ443" s="2">
        <v>291027000</v>
      </c>
      <c r="AK443" s="16">
        <f t="shared" si="103"/>
        <v>6.8029442170722314E-5</v>
      </c>
      <c r="AL443" s="16">
        <f t="shared" si="103"/>
        <v>3.2841911450965993E-4</v>
      </c>
      <c r="AM443" s="16">
        <f t="shared" si="103"/>
        <v>5.9773452452991564E-4</v>
      </c>
      <c r="AN443" s="16">
        <f t="shared" si="103"/>
        <v>8.8430701525107434E-3</v>
      </c>
      <c r="AO443" s="12"/>
      <c r="AP443" s="22"/>
    </row>
    <row r="444" spans="1:44" ht="58" hidden="1" x14ac:dyDescent="0.35">
      <c r="A444" s="5">
        <v>443</v>
      </c>
      <c r="B444" s="9" t="s">
        <v>1058</v>
      </c>
      <c r="C444" s="6" t="s">
        <v>1059</v>
      </c>
      <c r="D444" s="2">
        <v>14</v>
      </c>
      <c r="E444" s="2">
        <v>48</v>
      </c>
      <c r="F444" s="2"/>
      <c r="G444" s="10" t="s">
        <v>1060</v>
      </c>
      <c r="H444" s="10" t="s">
        <v>68</v>
      </c>
      <c r="I444" s="2">
        <v>3863000</v>
      </c>
      <c r="J444" s="2">
        <v>3777000</v>
      </c>
      <c r="K444" s="2">
        <v>3808000</v>
      </c>
      <c r="L444" s="2">
        <v>7116000</v>
      </c>
      <c r="M444" s="2">
        <v>3575000</v>
      </c>
      <c r="N444" s="2">
        <v>4190000</v>
      </c>
      <c r="O444" s="2">
        <v>3973000</v>
      </c>
      <c r="P444" s="2">
        <v>23000</v>
      </c>
      <c r="Q444" s="11">
        <v>3575000</v>
      </c>
      <c r="R444" s="11">
        <v>4190000</v>
      </c>
      <c r="S444" s="11">
        <v>3973000</v>
      </c>
      <c r="T444" s="11">
        <v>1060000</v>
      </c>
      <c r="U444" s="11">
        <v>82000</v>
      </c>
      <c r="V444" s="11">
        <v>79000</v>
      </c>
      <c r="W444" s="11">
        <v>47000</v>
      </c>
      <c r="X444" s="11">
        <v>20000</v>
      </c>
      <c r="Y444" s="11"/>
      <c r="Z444" s="11"/>
      <c r="AA444" s="11"/>
      <c r="AB444" s="11"/>
      <c r="AC444" s="11">
        <v>3000</v>
      </c>
      <c r="AD444" s="11">
        <v>31000</v>
      </c>
      <c r="AE444" s="11">
        <v>32000</v>
      </c>
      <c r="AF444" s="11">
        <v>16000</v>
      </c>
      <c r="AG444" s="2">
        <v>3326000</v>
      </c>
      <c r="AH444" s="2">
        <v>3323000</v>
      </c>
      <c r="AI444" s="2">
        <v>3291000</v>
      </c>
      <c r="AJ444" s="2">
        <v>3264000</v>
      </c>
      <c r="AK444"/>
      <c r="AL444"/>
      <c r="AM444"/>
      <c r="AN444"/>
      <c r="AO444"/>
      <c r="AP444" s="22"/>
    </row>
    <row r="445" spans="1:44" ht="29" hidden="1" x14ac:dyDescent="0.35">
      <c r="A445" s="5">
        <v>1406</v>
      </c>
      <c r="B445" s="9" t="s">
        <v>3285</v>
      </c>
      <c r="C445" s="6" t="s">
        <v>3286</v>
      </c>
      <c r="D445" s="2">
        <v>1</v>
      </c>
      <c r="E445" s="2">
        <v>11</v>
      </c>
      <c r="F445" s="2"/>
      <c r="G445" s="10"/>
      <c r="H445" s="10" t="s">
        <v>68</v>
      </c>
      <c r="I445" s="14">
        <v>1143589000</v>
      </c>
      <c r="J445" s="2">
        <v>1611422000</v>
      </c>
      <c r="K445" s="2">
        <v>1025038000</v>
      </c>
      <c r="L445" s="2">
        <v>784760000</v>
      </c>
      <c r="M445" s="2">
        <v>132181000</v>
      </c>
      <c r="N445" s="2">
        <v>439163000</v>
      </c>
      <c r="O445" s="2">
        <v>145957000</v>
      </c>
      <c r="P445" s="2">
        <v>157077000</v>
      </c>
      <c r="Q445" s="27">
        <v>821271000</v>
      </c>
      <c r="R445" s="11">
        <v>1383404000</v>
      </c>
      <c r="S445" s="11">
        <v>867227000</v>
      </c>
      <c r="T445" s="11">
        <v>664882000</v>
      </c>
      <c r="U445" s="11">
        <v>796716000</v>
      </c>
      <c r="V445" s="11">
        <v>878651000</v>
      </c>
      <c r="W445" s="11">
        <v>578335000</v>
      </c>
      <c r="X445" s="11">
        <v>488043000</v>
      </c>
      <c r="Y445" s="11"/>
      <c r="Z445" s="11"/>
      <c r="AA445" s="11"/>
      <c r="AB445" s="11"/>
      <c r="AC445" s="11">
        <v>93216000</v>
      </c>
      <c r="AD445" s="11">
        <v>372461000</v>
      </c>
      <c r="AE445" s="11">
        <v>132347000</v>
      </c>
      <c r="AF445" s="11">
        <v>128281000</v>
      </c>
      <c r="AG445" s="2">
        <v>887420000</v>
      </c>
      <c r="AH445" s="2">
        <v>969206000</v>
      </c>
      <c r="AI445" s="2">
        <v>669096000</v>
      </c>
      <c r="AJ445" s="2">
        <v>578782000</v>
      </c>
      <c r="AK445" s="16">
        <f t="shared" ref="AK445:AN446" si="105">AC445/Q445</f>
        <v>0.11350212049372253</v>
      </c>
      <c r="AL445" s="16">
        <f t="shared" si="105"/>
        <v>0.26923516196281055</v>
      </c>
      <c r="AM445" s="16">
        <f t="shared" si="105"/>
        <v>0.15260940907052017</v>
      </c>
      <c r="AN445" s="16">
        <f t="shared" si="105"/>
        <v>0.19293799501264886</v>
      </c>
      <c r="AO445" s="19">
        <f>IF(AK445&lt;AN445,0,1)</f>
        <v>0</v>
      </c>
      <c r="AP445" s="19"/>
    </row>
    <row r="446" spans="1:44" hidden="1" x14ac:dyDescent="0.35">
      <c r="A446" s="5">
        <v>68</v>
      </c>
      <c r="B446" s="9" t="s">
        <v>192</v>
      </c>
      <c r="C446" s="6" t="s">
        <v>193</v>
      </c>
      <c r="D446" s="2">
        <v>1</v>
      </c>
      <c r="E446" s="2">
        <v>66</v>
      </c>
      <c r="F446" s="2"/>
      <c r="G446" s="10"/>
      <c r="H446" s="10" t="s">
        <v>39</v>
      </c>
      <c r="I446" s="14">
        <v>1608761000</v>
      </c>
      <c r="J446" s="2">
        <v>1416079000</v>
      </c>
      <c r="K446" s="2">
        <v>887981000</v>
      </c>
      <c r="L446" s="2">
        <v>1532912000</v>
      </c>
      <c r="M446" s="2">
        <v>30540000</v>
      </c>
      <c r="N446" s="2">
        <v>23275000</v>
      </c>
      <c r="O446" s="2">
        <v>38630000</v>
      </c>
      <c r="P446" s="2">
        <v>11825000</v>
      </c>
      <c r="Q446" s="27">
        <v>797672000</v>
      </c>
      <c r="R446" s="11">
        <v>1009368000</v>
      </c>
      <c r="S446" s="11">
        <v>1668683000</v>
      </c>
      <c r="T446" s="11">
        <v>333843000</v>
      </c>
      <c r="U446" s="11">
        <v>92328000</v>
      </c>
      <c r="V446" s="11">
        <v>80804000</v>
      </c>
      <c r="W446" s="11">
        <v>73714000</v>
      </c>
      <c r="X446" s="11">
        <v>51281000</v>
      </c>
      <c r="Y446" s="11"/>
      <c r="Z446" s="11"/>
      <c r="AA446" s="11"/>
      <c r="AB446" s="11"/>
      <c r="AC446" s="11">
        <v>16684000</v>
      </c>
      <c r="AD446" s="11">
        <v>17942000</v>
      </c>
      <c r="AE446" s="11">
        <v>23211000</v>
      </c>
      <c r="AF446" s="11">
        <v>15553000</v>
      </c>
      <c r="AG446" s="2">
        <v>177854000</v>
      </c>
      <c r="AH446" s="2">
        <v>166365000</v>
      </c>
      <c r="AI446" s="2">
        <v>158267000</v>
      </c>
      <c r="AJ446" s="2">
        <v>135209000</v>
      </c>
      <c r="AK446" s="16">
        <f t="shared" si="105"/>
        <v>2.0915865167637826E-2</v>
      </c>
      <c r="AL446" s="16">
        <f t="shared" si="105"/>
        <v>1.7775479309825554E-2</v>
      </c>
      <c r="AM446" s="16">
        <f t="shared" si="105"/>
        <v>1.390977195788535E-2</v>
      </c>
      <c r="AN446" s="16">
        <f t="shared" si="105"/>
        <v>4.65877673037925E-2</v>
      </c>
      <c r="AO446" s="19">
        <f>IF(AK446&lt;AN446,0,1)</f>
        <v>0</v>
      </c>
      <c r="AP446" s="19"/>
    </row>
    <row r="447" spans="1:44" ht="145" hidden="1" x14ac:dyDescent="0.35">
      <c r="A447" s="5">
        <v>446</v>
      </c>
      <c r="B447" s="9" t="s">
        <v>1065</v>
      </c>
      <c r="C447" s="6" t="s">
        <v>1066</v>
      </c>
      <c r="D447" s="2"/>
      <c r="E447" s="2"/>
      <c r="F447" s="2"/>
      <c r="G447" s="10" t="s">
        <v>1067</v>
      </c>
      <c r="H447" s="10" t="s">
        <v>68</v>
      </c>
      <c r="I447" s="2"/>
      <c r="J447" s="2"/>
      <c r="K447" s="2"/>
      <c r="L447" s="2"/>
      <c r="M447" s="2"/>
      <c r="N447" s="2"/>
      <c r="O447" s="2"/>
      <c r="P447" s="2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2"/>
      <c r="AH447" s="2"/>
      <c r="AI447" s="2"/>
      <c r="AJ447" s="2"/>
      <c r="AK447"/>
      <c r="AL447"/>
      <c r="AM447"/>
      <c r="AN447"/>
      <c r="AO447"/>
      <c r="AP447" s="22"/>
    </row>
    <row r="448" spans="1:44" ht="43.5" hidden="1" x14ac:dyDescent="0.35">
      <c r="A448" s="5">
        <v>213</v>
      </c>
      <c r="B448" s="9" t="s">
        <v>523</v>
      </c>
      <c r="C448" s="6" t="s">
        <v>524</v>
      </c>
      <c r="D448" s="2">
        <v>1</v>
      </c>
      <c r="E448" s="2">
        <v>11</v>
      </c>
      <c r="F448" s="2"/>
      <c r="G448" s="10"/>
      <c r="H448" s="10" t="s">
        <v>68</v>
      </c>
      <c r="I448" s="2">
        <v>12885000</v>
      </c>
      <c r="J448" s="2">
        <v>11869000</v>
      </c>
      <c r="K448" s="2">
        <v>9345000</v>
      </c>
      <c r="L448" s="2">
        <v>10702000</v>
      </c>
      <c r="M448" s="2">
        <v>20052000</v>
      </c>
      <c r="N448" s="2">
        <v>19301000</v>
      </c>
      <c r="O448" s="2">
        <v>15184000</v>
      </c>
      <c r="P448" s="2">
        <v>19822000</v>
      </c>
      <c r="Q448" s="27">
        <v>20473000</v>
      </c>
      <c r="R448" s="11">
        <v>20616000</v>
      </c>
      <c r="S448" s="11">
        <v>17014000</v>
      </c>
      <c r="T448" s="11">
        <v>26416000</v>
      </c>
      <c r="U448" s="11">
        <v>7783000</v>
      </c>
      <c r="V448" s="11">
        <v>5844000</v>
      </c>
      <c r="W448" s="11">
        <v>3944000</v>
      </c>
      <c r="X448" s="11">
        <v>3451000</v>
      </c>
      <c r="Y448" s="11"/>
      <c r="Z448" s="11"/>
      <c r="AA448" s="11"/>
      <c r="AB448" s="11"/>
      <c r="AC448" s="11">
        <v>1939000</v>
      </c>
      <c r="AD448" s="11">
        <v>1900000</v>
      </c>
      <c r="AE448" s="11">
        <v>418000</v>
      </c>
      <c r="AF448" s="11">
        <v>1363000</v>
      </c>
      <c r="AG448" s="2">
        <v>11278000</v>
      </c>
      <c r="AH448" s="2">
        <v>9339000</v>
      </c>
      <c r="AI448" s="2">
        <v>7439000</v>
      </c>
      <c r="AJ448" s="2">
        <v>7362000</v>
      </c>
      <c r="AK448" s="16">
        <f t="shared" ref="AK448:AN453" si="106">AC448/Q448</f>
        <v>9.4710105993259408E-2</v>
      </c>
      <c r="AL448" s="16">
        <f t="shared" si="106"/>
        <v>9.2161428017074123E-2</v>
      </c>
      <c r="AM448" s="16">
        <f t="shared" si="106"/>
        <v>2.4568002821206067E-2</v>
      </c>
      <c r="AN448" s="16">
        <f t="shared" si="106"/>
        <v>5.1597516656571772E-2</v>
      </c>
      <c r="AO448" s="32">
        <f>IF(AK448&lt;AN448,0,(AK448+AL448)/2)</f>
        <v>9.3435767005166759E-2</v>
      </c>
      <c r="AP448" s="32"/>
    </row>
    <row r="449" spans="1:44" x14ac:dyDescent="0.35">
      <c r="A449" s="5">
        <v>1132</v>
      </c>
      <c r="B449" s="9" t="s">
        <v>2673</v>
      </c>
      <c r="C449" s="6" t="s">
        <v>2674</v>
      </c>
      <c r="D449" s="2">
        <v>1</v>
      </c>
      <c r="E449" s="2">
        <v>44</v>
      </c>
      <c r="F449" s="2"/>
      <c r="G449" s="10"/>
      <c r="H449" s="10" t="s">
        <v>68</v>
      </c>
      <c r="I449" s="14">
        <v>6211098000</v>
      </c>
      <c r="J449" s="2">
        <v>5607704000</v>
      </c>
      <c r="K449" s="2">
        <v>3961186000</v>
      </c>
      <c r="L449" s="2">
        <v>3542390000</v>
      </c>
      <c r="M449" s="2">
        <v>114737000</v>
      </c>
      <c r="N449" s="2">
        <v>373309000</v>
      </c>
      <c r="O449" s="2">
        <v>50547000</v>
      </c>
      <c r="P449" s="2">
        <v>220372000</v>
      </c>
      <c r="Q449" s="27">
        <v>1820547000</v>
      </c>
      <c r="R449" s="11">
        <v>3212741000</v>
      </c>
      <c r="S449" s="11">
        <v>2570592000</v>
      </c>
      <c r="T449" s="11">
        <v>2351231000</v>
      </c>
      <c r="U449" s="11">
        <v>535897000</v>
      </c>
      <c r="V449" s="11">
        <v>394390000</v>
      </c>
      <c r="W449" s="11">
        <v>220224000</v>
      </c>
      <c r="X449" s="11">
        <v>175565000</v>
      </c>
      <c r="Y449" s="11"/>
      <c r="Z449" s="11"/>
      <c r="AA449" s="11"/>
      <c r="AB449" s="11"/>
      <c r="AC449" s="11">
        <v>228034000</v>
      </c>
      <c r="AD449" s="11">
        <v>196506000</v>
      </c>
      <c r="AE449" s="11">
        <v>56541000</v>
      </c>
      <c r="AF449" s="11">
        <v>69040000</v>
      </c>
      <c r="AG449" s="2">
        <v>3164693000</v>
      </c>
      <c r="AH449" s="2">
        <v>2757678000</v>
      </c>
      <c r="AI449" s="2">
        <v>2137339000</v>
      </c>
      <c r="AJ449" s="2">
        <v>1690321000</v>
      </c>
      <c r="AK449" s="16">
        <f t="shared" si="106"/>
        <v>0.1252557610432469</v>
      </c>
      <c r="AL449" s="16">
        <f t="shared" si="106"/>
        <v>6.1164594344828918E-2</v>
      </c>
      <c r="AM449" s="16">
        <f t="shared" si="106"/>
        <v>2.1995322478246256E-2</v>
      </c>
      <c r="AN449" s="16">
        <f t="shared" si="106"/>
        <v>2.9363342011057187E-2</v>
      </c>
      <c r="AO449" s="32">
        <f>IF(AK449&lt;AN449,0,(AK449+AL449)/2)</f>
        <v>9.3210177694037916E-2</v>
      </c>
      <c r="AP449" s="37">
        <f t="shared" ref="AP449" si="107">IF(AC449&gt;0,IF(AD449&gt;0,IF((AC449+AD449)/2&gt;AE449,1,0),0),0)</f>
        <v>1</v>
      </c>
    </row>
    <row r="450" spans="1:44" hidden="1" x14ac:dyDescent="0.35">
      <c r="A450" s="5">
        <v>1035</v>
      </c>
      <c r="B450" s="9" t="s">
        <v>2446</v>
      </c>
      <c r="C450" s="6" t="s">
        <v>2447</v>
      </c>
      <c r="D450" s="2">
        <v>4</v>
      </c>
      <c r="E450" s="2">
        <v>16</v>
      </c>
      <c r="F450" s="2"/>
      <c r="G450" s="10"/>
      <c r="H450" s="10" t="s">
        <v>68</v>
      </c>
      <c r="I450" s="2">
        <v>4553000</v>
      </c>
      <c r="J450" s="2">
        <v>3400000</v>
      </c>
      <c r="K450" s="2">
        <v>2243000</v>
      </c>
      <c r="L450" s="2">
        <v>1880000</v>
      </c>
      <c r="M450" s="2">
        <v>6600000</v>
      </c>
      <c r="N450" s="2">
        <v>7528000</v>
      </c>
      <c r="O450" s="2">
        <v>6025000</v>
      </c>
      <c r="P450" s="2">
        <v>4118000</v>
      </c>
      <c r="Q450" s="27">
        <v>16329000</v>
      </c>
      <c r="R450" s="11">
        <v>16464000</v>
      </c>
      <c r="S450" s="11">
        <v>13606000</v>
      </c>
      <c r="T450" s="11">
        <v>16255000</v>
      </c>
      <c r="U450" s="11">
        <v>868000</v>
      </c>
      <c r="V450" s="11">
        <v>199000</v>
      </c>
      <c r="W450" s="11">
        <v>-1619000</v>
      </c>
      <c r="X450" s="11">
        <v>-2596000</v>
      </c>
      <c r="Y450" s="11"/>
      <c r="Z450" s="11"/>
      <c r="AA450" s="11"/>
      <c r="AB450" s="11"/>
      <c r="AC450" s="11">
        <v>1214000</v>
      </c>
      <c r="AD450" s="11">
        <v>1818000</v>
      </c>
      <c r="AE450" s="11">
        <v>976000</v>
      </c>
      <c r="AF450" s="11">
        <v>-651000</v>
      </c>
      <c r="AG450" s="2">
        <v>2635000</v>
      </c>
      <c r="AH450" s="2">
        <v>1875000</v>
      </c>
      <c r="AI450" s="2">
        <v>71000</v>
      </c>
      <c r="AJ450" s="2">
        <v>-891000</v>
      </c>
      <c r="AK450" s="16">
        <f t="shared" si="106"/>
        <v>7.4346255128911756E-2</v>
      </c>
      <c r="AL450" s="16">
        <f t="shared" si="106"/>
        <v>0.11042274052478133</v>
      </c>
      <c r="AM450" s="16">
        <f t="shared" si="106"/>
        <v>7.1733058944583275E-2</v>
      </c>
      <c r="AN450" s="16">
        <f t="shared" si="106"/>
        <v>-4.004921562596124E-2</v>
      </c>
      <c r="AO450" s="32">
        <f>IF(AK450&lt;AN450,0,(AK450+AL450)/2)</f>
        <v>9.2384497826846546E-2</v>
      </c>
      <c r="AP450" s="32"/>
    </row>
    <row r="451" spans="1:44" hidden="1" x14ac:dyDescent="0.35">
      <c r="A451" s="5">
        <v>797</v>
      </c>
      <c r="B451" s="9" t="s">
        <v>1893</v>
      </c>
      <c r="C451" s="6" t="s">
        <v>1894</v>
      </c>
      <c r="D451" s="2">
        <v>1</v>
      </c>
      <c r="E451" s="2">
        <v>58</v>
      </c>
      <c r="F451" s="2"/>
      <c r="G451" s="10"/>
      <c r="H451" s="10" t="s">
        <v>68</v>
      </c>
      <c r="I451" s="14">
        <v>2745268000</v>
      </c>
      <c r="J451" s="2">
        <v>2409769000</v>
      </c>
      <c r="K451" s="2">
        <v>1982833000</v>
      </c>
      <c r="L451" s="2">
        <v>1035115000</v>
      </c>
      <c r="M451" s="2">
        <v>2136000</v>
      </c>
      <c r="N451" s="2">
        <v>23844000</v>
      </c>
      <c r="O451" s="2">
        <v>-2185000</v>
      </c>
      <c r="P451" s="2">
        <v>16617000</v>
      </c>
      <c r="Q451" s="27">
        <v>784167000</v>
      </c>
      <c r="R451" s="11">
        <v>646267000</v>
      </c>
      <c r="S451" s="11">
        <v>641121000</v>
      </c>
      <c r="T451" s="11">
        <v>703843000</v>
      </c>
      <c r="U451" s="11">
        <v>-46496000</v>
      </c>
      <c r="V451" s="11">
        <v>-45962000</v>
      </c>
      <c r="W451" s="11">
        <v>-4706000</v>
      </c>
      <c r="X451" s="11">
        <v>17722000</v>
      </c>
      <c r="Y451" s="11"/>
      <c r="Z451" s="11"/>
      <c r="AA451" s="11"/>
      <c r="AB451" s="11"/>
      <c r="AC451" s="11">
        <v>342000</v>
      </c>
      <c r="AD451" s="11">
        <v>2925000</v>
      </c>
      <c r="AE451" s="11">
        <v>-22410000</v>
      </c>
      <c r="AF451" s="11">
        <v>355000</v>
      </c>
      <c r="AG451" s="2">
        <v>393446000</v>
      </c>
      <c r="AH451" s="2">
        <v>219984000</v>
      </c>
      <c r="AI451" s="2">
        <v>151344000</v>
      </c>
      <c r="AJ451" s="2">
        <v>92083000</v>
      </c>
      <c r="AK451" s="16">
        <f t="shared" si="106"/>
        <v>4.3613158931707152E-4</v>
      </c>
      <c r="AL451" s="16">
        <f t="shared" si="106"/>
        <v>4.5259931266798401E-3</v>
      </c>
      <c r="AM451" s="16">
        <f t="shared" si="106"/>
        <v>-3.4954400183428713E-2</v>
      </c>
      <c r="AN451" s="16">
        <f t="shared" si="106"/>
        <v>5.043738447352606E-4</v>
      </c>
      <c r="AO451"/>
      <c r="AP451" s="22"/>
    </row>
    <row r="452" spans="1:44" hidden="1" x14ac:dyDescent="0.35">
      <c r="A452" s="5">
        <v>86</v>
      </c>
      <c r="B452" s="9" t="s">
        <v>229</v>
      </c>
      <c r="C452" s="6" t="s">
        <v>230</v>
      </c>
      <c r="D452" s="2">
        <v>1</v>
      </c>
      <c r="E452" s="2">
        <v>28</v>
      </c>
      <c r="F452" s="2"/>
      <c r="G452" s="10"/>
      <c r="H452" s="10" t="s">
        <v>68</v>
      </c>
      <c r="I452" s="14">
        <v>410653000</v>
      </c>
      <c r="J452" s="2">
        <v>810266000</v>
      </c>
      <c r="K452" s="2">
        <v>336423000</v>
      </c>
      <c r="L452" s="2">
        <v>637781000</v>
      </c>
      <c r="M452" s="2">
        <v>183129000</v>
      </c>
      <c r="N452" s="2">
        <v>91589000</v>
      </c>
      <c r="O452" s="2">
        <v>22730000</v>
      </c>
      <c r="P452" s="2">
        <v>78696000</v>
      </c>
      <c r="Q452" s="27">
        <v>777921000</v>
      </c>
      <c r="R452" s="11">
        <v>403991000</v>
      </c>
      <c r="S452" s="11">
        <v>745864000</v>
      </c>
      <c r="T452" s="11">
        <v>598258000</v>
      </c>
      <c r="U452" s="11">
        <v>-37698000</v>
      </c>
      <c r="V452" s="11">
        <v>60057000</v>
      </c>
      <c r="W452" s="11">
        <v>61241000</v>
      </c>
      <c r="X452" s="11">
        <v>63321000</v>
      </c>
      <c r="Y452" s="11"/>
      <c r="Z452" s="11"/>
      <c r="AA452" s="11"/>
      <c r="AB452" s="11"/>
      <c r="AC452" s="11">
        <v>-94142000</v>
      </c>
      <c r="AD452" s="11">
        <v>8178000</v>
      </c>
      <c r="AE452" s="11">
        <v>14382000</v>
      </c>
      <c r="AF452" s="11">
        <v>62978000</v>
      </c>
      <c r="AG452" s="2">
        <v>72481000</v>
      </c>
      <c r="AH452" s="2">
        <v>169266000</v>
      </c>
      <c r="AI452" s="2">
        <v>170041000</v>
      </c>
      <c r="AJ452" s="2">
        <v>171402000</v>
      </c>
      <c r="AK452" s="16">
        <f t="shared" si="106"/>
        <v>-0.12101742979042859</v>
      </c>
      <c r="AL452" s="16">
        <f t="shared" si="106"/>
        <v>2.0243025215908275E-2</v>
      </c>
      <c r="AM452" s="16">
        <f t="shared" si="106"/>
        <v>1.9282335653684854E-2</v>
      </c>
      <c r="AN452" s="16">
        <f t="shared" si="106"/>
        <v>0.10526896422613655</v>
      </c>
      <c r="AO452"/>
      <c r="AP452" s="22"/>
    </row>
    <row r="453" spans="1:44" hidden="1" x14ac:dyDescent="0.35">
      <c r="A453" s="5">
        <v>753</v>
      </c>
      <c r="B453" s="9" t="s">
        <v>1796</v>
      </c>
      <c r="C453" s="6" t="s">
        <v>1797</v>
      </c>
      <c r="D453" s="2">
        <v>1</v>
      </c>
      <c r="E453" s="2">
        <v>36</v>
      </c>
      <c r="F453" s="2"/>
      <c r="G453" s="10"/>
      <c r="H453" s="10" t="s">
        <v>68</v>
      </c>
      <c r="I453" s="14">
        <v>506270000</v>
      </c>
      <c r="J453" s="2">
        <v>390436000</v>
      </c>
      <c r="K453" s="2">
        <v>352929000</v>
      </c>
      <c r="L453" s="2">
        <v>342766000</v>
      </c>
      <c r="M453" s="2">
        <v>50657000</v>
      </c>
      <c r="N453" s="2">
        <v>33277000</v>
      </c>
      <c r="O453" s="2">
        <v>28587000</v>
      </c>
      <c r="P453" s="2">
        <v>22843000</v>
      </c>
      <c r="Q453" s="27">
        <v>773024000</v>
      </c>
      <c r="R453" s="11">
        <v>651840000</v>
      </c>
      <c r="S453" s="11">
        <v>267318000</v>
      </c>
      <c r="T453" s="11">
        <v>289776000</v>
      </c>
      <c r="U453" s="11">
        <v>-60741000</v>
      </c>
      <c r="V453" s="11">
        <v>-64240000</v>
      </c>
      <c r="W453" s="11">
        <v>-69156000</v>
      </c>
      <c r="X453" s="11">
        <v>-78467000</v>
      </c>
      <c r="Y453" s="11"/>
      <c r="Z453" s="11"/>
      <c r="AA453" s="11"/>
      <c r="AB453" s="11"/>
      <c r="AC453" s="11">
        <v>3683000</v>
      </c>
      <c r="AD453" s="11">
        <v>5862000</v>
      </c>
      <c r="AE453" s="11">
        <v>9800000</v>
      </c>
      <c r="AF453" s="11">
        <v>7211000</v>
      </c>
      <c r="AG453" s="2">
        <v>276643000</v>
      </c>
      <c r="AH453" s="2">
        <v>180615000</v>
      </c>
      <c r="AI453" s="2">
        <v>175407000</v>
      </c>
      <c r="AJ453" s="2">
        <v>165605000</v>
      </c>
      <c r="AK453" s="16">
        <f t="shared" si="106"/>
        <v>4.7644057623049216E-3</v>
      </c>
      <c r="AL453" s="16">
        <f t="shared" si="106"/>
        <v>8.9930044182621495E-3</v>
      </c>
      <c r="AM453" s="16">
        <f t="shared" si="106"/>
        <v>3.6660456834182509E-2</v>
      </c>
      <c r="AN453" s="16">
        <f t="shared" si="106"/>
        <v>2.4884738556678263E-2</v>
      </c>
      <c r="AO453" s="12"/>
      <c r="AP453" s="22"/>
    </row>
    <row r="454" spans="1:44" ht="72.5" hidden="1" x14ac:dyDescent="0.35">
      <c r="A454" s="5">
        <v>453</v>
      </c>
      <c r="B454" s="9" t="s">
        <v>1080</v>
      </c>
      <c r="C454" s="6" t="s">
        <v>1081</v>
      </c>
      <c r="D454" s="2">
        <v>48</v>
      </c>
      <c r="E454" s="2"/>
      <c r="F454" s="2"/>
      <c r="G454" s="10" t="s">
        <v>1082</v>
      </c>
      <c r="H454" s="10" t="s">
        <v>68</v>
      </c>
      <c r="I454" s="2"/>
      <c r="J454" s="2"/>
      <c r="K454" s="2"/>
      <c r="L454" s="2"/>
      <c r="M454" s="2"/>
      <c r="N454" s="2"/>
      <c r="O454" s="2"/>
      <c r="P454" s="2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2"/>
      <c r="AH454" s="2"/>
      <c r="AI454" s="2"/>
      <c r="AJ454" s="2"/>
      <c r="AK454"/>
      <c r="AL454"/>
      <c r="AM454"/>
      <c r="AN454"/>
      <c r="AO454"/>
      <c r="AP454" s="22"/>
    </row>
    <row r="455" spans="1:44" ht="43.5" hidden="1" x14ac:dyDescent="0.35">
      <c r="A455" s="5">
        <v>454</v>
      </c>
      <c r="B455" s="9" t="s">
        <v>1083</v>
      </c>
      <c r="C455" s="6" t="s">
        <v>1084</v>
      </c>
      <c r="D455" s="2">
        <v>18</v>
      </c>
      <c r="E455" s="2">
        <v>51</v>
      </c>
      <c r="F455" s="2"/>
      <c r="G455" s="10" t="s">
        <v>1085</v>
      </c>
      <c r="H455" s="10" t="s">
        <v>68</v>
      </c>
      <c r="I455" s="2">
        <v>5562000</v>
      </c>
      <c r="J455" s="2">
        <v>4199000</v>
      </c>
      <c r="K455" s="2">
        <v>4586000</v>
      </c>
      <c r="L455" s="2"/>
      <c r="M455" s="2">
        <v>3543000</v>
      </c>
      <c r="N455" s="2">
        <v>2373000</v>
      </c>
      <c r="O455" s="2">
        <v>1411000</v>
      </c>
      <c r="P455" s="2"/>
      <c r="Q455" s="11">
        <v>16636000</v>
      </c>
      <c r="R455" s="11">
        <v>13809000</v>
      </c>
      <c r="S455" s="11">
        <v>12220000</v>
      </c>
      <c r="T455" s="11"/>
      <c r="U455" s="11">
        <v>-23587000</v>
      </c>
      <c r="V455" s="11">
        <v>-21236000</v>
      </c>
      <c r="W455" s="11">
        <v>-19362000</v>
      </c>
      <c r="X455" s="11"/>
      <c r="Y455" s="11"/>
      <c r="Z455" s="11"/>
      <c r="AA455" s="11"/>
      <c r="AB455" s="11"/>
      <c r="AC455" s="11">
        <v>-2322000</v>
      </c>
      <c r="AD455" s="11">
        <v>-1339000</v>
      </c>
      <c r="AE455" s="11">
        <v>-3049000</v>
      </c>
      <c r="AF455" s="11"/>
      <c r="AG455" s="2">
        <v>-22288000</v>
      </c>
      <c r="AH455" s="2">
        <v>-19937000</v>
      </c>
      <c r="AI455" s="2">
        <v>-18062000</v>
      </c>
      <c r="AJ455" s="2"/>
      <c r="AK455"/>
      <c r="AL455"/>
      <c r="AM455"/>
      <c r="AN455"/>
      <c r="AO455"/>
      <c r="AP455" s="22"/>
    </row>
    <row r="456" spans="1:44" hidden="1" x14ac:dyDescent="0.35">
      <c r="A456" s="5">
        <v>2007</v>
      </c>
      <c r="B456" s="9" t="s">
        <v>4676</v>
      </c>
      <c r="C456" s="6" t="s">
        <v>4677</v>
      </c>
      <c r="D456" s="2">
        <v>7</v>
      </c>
      <c r="E456" s="2">
        <v>22</v>
      </c>
      <c r="F456" s="2"/>
      <c r="G456" s="10"/>
      <c r="H456" s="10" t="s">
        <v>68</v>
      </c>
      <c r="I456" s="2">
        <v>100380000</v>
      </c>
      <c r="J456" s="2">
        <v>90321000</v>
      </c>
      <c r="K456" s="2">
        <v>73534000</v>
      </c>
      <c r="L456" s="2">
        <v>66055000</v>
      </c>
      <c r="M456" s="2">
        <v>15829000</v>
      </c>
      <c r="N456" s="2">
        <v>17439000</v>
      </c>
      <c r="O456" s="2">
        <v>14901000</v>
      </c>
      <c r="P456" s="2">
        <v>7186000</v>
      </c>
      <c r="Q456" s="27">
        <v>127771000</v>
      </c>
      <c r="R456" s="11">
        <v>114664000</v>
      </c>
      <c r="S456" s="11">
        <v>99795000</v>
      </c>
      <c r="T456" s="11">
        <v>91304000</v>
      </c>
      <c r="U456" s="11">
        <v>73581000</v>
      </c>
      <c r="V456" s="11">
        <v>63539000</v>
      </c>
      <c r="W456" s="11">
        <v>51468000</v>
      </c>
      <c r="X456" s="11">
        <v>42346000</v>
      </c>
      <c r="Y456" s="11"/>
      <c r="Z456" s="11"/>
      <c r="AA456" s="11"/>
      <c r="AB456" s="11"/>
      <c r="AC456" s="11">
        <v>10038000</v>
      </c>
      <c r="AD456" s="11">
        <v>12048000</v>
      </c>
      <c r="AE456" s="11">
        <v>9089000</v>
      </c>
      <c r="AF456" s="11">
        <v>2502000</v>
      </c>
      <c r="AG456" s="2">
        <v>79128000</v>
      </c>
      <c r="AH456" s="2">
        <v>69090000</v>
      </c>
      <c r="AI456" s="2">
        <v>57042000</v>
      </c>
      <c r="AJ456" s="2">
        <v>47953000</v>
      </c>
      <c r="AK456" s="16">
        <f t="shared" ref="AK456:AN457" si="108">AC456/Q456</f>
        <v>7.8562428094011941E-2</v>
      </c>
      <c r="AL456" s="16">
        <f t="shared" si="108"/>
        <v>0.10507221098165073</v>
      </c>
      <c r="AM456" s="16">
        <f t="shared" si="108"/>
        <v>9.1076707249862221E-2</v>
      </c>
      <c r="AN456" s="16">
        <f t="shared" si="108"/>
        <v>2.7402961535091561E-2</v>
      </c>
      <c r="AO456" s="32">
        <f>IF(AK456&lt;AN456,0,(AK456+AL456)/2)</f>
        <v>9.1817319537831343E-2</v>
      </c>
      <c r="AP456" s="32"/>
    </row>
    <row r="457" spans="1:44" hidden="1" x14ac:dyDescent="0.35">
      <c r="A457" s="5">
        <v>333</v>
      </c>
      <c r="B457" s="9" t="s">
        <v>808</v>
      </c>
      <c r="C457" s="6" t="s">
        <v>809</v>
      </c>
      <c r="D457" s="2">
        <v>2</v>
      </c>
      <c r="E457" s="2">
        <v>55</v>
      </c>
      <c r="F457" s="2"/>
      <c r="G457" s="10"/>
      <c r="H457" s="10" t="s">
        <v>68</v>
      </c>
      <c r="I457" s="14">
        <v>1834632000</v>
      </c>
      <c r="J457" s="2">
        <v>1522389000</v>
      </c>
      <c r="K457" s="2">
        <v>663899000</v>
      </c>
      <c r="L457" s="2">
        <v>596721000</v>
      </c>
      <c r="M457" s="2">
        <v>293187000</v>
      </c>
      <c r="N457" s="2">
        <v>503726000</v>
      </c>
      <c r="O457" s="2">
        <v>150529000</v>
      </c>
      <c r="P457" s="2">
        <v>184455000</v>
      </c>
      <c r="Q457" s="27">
        <v>723398000</v>
      </c>
      <c r="R457" s="11">
        <v>1254593000</v>
      </c>
      <c r="S457" s="11">
        <v>935999000</v>
      </c>
      <c r="T457" s="11">
        <v>495817000</v>
      </c>
      <c r="U457" s="11">
        <v>207652000</v>
      </c>
      <c r="V457" s="11">
        <v>235489000</v>
      </c>
      <c r="W457" s="11">
        <v>208411000</v>
      </c>
      <c r="X457" s="11">
        <v>213130000</v>
      </c>
      <c r="Y457" s="11"/>
      <c r="Z457" s="11"/>
      <c r="AA457" s="11"/>
      <c r="AB457" s="11"/>
      <c r="AC457" s="11">
        <v>26762000</v>
      </c>
      <c r="AD457" s="11">
        <v>182016000</v>
      </c>
      <c r="AE457" s="11">
        <v>-4740000</v>
      </c>
      <c r="AF457" s="11">
        <v>399000</v>
      </c>
      <c r="AG457" s="2">
        <v>1210618000</v>
      </c>
      <c r="AH457" s="2">
        <v>1229355000</v>
      </c>
      <c r="AI457" s="2">
        <v>308351000</v>
      </c>
      <c r="AJ457" s="2">
        <v>313639000</v>
      </c>
      <c r="AK457" s="16">
        <f t="shared" si="108"/>
        <v>3.6994849308402841E-2</v>
      </c>
      <c r="AL457" s="16">
        <f t="shared" si="108"/>
        <v>0.14507971908021167</v>
      </c>
      <c r="AM457" s="16">
        <f t="shared" si="108"/>
        <v>-5.0641079744743319E-3</v>
      </c>
      <c r="AN457" s="16">
        <f t="shared" si="108"/>
        <v>8.0473239118465081E-4</v>
      </c>
      <c r="AO457" s="32">
        <f>IF(AK457&lt;AN457,0,(AK457+AL457)/2)</f>
        <v>9.1037284194307261E-2</v>
      </c>
      <c r="AP457" s="32"/>
    </row>
    <row r="458" spans="1:44" ht="101.5" hidden="1" x14ac:dyDescent="0.35">
      <c r="A458" s="5">
        <v>457</v>
      </c>
      <c r="B458" s="9" t="s">
        <v>1090</v>
      </c>
      <c r="C458" s="6" t="s">
        <v>1091</v>
      </c>
      <c r="D458" s="2">
        <v>45</v>
      </c>
      <c r="E458" s="2"/>
      <c r="F458" s="2"/>
      <c r="G458" s="10" t="s">
        <v>1092</v>
      </c>
      <c r="H458" s="10" t="s">
        <v>68</v>
      </c>
      <c r="I458" s="2"/>
      <c r="J458" s="2"/>
      <c r="K458" s="2"/>
      <c r="L458" s="2"/>
      <c r="M458" s="2"/>
      <c r="N458" s="2"/>
      <c r="O458" s="2"/>
      <c r="P458" s="2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2"/>
      <c r="AH458" s="2"/>
      <c r="AI458" s="2"/>
      <c r="AJ458" s="2"/>
      <c r="AK458"/>
      <c r="AL458"/>
      <c r="AM458"/>
      <c r="AN458"/>
      <c r="AO458"/>
      <c r="AP458" s="22"/>
    </row>
    <row r="459" spans="1:44" ht="29" hidden="1" x14ac:dyDescent="0.35">
      <c r="A459" s="5">
        <v>458</v>
      </c>
      <c r="B459" s="9" t="s">
        <v>1093</v>
      </c>
      <c r="C459" s="6" t="s">
        <v>1094</v>
      </c>
      <c r="D459" s="2">
        <v>71</v>
      </c>
      <c r="E459" s="2"/>
      <c r="F459" s="2"/>
      <c r="G459" s="10" t="s">
        <v>1095</v>
      </c>
      <c r="H459" s="10" t="s">
        <v>68</v>
      </c>
      <c r="I459" s="2"/>
      <c r="J459" s="2"/>
      <c r="K459" s="2"/>
      <c r="L459" s="2"/>
      <c r="M459" s="2"/>
      <c r="N459" s="2"/>
      <c r="O459" s="2"/>
      <c r="P459" s="2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2"/>
      <c r="AH459" s="2"/>
      <c r="AI459" s="2"/>
      <c r="AJ459" s="2"/>
      <c r="AK459"/>
      <c r="AL459"/>
      <c r="AM459"/>
      <c r="AN459"/>
      <c r="AO459"/>
      <c r="AP459" s="22"/>
    </row>
    <row r="460" spans="1:44" ht="87" hidden="1" x14ac:dyDescent="0.35">
      <c r="A460" s="5">
        <v>459</v>
      </c>
      <c r="B460" s="9" t="s">
        <v>1096</v>
      </c>
      <c r="C460" s="6" t="s">
        <v>1097</v>
      </c>
      <c r="D460" s="2">
        <v>1</v>
      </c>
      <c r="E460" s="2">
        <v>67</v>
      </c>
      <c r="F460" s="2">
        <v>61</v>
      </c>
      <c r="G460" s="10" t="s">
        <v>1098</v>
      </c>
      <c r="H460" s="10" t="s">
        <v>68</v>
      </c>
      <c r="I460" s="2">
        <v>196735668000</v>
      </c>
      <c r="J460" s="2">
        <v>129849226000</v>
      </c>
      <c r="K460" s="2">
        <v>127669080000</v>
      </c>
      <c r="L460" s="2">
        <v>140701902000</v>
      </c>
      <c r="M460" s="2">
        <v>1951058000</v>
      </c>
      <c r="N460" s="2">
        <v>1403090000</v>
      </c>
      <c r="O460" s="2">
        <v>696348000</v>
      </c>
      <c r="P460" s="2">
        <v>374807000</v>
      </c>
      <c r="Q460" s="11">
        <v>39862827000</v>
      </c>
      <c r="R460" s="11">
        <v>40199606000</v>
      </c>
      <c r="S460" s="11">
        <v>62897262000</v>
      </c>
      <c r="T460" s="11">
        <v>41411497000</v>
      </c>
      <c r="U460" s="11">
        <v>3898573000</v>
      </c>
      <c r="V460" s="11">
        <v>4681967000</v>
      </c>
      <c r="W460" s="11">
        <v>1963273000</v>
      </c>
      <c r="X460" s="11">
        <v>2170269000</v>
      </c>
      <c r="Y460" s="11"/>
      <c r="Z460" s="11"/>
      <c r="AA460" s="11"/>
      <c r="AB460" s="11"/>
      <c r="AC460" s="11">
        <v>72717000</v>
      </c>
      <c r="AD460" s="11">
        <v>80038000</v>
      </c>
      <c r="AE460" s="11">
        <v>108916000</v>
      </c>
      <c r="AF460" s="11">
        <v>1012173000</v>
      </c>
      <c r="AG460" s="2">
        <v>10674459000</v>
      </c>
      <c r="AH460" s="2">
        <v>11066283000</v>
      </c>
      <c r="AI460" s="2">
        <v>5833223000</v>
      </c>
      <c r="AJ460" s="2">
        <v>6003202000</v>
      </c>
      <c r="AK460"/>
      <c r="AL460"/>
      <c r="AM460"/>
      <c r="AN460"/>
      <c r="AO460"/>
      <c r="AP460" s="22"/>
    </row>
    <row r="461" spans="1:44" hidden="1" x14ac:dyDescent="0.35">
      <c r="A461" s="5">
        <v>105</v>
      </c>
      <c r="B461" s="9" t="s">
        <v>273</v>
      </c>
      <c r="C461" s="6" t="s">
        <v>274</v>
      </c>
      <c r="D461" s="2">
        <v>1</v>
      </c>
      <c r="E461" s="2">
        <v>46</v>
      </c>
      <c r="F461" s="2"/>
      <c r="G461" s="10"/>
      <c r="H461" s="10" t="s">
        <v>68</v>
      </c>
      <c r="I461" s="14">
        <v>1944730000</v>
      </c>
      <c r="J461" s="2">
        <v>1900395000</v>
      </c>
      <c r="K461" s="2">
        <v>1192428000</v>
      </c>
      <c r="L461" s="2">
        <v>1363380000</v>
      </c>
      <c r="M461" s="2">
        <v>147826000</v>
      </c>
      <c r="N461" s="2">
        <v>180635000</v>
      </c>
      <c r="O461" s="2">
        <v>195471000</v>
      </c>
      <c r="P461" s="2">
        <v>148832000</v>
      </c>
      <c r="Q461" s="27">
        <v>740352000</v>
      </c>
      <c r="R461" s="11">
        <v>1227067000</v>
      </c>
      <c r="S461" s="11">
        <v>1341603000</v>
      </c>
      <c r="T461" s="11">
        <v>1180903000</v>
      </c>
      <c r="U461" s="11">
        <v>29584000</v>
      </c>
      <c r="V461" s="11">
        <v>67151000</v>
      </c>
      <c r="W461" s="11">
        <v>39771000</v>
      </c>
      <c r="X461" s="11">
        <v>50207000</v>
      </c>
      <c r="Y461" s="11"/>
      <c r="Z461" s="11"/>
      <c r="AA461" s="11"/>
      <c r="AB461" s="11"/>
      <c r="AC461" s="11">
        <v>40317000</v>
      </c>
      <c r="AD461" s="11">
        <v>48622000</v>
      </c>
      <c r="AE461" s="11">
        <v>27901000</v>
      </c>
      <c r="AF461" s="11">
        <v>92356000</v>
      </c>
      <c r="AG461" s="2">
        <v>519324000</v>
      </c>
      <c r="AH461" s="2">
        <v>469104000</v>
      </c>
      <c r="AI461" s="2">
        <v>318244000</v>
      </c>
      <c r="AJ461" s="2">
        <v>267285000</v>
      </c>
      <c r="AK461" s="16">
        <f t="shared" ref="AK461:AN464" si="109">AC461/Q461</f>
        <v>5.4456528786307051E-2</v>
      </c>
      <c r="AL461" s="16">
        <f t="shared" si="109"/>
        <v>3.9624568177613777E-2</v>
      </c>
      <c r="AM461" s="16">
        <f t="shared" si="109"/>
        <v>2.0796763274977769E-2</v>
      </c>
      <c r="AN461" s="16">
        <f t="shared" si="109"/>
        <v>7.8207947646843134E-2</v>
      </c>
      <c r="AO461" s="19">
        <f>IF(AK461&lt;AN461,0,1)</f>
        <v>0</v>
      </c>
      <c r="AP461" s="19"/>
    </row>
    <row r="462" spans="1:44" x14ac:dyDescent="0.35">
      <c r="A462" s="5">
        <v>1445</v>
      </c>
      <c r="B462" s="9" t="s">
        <v>3377</v>
      </c>
      <c r="C462" s="6" t="s">
        <v>3378</v>
      </c>
      <c r="D462" s="2">
        <v>1</v>
      </c>
      <c r="E462" s="2">
        <v>24</v>
      </c>
      <c r="F462" s="2">
        <v>100</v>
      </c>
      <c r="G462" s="10"/>
      <c r="H462" s="10" t="s">
        <v>68</v>
      </c>
      <c r="I462" s="14">
        <v>376869889000</v>
      </c>
      <c r="J462" s="2">
        <v>217734618000</v>
      </c>
      <c r="K462" s="2">
        <v>184763135000</v>
      </c>
      <c r="L462" s="2">
        <v>266342797000</v>
      </c>
      <c r="M462" s="2">
        <v>5841874000</v>
      </c>
      <c r="N462" s="2">
        <v>3685153000</v>
      </c>
      <c r="O462" s="2">
        <v>1325207000</v>
      </c>
      <c r="P462" s="2">
        <v>-6312393000</v>
      </c>
      <c r="Q462" s="27">
        <v>62529509000</v>
      </c>
      <c r="R462" s="11">
        <v>51491685000</v>
      </c>
      <c r="S462" s="11">
        <v>43573477000</v>
      </c>
      <c r="T462" s="11">
        <v>45077148000</v>
      </c>
      <c r="U462" s="11">
        <v>1792597000</v>
      </c>
      <c r="V462" s="11">
        <v>-5064054000</v>
      </c>
      <c r="W462" s="11">
        <v>-8202713000</v>
      </c>
      <c r="X462" s="11">
        <v>-8398450000</v>
      </c>
      <c r="Y462" s="11"/>
      <c r="Z462" s="11"/>
      <c r="AA462" s="11"/>
      <c r="AB462" s="11"/>
      <c r="AC462" s="11">
        <v>7217527000</v>
      </c>
      <c r="AD462" s="11">
        <v>3303852000</v>
      </c>
      <c r="AE462" s="11">
        <v>206039000</v>
      </c>
      <c r="AF462" s="11">
        <v>-5500024000</v>
      </c>
      <c r="AG462" s="2">
        <v>33596914000</v>
      </c>
      <c r="AH462" s="2">
        <v>20084595000</v>
      </c>
      <c r="AI462" s="2">
        <v>9341051000</v>
      </c>
      <c r="AJ462" s="2">
        <v>8281770000</v>
      </c>
      <c r="AK462" s="16">
        <f t="shared" si="109"/>
        <v>0.11542593433765808</v>
      </c>
      <c r="AL462" s="16">
        <f t="shared" si="109"/>
        <v>6.4162825512507501E-2</v>
      </c>
      <c r="AM462" s="16">
        <f t="shared" si="109"/>
        <v>4.7285416309559136E-3</v>
      </c>
      <c r="AN462" s="16">
        <f t="shared" si="109"/>
        <v>-0.12201357548174964</v>
      </c>
      <c r="AO462" s="32">
        <f>IF(AK462&lt;AN462,0,(AK462+AL462)/2)</f>
        <v>8.9794379925082796E-2</v>
      </c>
      <c r="AP462" s="37">
        <f t="shared" ref="AP462" si="110">IF(AC462&gt;0,IF(AD462&gt;0,IF((AC462+AD462)/2&gt;AE462,1,0),0),0)</f>
        <v>1</v>
      </c>
      <c r="AR462" s="23"/>
    </row>
    <row r="463" spans="1:44" hidden="1" x14ac:dyDescent="0.35">
      <c r="A463" s="5">
        <v>352</v>
      </c>
      <c r="B463" s="9" t="s">
        <v>850</v>
      </c>
      <c r="C463" s="6" t="s">
        <v>851</v>
      </c>
      <c r="D463" s="2">
        <v>1</v>
      </c>
      <c r="E463" s="2">
        <v>1</v>
      </c>
      <c r="F463" s="2">
        <v>98</v>
      </c>
      <c r="G463" s="10"/>
      <c r="H463" s="10" t="s">
        <v>68</v>
      </c>
      <c r="I463" s="14">
        <v>2074924000</v>
      </c>
      <c r="J463" s="2">
        <v>1987788000</v>
      </c>
      <c r="K463" s="2">
        <v>1928865000</v>
      </c>
      <c r="L463" s="2">
        <v>1865228000</v>
      </c>
      <c r="M463" s="2">
        <v>374555000</v>
      </c>
      <c r="N463" s="2">
        <v>327891000</v>
      </c>
      <c r="O463" s="2">
        <v>292064000</v>
      </c>
      <c r="P463" s="2">
        <v>201111000</v>
      </c>
      <c r="Q463" s="27">
        <v>738059000</v>
      </c>
      <c r="R463" s="11">
        <v>614477000</v>
      </c>
      <c r="S463" s="11">
        <v>348804000</v>
      </c>
      <c r="T463" s="11">
        <v>306587000</v>
      </c>
      <c r="U463" s="11">
        <v>423345000</v>
      </c>
      <c r="V463" s="11">
        <v>329308000</v>
      </c>
      <c r="W463" s="11">
        <v>270480000</v>
      </c>
      <c r="X463" s="11">
        <v>246234000</v>
      </c>
      <c r="Y463" s="11"/>
      <c r="Z463" s="11"/>
      <c r="AA463" s="11"/>
      <c r="AB463" s="11"/>
      <c r="AC463" s="11">
        <v>129184000</v>
      </c>
      <c r="AD463" s="11">
        <v>90290000</v>
      </c>
      <c r="AE463" s="11">
        <v>75631000</v>
      </c>
      <c r="AF463" s="11">
        <v>206098000</v>
      </c>
      <c r="AG463" s="2">
        <v>1950525000</v>
      </c>
      <c r="AH463" s="2">
        <v>1851974000</v>
      </c>
      <c r="AI463" s="2">
        <v>1789364000</v>
      </c>
      <c r="AJ463" s="2">
        <v>1765258000</v>
      </c>
      <c r="AK463" s="16">
        <f t="shared" si="109"/>
        <v>0.17503207738134757</v>
      </c>
      <c r="AL463" s="16">
        <f t="shared" si="109"/>
        <v>0.14693796513132307</v>
      </c>
      <c r="AM463" s="16">
        <f t="shared" si="109"/>
        <v>0.21682950883590785</v>
      </c>
      <c r="AN463" s="16">
        <f t="shared" si="109"/>
        <v>0.67223333018034037</v>
      </c>
      <c r="AO463" s="19">
        <f>IF(AK463&lt;AN463,0,1)</f>
        <v>0</v>
      </c>
      <c r="AP463" s="19"/>
    </row>
    <row r="464" spans="1:44" hidden="1" x14ac:dyDescent="0.35">
      <c r="A464" s="5">
        <v>384</v>
      </c>
      <c r="B464" s="9" t="s">
        <v>922</v>
      </c>
      <c r="C464" s="6" t="s">
        <v>923</v>
      </c>
      <c r="D464" s="2">
        <v>1</v>
      </c>
      <c r="E464" s="2">
        <v>44</v>
      </c>
      <c r="F464" s="2"/>
      <c r="G464" s="10"/>
      <c r="H464" s="10" t="s">
        <v>68</v>
      </c>
      <c r="I464" s="14">
        <v>428775000</v>
      </c>
      <c r="J464" s="2">
        <v>248362000</v>
      </c>
      <c r="K464" s="2">
        <v>152727000</v>
      </c>
      <c r="L464" s="2">
        <v>111481000</v>
      </c>
      <c r="M464" s="2">
        <v>39750000</v>
      </c>
      <c r="N464" s="2">
        <v>13875000</v>
      </c>
      <c r="O464" s="2">
        <v>5898000</v>
      </c>
      <c r="P464" s="2">
        <v>1355000</v>
      </c>
      <c r="Q464" s="27">
        <v>234560000</v>
      </c>
      <c r="R464" s="11">
        <v>153331000</v>
      </c>
      <c r="S464" s="11">
        <v>103712000</v>
      </c>
      <c r="T464" s="11">
        <v>81807000</v>
      </c>
      <c r="U464" s="11">
        <v>-4995000</v>
      </c>
      <c r="V464" s="11">
        <v>-33231000</v>
      </c>
      <c r="W464" s="11">
        <v>-40465000</v>
      </c>
      <c r="X464" s="11">
        <v>-40963000</v>
      </c>
      <c r="Y464" s="11"/>
      <c r="Z464" s="11"/>
      <c r="AA464" s="11"/>
      <c r="AB464" s="11"/>
      <c r="AC464" s="11">
        <v>30655000</v>
      </c>
      <c r="AD464" s="11">
        <v>7234000</v>
      </c>
      <c r="AE464" s="11">
        <v>498000</v>
      </c>
      <c r="AF464" s="11">
        <v>-2284000</v>
      </c>
      <c r="AG464" s="2">
        <v>125982000</v>
      </c>
      <c r="AH464" s="2">
        <v>99378000</v>
      </c>
      <c r="AI464" s="2">
        <v>56142000</v>
      </c>
      <c r="AJ464" s="2">
        <v>52721000</v>
      </c>
      <c r="AK464" s="16">
        <f t="shared" si="109"/>
        <v>0.13069150750341063</v>
      </c>
      <c r="AL464" s="16">
        <f t="shared" si="109"/>
        <v>4.7178978810547119E-2</v>
      </c>
      <c r="AM464" s="16">
        <f t="shared" si="109"/>
        <v>4.8017587164455415E-3</v>
      </c>
      <c r="AN464" s="16">
        <f t="shared" si="109"/>
        <v>-2.7919371202953291E-2</v>
      </c>
      <c r="AO464" s="32">
        <f>IF(AK464&lt;AN464,0,(AK464+AL464)/2)</f>
        <v>8.8935243156978872E-2</v>
      </c>
      <c r="AP464" s="32"/>
    </row>
    <row r="465" spans="1:44" ht="29" hidden="1" x14ac:dyDescent="0.35">
      <c r="A465" s="5">
        <v>464</v>
      </c>
      <c r="B465" s="9" t="s">
        <v>1107</v>
      </c>
      <c r="C465" s="6" t="s">
        <v>1108</v>
      </c>
      <c r="D465" s="2">
        <v>8</v>
      </c>
      <c r="E465" s="2">
        <v>78</v>
      </c>
      <c r="F465" s="2"/>
      <c r="G465" s="10" t="s">
        <v>1109</v>
      </c>
      <c r="H465" s="10" t="s">
        <v>68</v>
      </c>
      <c r="I465" s="2">
        <v>37769000</v>
      </c>
      <c r="J465" s="2"/>
      <c r="K465" s="2">
        <v>61824000</v>
      </c>
      <c r="L465" s="2">
        <v>64208000</v>
      </c>
      <c r="M465" s="2">
        <v>-590000</v>
      </c>
      <c r="N465" s="2">
        <v>7677000</v>
      </c>
      <c r="O465" s="2">
        <v>10867000</v>
      </c>
      <c r="P465" s="2">
        <v>-22816000</v>
      </c>
      <c r="Q465" s="11">
        <v>519000</v>
      </c>
      <c r="R465" s="11">
        <v>25516000</v>
      </c>
      <c r="S465" s="11">
        <v>40431000</v>
      </c>
      <c r="T465" s="11">
        <v>40717000</v>
      </c>
      <c r="U465" s="11">
        <v>-98674000</v>
      </c>
      <c r="V465" s="11"/>
      <c r="W465" s="11">
        <v>-57989000</v>
      </c>
      <c r="X465" s="11">
        <v>-34447000</v>
      </c>
      <c r="Y465" s="11"/>
      <c r="Z465" s="11"/>
      <c r="AA465" s="11"/>
      <c r="AB465" s="11"/>
      <c r="AC465" s="11">
        <v>-15502000</v>
      </c>
      <c r="AD465" s="11">
        <v>-20442000</v>
      </c>
      <c r="AE465" s="11">
        <v>-22857000</v>
      </c>
      <c r="AF465" s="11">
        <v>-12566000</v>
      </c>
      <c r="AG465" s="2">
        <v>-42879000</v>
      </c>
      <c r="AH465" s="2"/>
      <c r="AI465" s="2">
        <v>-2194000</v>
      </c>
      <c r="AJ465" s="2">
        <v>21348000</v>
      </c>
      <c r="AK465"/>
      <c r="AL465"/>
      <c r="AM465"/>
      <c r="AN465"/>
      <c r="AO465"/>
      <c r="AP465" s="22"/>
    </row>
    <row r="466" spans="1:44" hidden="1" x14ac:dyDescent="0.35">
      <c r="A466" s="5">
        <v>651</v>
      </c>
      <c r="B466" s="9" t="s">
        <v>1556</v>
      </c>
      <c r="C466" s="6" t="s">
        <v>1557</v>
      </c>
      <c r="D466" s="2">
        <v>1</v>
      </c>
      <c r="E466" s="2">
        <v>53</v>
      </c>
      <c r="F466" s="2"/>
      <c r="G466" s="10"/>
      <c r="H466" s="10" t="s">
        <v>68</v>
      </c>
      <c r="I466" s="14">
        <v>2179850000</v>
      </c>
      <c r="J466" s="2">
        <v>373464000</v>
      </c>
      <c r="K466" s="2">
        <v>262160000</v>
      </c>
      <c r="L466" s="2">
        <v>243152000</v>
      </c>
      <c r="M466" s="2">
        <v>146928000</v>
      </c>
      <c r="N466" s="2">
        <v>-45838000</v>
      </c>
      <c r="O466" s="2">
        <v>36659000</v>
      </c>
      <c r="P466" s="2">
        <v>33578000</v>
      </c>
      <c r="Q466" s="27">
        <v>731997000</v>
      </c>
      <c r="R466" s="11">
        <v>467276000</v>
      </c>
      <c r="S466" s="11">
        <v>193090000</v>
      </c>
      <c r="T466" s="11">
        <v>276180000</v>
      </c>
      <c r="U466" s="11">
        <v>29245000</v>
      </c>
      <c r="V466" s="11">
        <v>37162000</v>
      </c>
      <c r="W466" s="11">
        <v>-16456000</v>
      </c>
      <c r="X466" s="11">
        <v>36074000</v>
      </c>
      <c r="Y466" s="11"/>
      <c r="Z466" s="11"/>
      <c r="AA466" s="11"/>
      <c r="AB466" s="11"/>
      <c r="AC466" s="11">
        <v>-7916000</v>
      </c>
      <c r="AD466" s="11">
        <v>819000</v>
      </c>
      <c r="AE466" s="11">
        <v>269000</v>
      </c>
      <c r="AF466" s="11">
        <v>254000</v>
      </c>
      <c r="AG466" s="2">
        <v>102355000</v>
      </c>
      <c r="AH466" s="2">
        <v>110271000</v>
      </c>
      <c r="AI466" s="2">
        <v>56650000</v>
      </c>
      <c r="AJ466" s="2">
        <v>109180000</v>
      </c>
      <c r="AK466" s="16">
        <f t="shared" ref="AK466:AN471" si="111">AC466/Q466</f>
        <v>-1.0814251970978022E-2</v>
      </c>
      <c r="AL466" s="16">
        <f t="shared" si="111"/>
        <v>1.7527114596084541E-3</v>
      </c>
      <c r="AM466" s="16">
        <f t="shared" si="111"/>
        <v>1.3931327360298307E-3</v>
      </c>
      <c r="AN466" s="16">
        <f t="shared" si="111"/>
        <v>9.196900572090665E-4</v>
      </c>
      <c r="AO466" s="12"/>
      <c r="AP466" s="22"/>
    </row>
    <row r="467" spans="1:44" ht="29" x14ac:dyDescent="0.35">
      <c r="A467" s="5">
        <v>1822</v>
      </c>
      <c r="B467" s="9" t="s">
        <v>4253</v>
      </c>
      <c r="C467" s="6" t="s">
        <v>4254</v>
      </c>
      <c r="D467" s="2">
        <v>1</v>
      </c>
      <c r="E467" s="2">
        <v>56</v>
      </c>
      <c r="F467" s="2"/>
      <c r="G467" s="10"/>
      <c r="H467" s="10" t="s">
        <v>68</v>
      </c>
      <c r="I467" s="14">
        <v>4230394000</v>
      </c>
      <c r="J467" s="2">
        <v>3221665000</v>
      </c>
      <c r="K467" s="2">
        <v>2011345000</v>
      </c>
      <c r="L467" s="2">
        <v>1714526000</v>
      </c>
      <c r="M467" s="2">
        <v>109632000</v>
      </c>
      <c r="N467" s="2">
        <v>150390000</v>
      </c>
      <c r="O467" s="2">
        <v>35042000</v>
      </c>
      <c r="P467" s="2">
        <v>22823000</v>
      </c>
      <c r="Q467" s="27">
        <v>1127773000</v>
      </c>
      <c r="R467" s="11">
        <v>1411273000</v>
      </c>
      <c r="S467" s="11">
        <v>945328000</v>
      </c>
      <c r="T467" s="11">
        <v>440888000</v>
      </c>
      <c r="U467" s="11">
        <v>187230000</v>
      </c>
      <c r="V467" s="11">
        <v>102615000</v>
      </c>
      <c r="W467" s="11">
        <v>-15764000</v>
      </c>
      <c r="X467" s="11">
        <v>-40635000</v>
      </c>
      <c r="Y467" s="11"/>
      <c r="Z467" s="11"/>
      <c r="AA467" s="11"/>
      <c r="AB467" s="11"/>
      <c r="AC467" s="11">
        <v>99250000</v>
      </c>
      <c r="AD467" s="11">
        <v>124249000</v>
      </c>
      <c r="AE467" s="11">
        <v>30426000</v>
      </c>
      <c r="AF467" s="11">
        <v>4926000</v>
      </c>
      <c r="AG467" s="2">
        <v>1038486000</v>
      </c>
      <c r="AH467" s="2">
        <v>948475000</v>
      </c>
      <c r="AI467" s="2">
        <v>580856000</v>
      </c>
      <c r="AJ467" s="2">
        <v>555610000</v>
      </c>
      <c r="AK467" s="16">
        <f t="shared" si="111"/>
        <v>8.800529893870486E-2</v>
      </c>
      <c r="AL467" s="16">
        <f t="shared" si="111"/>
        <v>8.8040372061252495E-2</v>
      </c>
      <c r="AM467" s="16">
        <f t="shared" si="111"/>
        <v>3.2185654079853764E-2</v>
      </c>
      <c r="AN467" s="16">
        <f t="shared" si="111"/>
        <v>1.1172905590535465E-2</v>
      </c>
      <c r="AO467" s="32">
        <f>IF(AK467&lt;AN467,0,(AK467+AL467)/2)</f>
        <v>8.8022835499978677E-2</v>
      </c>
      <c r="AP467" s="37">
        <f t="shared" ref="AP467:AP468" si="112">IF(AC467&gt;0,IF(AD467&gt;0,IF((AC467+AD467)/2&gt;AE467,1,0),0),0)</f>
        <v>1</v>
      </c>
    </row>
    <row r="468" spans="1:44" hidden="1" x14ac:dyDescent="0.35">
      <c r="A468" s="5">
        <v>1366</v>
      </c>
      <c r="B468" s="9" t="s">
        <v>3185</v>
      </c>
      <c r="C468" s="6" t="s">
        <v>3186</v>
      </c>
      <c r="D468" s="2">
        <v>1</v>
      </c>
      <c r="E468" s="2">
        <v>41</v>
      </c>
      <c r="F468" s="2"/>
      <c r="G468" s="10"/>
      <c r="H468" s="10" t="s">
        <v>68</v>
      </c>
      <c r="I468" s="14">
        <v>835432000</v>
      </c>
      <c r="J468" s="2">
        <v>585252000</v>
      </c>
      <c r="K468" s="2">
        <v>301447000</v>
      </c>
      <c r="L468" s="2">
        <v>288550000</v>
      </c>
      <c r="M468" s="2">
        <v>461274000</v>
      </c>
      <c r="N468" s="2">
        <v>297502000</v>
      </c>
      <c r="O468" s="2">
        <v>214827000</v>
      </c>
      <c r="P468" s="2">
        <v>82547000</v>
      </c>
      <c r="Q468" s="27">
        <v>1373190000</v>
      </c>
      <c r="R468" s="11">
        <v>956625000</v>
      </c>
      <c r="S468" s="11">
        <v>610546000</v>
      </c>
      <c r="T468" s="11">
        <v>282079000</v>
      </c>
      <c r="U468" s="11">
        <v>246893000</v>
      </c>
      <c r="V468" s="11">
        <v>155037000</v>
      </c>
      <c r="W468" s="11">
        <v>95034000</v>
      </c>
      <c r="X468" s="11">
        <v>-13020000</v>
      </c>
      <c r="Y468" s="11"/>
      <c r="Z468" s="11"/>
      <c r="AA468" s="11"/>
      <c r="AB468" s="11"/>
      <c r="AC468" s="11">
        <v>115223000</v>
      </c>
      <c r="AD468" s="11">
        <v>85179000</v>
      </c>
      <c r="AE468" s="11">
        <v>104480000</v>
      </c>
      <c r="AF468" s="11">
        <v>-48714000</v>
      </c>
      <c r="AG468" s="2">
        <v>329021000</v>
      </c>
      <c r="AH468" s="2">
        <v>232861000</v>
      </c>
      <c r="AI468" s="2">
        <v>173861000</v>
      </c>
      <c r="AJ468" s="2">
        <v>69382000</v>
      </c>
      <c r="AK468" s="16">
        <f t="shared" si="111"/>
        <v>8.3909000211187093E-2</v>
      </c>
      <c r="AL468" s="16">
        <f t="shared" si="111"/>
        <v>8.9041160329282637E-2</v>
      </c>
      <c r="AM468" s="16">
        <f t="shared" si="111"/>
        <v>0.17112551716005017</v>
      </c>
      <c r="AN468" s="16">
        <f t="shared" si="111"/>
        <v>-0.17269630139074515</v>
      </c>
      <c r="AO468" s="32">
        <f>IF(AK468&lt;AN468,0,(AK468+AL468)/2)</f>
        <v>8.6475080270234872E-2</v>
      </c>
      <c r="AP468" s="37">
        <f t="shared" si="112"/>
        <v>0</v>
      </c>
    </row>
    <row r="469" spans="1:44" hidden="1" x14ac:dyDescent="0.35">
      <c r="A469" s="5">
        <v>907</v>
      </c>
      <c r="B469" s="9" t="s">
        <v>2142</v>
      </c>
      <c r="C469" s="6" t="s">
        <v>2143</v>
      </c>
      <c r="D469" s="2">
        <v>1</v>
      </c>
      <c r="E469" s="2">
        <v>54</v>
      </c>
      <c r="F469" s="2"/>
      <c r="G469" s="10"/>
      <c r="H469" s="10" t="s">
        <v>68</v>
      </c>
      <c r="I469" s="14">
        <v>2386132000</v>
      </c>
      <c r="J469" s="2">
        <v>2034124000</v>
      </c>
      <c r="K469" s="2">
        <v>1606220000</v>
      </c>
      <c r="L469" s="2"/>
      <c r="M469" s="2">
        <v>27751000</v>
      </c>
      <c r="N469" s="2">
        <v>17724000</v>
      </c>
      <c r="O469" s="2">
        <v>-8849000</v>
      </c>
      <c r="P469" s="2"/>
      <c r="Q469" s="27">
        <v>718970000</v>
      </c>
      <c r="R469" s="11">
        <v>473592000</v>
      </c>
      <c r="S469" s="11">
        <v>299692000</v>
      </c>
      <c r="T469" s="11"/>
      <c r="U469" s="11">
        <v>-72559000</v>
      </c>
      <c r="V469" s="11">
        <v>-76221000</v>
      </c>
      <c r="W469" s="11">
        <v>-53814000</v>
      </c>
      <c r="X469" s="11"/>
      <c r="Y469" s="11"/>
      <c r="Z469" s="11"/>
      <c r="AA469" s="11"/>
      <c r="AB469" s="11"/>
      <c r="AC469" s="11">
        <v>2369000</v>
      </c>
      <c r="AD469" s="11">
        <v>-22400000</v>
      </c>
      <c r="AE469" s="11">
        <v>186000</v>
      </c>
      <c r="AF469" s="11"/>
      <c r="AG469" s="2">
        <v>862986000</v>
      </c>
      <c r="AH469" s="2">
        <v>376181000</v>
      </c>
      <c r="AI469" s="2">
        <v>398578000</v>
      </c>
      <c r="AJ469" s="2"/>
      <c r="AK469" s="16">
        <f t="shared" si="111"/>
        <v>3.2949914460964993E-3</v>
      </c>
      <c r="AL469" s="16">
        <f t="shared" si="111"/>
        <v>-4.7298096251625871E-2</v>
      </c>
      <c r="AM469" s="16">
        <f t="shared" si="111"/>
        <v>6.2063718751251284E-4</v>
      </c>
      <c r="AN469" s="16" t="e">
        <f t="shared" si="111"/>
        <v>#DIV/0!</v>
      </c>
      <c r="AO469" s="12"/>
      <c r="AP469" s="22"/>
    </row>
    <row r="470" spans="1:44" hidden="1" x14ac:dyDescent="0.35">
      <c r="A470" s="5">
        <v>24</v>
      </c>
      <c r="B470" s="9" t="s">
        <v>94</v>
      </c>
      <c r="C470" s="6" t="s">
        <v>95</v>
      </c>
      <c r="D470" s="2">
        <v>1</v>
      </c>
      <c r="E470" s="2">
        <v>58</v>
      </c>
      <c r="F470" s="2"/>
      <c r="G470" s="10"/>
      <c r="H470" s="10" t="s">
        <v>39</v>
      </c>
      <c r="I470" s="14">
        <v>2096561000</v>
      </c>
      <c r="J470" s="2">
        <v>2347288000</v>
      </c>
      <c r="K470" s="2">
        <v>2057076000</v>
      </c>
      <c r="L470" s="2">
        <v>2268003000</v>
      </c>
      <c r="M470" s="2">
        <v>1052000</v>
      </c>
      <c r="N470" s="2">
        <v>854000</v>
      </c>
      <c r="O470" s="2">
        <v>3306000</v>
      </c>
      <c r="P470" s="2">
        <v>-683000</v>
      </c>
      <c r="Q470" s="27">
        <v>717111000</v>
      </c>
      <c r="R470" s="11">
        <v>738387000</v>
      </c>
      <c r="S470" s="11">
        <v>638906000</v>
      </c>
      <c r="T470" s="11">
        <v>124999000</v>
      </c>
      <c r="U470" s="11">
        <v>-485045000</v>
      </c>
      <c r="V470" s="11">
        <v>-62677000</v>
      </c>
      <c r="W470" s="11">
        <v>-70811000</v>
      </c>
      <c r="X470" s="11">
        <v>14842000</v>
      </c>
      <c r="Y470" s="11"/>
      <c r="Z470" s="11"/>
      <c r="AA470" s="11"/>
      <c r="AB470" s="11"/>
      <c r="AC470" s="11">
        <v>-364294000</v>
      </c>
      <c r="AD470" s="11">
        <v>8134000</v>
      </c>
      <c r="AE470" s="11">
        <v>627000</v>
      </c>
      <c r="AF470" s="11">
        <v>1612000</v>
      </c>
      <c r="AG470" s="2">
        <v>804075000</v>
      </c>
      <c r="AH470" s="2">
        <v>1018963000</v>
      </c>
      <c r="AI470" s="2">
        <v>790829000</v>
      </c>
      <c r="AJ470" s="2">
        <v>786482000</v>
      </c>
      <c r="AK470" s="16">
        <f t="shared" si="111"/>
        <v>-0.50800224790862225</v>
      </c>
      <c r="AL470" s="16">
        <f t="shared" si="111"/>
        <v>1.101590358443472E-2</v>
      </c>
      <c r="AM470" s="16">
        <f t="shared" si="111"/>
        <v>9.8136502083248558E-4</v>
      </c>
      <c r="AN470" s="16">
        <f t="shared" si="111"/>
        <v>1.289610316882535E-2</v>
      </c>
      <c r="AO470" s="12"/>
      <c r="AP470" s="22"/>
    </row>
    <row r="471" spans="1:44" ht="29" x14ac:dyDescent="0.35">
      <c r="A471" s="5">
        <v>1402</v>
      </c>
      <c r="B471" s="9" t="s">
        <v>3276</v>
      </c>
      <c r="C471" s="6" t="s">
        <v>3277</v>
      </c>
      <c r="D471" s="2">
        <v>1</v>
      </c>
      <c r="E471" s="2">
        <v>2</v>
      </c>
      <c r="F471" s="2">
        <v>100</v>
      </c>
      <c r="G471" s="10"/>
      <c r="H471" s="10" t="s">
        <v>2423</v>
      </c>
      <c r="I471" s="14">
        <v>1484804000</v>
      </c>
      <c r="J471" s="2">
        <v>1365241000</v>
      </c>
      <c r="K471" s="2">
        <v>1466257000</v>
      </c>
      <c r="L471" s="2">
        <v>1257015000</v>
      </c>
      <c r="M471" s="2">
        <v>453644000</v>
      </c>
      <c r="N471" s="2">
        <v>398496000</v>
      </c>
      <c r="O471" s="2">
        <v>300665000</v>
      </c>
      <c r="P471" s="2">
        <v>459606000</v>
      </c>
      <c r="Q471" s="27">
        <v>1601087000</v>
      </c>
      <c r="R471" s="11">
        <v>1975140000</v>
      </c>
      <c r="S471" s="11">
        <v>1683867000</v>
      </c>
      <c r="T471" s="11">
        <v>1249720000</v>
      </c>
      <c r="U471" s="11">
        <v>777447000</v>
      </c>
      <c r="V471" s="11">
        <v>655998000</v>
      </c>
      <c r="W471" s="11">
        <v>565721000</v>
      </c>
      <c r="X471" s="11">
        <v>480389000</v>
      </c>
      <c r="Y471" s="11"/>
      <c r="Z471" s="11"/>
      <c r="AA471" s="11"/>
      <c r="AB471" s="11"/>
      <c r="AC471" s="11">
        <v>169080000</v>
      </c>
      <c r="AD471" s="11">
        <v>132577000</v>
      </c>
      <c r="AE471" s="11">
        <v>121622000</v>
      </c>
      <c r="AF471" s="11">
        <v>67610000</v>
      </c>
      <c r="AG471" s="2">
        <v>1419430000</v>
      </c>
      <c r="AH471" s="2">
        <v>1297981000</v>
      </c>
      <c r="AI471" s="2">
        <v>1207704000</v>
      </c>
      <c r="AJ471" s="2">
        <v>1122372000</v>
      </c>
      <c r="AK471" s="16">
        <f t="shared" si="111"/>
        <v>0.10560325578809895</v>
      </c>
      <c r="AL471" s="16">
        <f t="shared" si="111"/>
        <v>6.7122836862197111E-2</v>
      </c>
      <c r="AM471" s="16">
        <f t="shared" si="111"/>
        <v>7.2227794713002863E-2</v>
      </c>
      <c r="AN471" s="16">
        <f t="shared" si="111"/>
        <v>5.4100118426527545E-2</v>
      </c>
      <c r="AO471" s="32">
        <f>IF(AK471&lt;AN471,0,(AK471+AL471)/2)</f>
        <v>8.6363046325148032E-2</v>
      </c>
      <c r="AP471" s="37">
        <f t="shared" ref="AP471" si="113">IF(AC471&gt;0,IF(AD471&gt;0,IF((AC471+AD471)/2&gt;AE471,1,0),0),0)</f>
        <v>1</v>
      </c>
      <c r="AQ471" s="13"/>
      <c r="AR471" s="13"/>
    </row>
    <row r="472" spans="1:44" ht="72.5" hidden="1" x14ac:dyDescent="0.35">
      <c r="A472" s="5">
        <v>471</v>
      </c>
      <c r="B472" s="9" t="s">
        <v>1122</v>
      </c>
      <c r="C472" s="6" t="s">
        <v>1123</v>
      </c>
      <c r="D472" s="2">
        <v>1</v>
      </c>
      <c r="E472" s="2">
        <v>8</v>
      </c>
      <c r="F472" s="2"/>
      <c r="G472" s="10" t="s">
        <v>1124</v>
      </c>
      <c r="H472" s="10" t="s">
        <v>68</v>
      </c>
      <c r="I472" s="2">
        <v>7170000</v>
      </c>
      <c r="J472" s="2">
        <v>5523000</v>
      </c>
      <c r="K472" s="2">
        <v>3364000</v>
      </c>
      <c r="L472" s="2">
        <v>3532000</v>
      </c>
      <c r="M472" s="2">
        <v>3878000</v>
      </c>
      <c r="N472" s="2">
        <v>2601000</v>
      </c>
      <c r="O472" s="2">
        <v>-345000</v>
      </c>
      <c r="P472" s="2">
        <v>-3116000</v>
      </c>
      <c r="Q472" s="11">
        <v>14681000</v>
      </c>
      <c r="R472" s="11">
        <v>14360000</v>
      </c>
      <c r="S472" s="11">
        <v>8398000</v>
      </c>
      <c r="T472" s="11">
        <v>6743000</v>
      </c>
      <c r="U472" s="11">
        <v>91000</v>
      </c>
      <c r="V472" s="11">
        <v>161000</v>
      </c>
      <c r="W472" s="11">
        <v>-1185000</v>
      </c>
      <c r="X472" s="11">
        <v>-837000</v>
      </c>
      <c r="Y472" s="11"/>
      <c r="Z472" s="11"/>
      <c r="AA472" s="11"/>
      <c r="AB472" s="11"/>
      <c r="AC472" s="11">
        <v>2992000</v>
      </c>
      <c r="AD472" s="11">
        <v>1609000</v>
      </c>
      <c r="AE472" s="11">
        <v>-338000</v>
      </c>
      <c r="AF472" s="11">
        <v>-2579000</v>
      </c>
      <c r="AG472" s="2">
        <v>3194000</v>
      </c>
      <c r="AH472" s="2">
        <v>3264000</v>
      </c>
      <c r="AI472" s="2">
        <v>1918000</v>
      </c>
      <c r="AJ472" s="2">
        <v>2266000</v>
      </c>
      <c r="AK472"/>
      <c r="AL472"/>
      <c r="AM472"/>
      <c r="AN472"/>
      <c r="AO472"/>
      <c r="AP472" s="22"/>
    </row>
    <row r="473" spans="1:44" ht="29" hidden="1" x14ac:dyDescent="0.35">
      <c r="A473" s="5">
        <v>472</v>
      </c>
      <c r="B473" s="9" t="s">
        <v>1125</v>
      </c>
      <c r="C473" s="6" t="s">
        <v>1126</v>
      </c>
      <c r="D473" s="2"/>
      <c r="E473" s="2"/>
      <c r="F473" s="2"/>
      <c r="G473" s="10" t="s">
        <v>1127</v>
      </c>
      <c r="H473" s="10" t="s">
        <v>68</v>
      </c>
      <c r="I473" s="2"/>
      <c r="J473" s="2"/>
      <c r="K473" s="2"/>
      <c r="L473" s="2"/>
      <c r="M473" s="2"/>
      <c r="N473" s="2"/>
      <c r="O473" s="2"/>
      <c r="P473" s="2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2"/>
      <c r="AH473" s="2"/>
      <c r="AI473" s="2"/>
      <c r="AJ473" s="2"/>
      <c r="AK473"/>
      <c r="AL473"/>
      <c r="AM473"/>
      <c r="AN473"/>
      <c r="AO473"/>
      <c r="AP473" s="22"/>
    </row>
    <row r="474" spans="1:44" hidden="1" x14ac:dyDescent="0.35">
      <c r="A474" s="5">
        <v>112</v>
      </c>
      <c r="B474" s="9" t="s">
        <v>288</v>
      </c>
      <c r="C474" s="6" t="s">
        <v>289</v>
      </c>
      <c r="D474" s="2">
        <v>1</v>
      </c>
      <c r="E474" s="2">
        <v>42</v>
      </c>
      <c r="F474" s="2"/>
      <c r="G474" s="10"/>
      <c r="H474" s="10" t="s">
        <v>68</v>
      </c>
      <c r="I474" s="14">
        <v>942877000</v>
      </c>
      <c r="J474" s="2">
        <v>647560000</v>
      </c>
      <c r="K474" s="2">
        <v>926010000</v>
      </c>
      <c r="L474" s="2">
        <v>750664000</v>
      </c>
      <c r="M474" s="2">
        <v>237560000</v>
      </c>
      <c r="N474" s="2">
        <v>142823000</v>
      </c>
      <c r="O474" s="2">
        <v>138117000</v>
      </c>
      <c r="P474" s="2">
        <v>52937000</v>
      </c>
      <c r="Q474" s="27">
        <v>1039939000</v>
      </c>
      <c r="R474" s="11">
        <v>925224000</v>
      </c>
      <c r="S474" s="11">
        <v>1161116000</v>
      </c>
      <c r="T474" s="11">
        <v>436784000</v>
      </c>
      <c r="U474" s="11">
        <v>349118000</v>
      </c>
      <c r="V474" s="11">
        <v>264941000</v>
      </c>
      <c r="W474" s="11">
        <v>221785000</v>
      </c>
      <c r="X474" s="11">
        <v>126950000</v>
      </c>
      <c r="Y474" s="11"/>
      <c r="Z474" s="11"/>
      <c r="AA474" s="11"/>
      <c r="AB474" s="11"/>
      <c r="AC474" s="11">
        <v>101522000</v>
      </c>
      <c r="AD474" s="11">
        <v>69336000</v>
      </c>
      <c r="AE474" s="11">
        <v>104768000</v>
      </c>
      <c r="AF474" s="11">
        <v>39733000</v>
      </c>
      <c r="AG474" s="2">
        <v>491848000</v>
      </c>
      <c r="AH474" s="2">
        <v>407671000</v>
      </c>
      <c r="AI474" s="2">
        <v>364515000</v>
      </c>
      <c r="AJ474" s="2">
        <v>269680000</v>
      </c>
      <c r="AK474" s="16">
        <f>AC474/Q474</f>
        <v>9.7623033658704977E-2</v>
      </c>
      <c r="AL474" s="16">
        <f>AD474/R474</f>
        <v>7.493969028040777E-2</v>
      </c>
      <c r="AM474" s="16">
        <f>AE474/S474</f>
        <v>9.0230433479514538E-2</v>
      </c>
      <c r="AN474" s="16">
        <f>AF474/T474</f>
        <v>9.0967159969229647E-2</v>
      </c>
      <c r="AO474" s="32">
        <f>IF(AK474&lt;AN474,0,(AK474+AL474)/2)</f>
        <v>8.628136196955638E-2</v>
      </c>
      <c r="AP474" s="37">
        <f t="shared" ref="AP474" si="114">IF(AC474&gt;0,IF(AD474&gt;0,IF((AC474+AD474)/2&gt;AE474,1,0),0),0)</f>
        <v>0</v>
      </c>
    </row>
    <row r="475" spans="1:44" ht="43.5" hidden="1" x14ac:dyDescent="0.35">
      <c r="A475" s="5">
        <v>474</v>
      </c>
      <c r="B475" s="9" t="s">
        <v>1130</v>
      </c>
      <c r="C475" s="6" t="s">
        <v>1131</v>
      </c>
      <c r="D475" s="2"/>
      <c r="E475" s="2"/>
      <c r="F475" s="2"/>
      <c r="G475" s="10" t="s">
        <v>1132</v>
      </c>
      <c r="H475" s="10" t="s">
        <v>68</v>
      </c>
      <c r="I475" s="2"/>
      <c r="J475" s="2"/>
      <c r="K475" s="2">
        <v>251014000</v>
      </c>
      <c r="L475" s="2">
        <v>288725000</v>
      </c>
      <c r="M475" s="2"/>
      <c r="N475" s="2"/>
      <c r="O475" s="2">
        <v>3963000</v>
      </c>
      <c r="P475" s="2">
        <v>-14272000</v>
      </c>
      <c r="Q475" s="11"/>
      <c r="R475" s="11"/>
      <c r="S475" s="11">
        <v>13415000</v>
      </c>
      <c r="T475" s="11">
        <v>42387000</v>
      </c>
      <c r="U475" s="11"/>
      <c r="V475" s="11"/>
      <c r="W475" s="11">
        <v>3185000</v>
      </c>
      <c r="X475" s="11">
        <v>5538000</v>
      </c>
      <c r="Y475" s="11"/>
      <c r="Z475" s="11"/>
      <c r="AA475" s="11"/>
      <c r="AB475" s="11"/>
      <c r="AC475" s="11"/>
      <c r="AD475" s="11"/>
      <c r="AE475" s="11">
        <v>-2397000</v>
      </c>
      <c r="AF475" s="11">
        <v>2712000</v>
      </c>
      <c r="AG475" s="2"/>
      <c r="AH475" s="2"/>
      <c r="AI475" s="2">
        <v>120294000</v>
      </c>
      <c r="AJ475" s="2">
        <v>122647000</v>
      </c>
      <c r="AK475"/>
      <c r="AL475"/>
      <c r="AM475"/>
      <c r="AN475"/>
      <c r="AO475"/>
      <c r="AP475" s="22"/>
    </row>
    <row r="476" spans="1:44" hidden="1" x14ac:dyDescent="0.35">
      <c r="A476" s="5">
        <v>120</v>
      </c>
      <c r="B476" s="9" t="s">
        <v>307</v>
      </c>
      <c r="C476" s="6" t="s">
        <v>308</v>
      </c>
      <c r="D476" s="2">
        <v>1</v>
      </c>
      <c r="E476" s="2">
        <v>65</v>
      </c>
      <c r="F476" s="2"/>
      <c r="G476" s="10"/>
      <c r="H476" s="10" t="s">
        <v>208</v>
      </c>
      <c r="I476" s="14">
        <v>4321156000</v>
      </c>
      <c r="J476" s="2">
        <v>3241062000</v>
      </c>
      <c r="K476" s="2">
        <v>122912000</v>
      </c>
      <c r="L476" s="2">
        <v>171320000</v>
      </c>
      <c r="M476" s="2">
        <v>38031000</v>
      </c>
      <c r="N476" s="2">
        <v>93835000</v>
      </c>
      <c r="O476" s="2">
        <v>41007000</v>
      </c>
      <c r="P476" s="2">
        <v>44702000</v>
      </c>
      <c r="Q476" s="27">
        <v>710700000</v>
      </c>
      <c r="R476" s="11">
        <v>1393875000</v>
      </c>
      <c r="S476" s="11">
        <v>41724000</v>
      </c>
      <c r="T476" s="11">
        <v>45979000</v>
      </c>
      <c r="U476" s="11">
        <v>-392653000</v>
      </c>
      <c r="V476" s="11">
        <v>155187000</v>
      </c>
      <c r="W476" s="11">
        <v>1354000</v>
      </c>
      <c r="X476" s="11">
        <v>37549000</v>
      </c>
      <c r="Y476" s="11"/>
      <c r="Z476" s="11"/>
      <c r="AA476" s="11"/>
      <c r="AB476" s="11"/>
      <c r="AC476" s="11">
        <v>-531436000</v>
      </c>
      <c r="AD476" s="11">
        <v>65615000</v>
      </c>
      <c r="AE476" s="11">
        <v>1354000</v>
      </c>
      <c r="AF476" s="11">
        <v>37549000</v>
      </c>
      <c r="AG476" s="2">
        <v>102947000</v>
      </c>
      <c r="AH476" s="2">
        <v>209989000</v>
      </c>
      <c r="AI476" s="2">
        <v>119071000</v>
      </c>
      <c r="AJ476" s="2">
        <v>156081000</v>
      </c>
      <c r="AK476" s="16">
        <f>AC476/Q476</f>
        <v>-0.74776417616434498</v>
      </c>
      <c r="AL476" s="16">
        <f>AD476/R476</f>
        <v>4.7073805039906734E-2</v>
      </c>
      <c r="AM476" s="16">
        <f>AE476/S476</f>
        <v>3.2451346946601477E-2</v>
      </c>
      <c r="AN476" s="16">
        <f>AF476/T476</f>
        <v>0.81665542965266757</v>
      </c>
      <c r="AO476" s="12"/>
      <c r="AP476" s="22"/>
    </row>
    <row r="477" spans="1:44" ht="72.5" hidden="1" x14ac:dyDescent="0.35">
      <c r="A477" s="5">
        <v>476</v>
      </c>
      <c r="B477" s="9" t="s">
        <v>1135</v>
      </c>
      <c r="C477" s="6" t="s">
        <v>1136</v>
      </c>
      <c r="D477" s="2">
        <v>1</v>
      </c>
      <c r="E477" s="2"/>
      <c r="F477" s="2"/>
      <c r="G477" s="10" t="s">
        <v>1137</v>
      </c>
      <c r="H477" s="10" t="s">
        <v>68</v>
      </c>
      <c r="I477" s="2"/>
      <c r="J477" s="2"/>
      <c r="K477" s="2">
        <v>560928000</v>
      </c>
      <c r="L477" s="2">
        <v>715977000</v>
      </c>
      <c r="M477" s="2"/>
      <c r="N477" s="2"/>
      <c r="O477" s="2">
        <v>-111477000</v>
      </c>
      <c r="P477" s="2">
        <v>-34031000</v>
      </c>
      <c r="Q477" s="11"/>
      <c r="R477" s="11"/>
      <c r="S477" s="11">
        <v>62590000</v>
      </c>
      <c r="T477" s="11">
        <v>618203000</v>
      </c>
      <c r="U477" s="11"/>
      <c r="V477" s="11"/>
      <c r="W477" s="11">
        <v>-1226076000</v>
      </c>
      <c r="X477" s="11">
        <v>-891343000</v>
      </c>
      <c r="Y477" s="11"/>
      <c r="Z477" s="11"/>
      <c r="AA477" s="11"/>
      <c r="AB477" s="11"/>
      <c r="AC477" s="11"/>
      <c r="AD477" s="11"/>
      <c r="AE477" s="11">
        <v>-334733000</v>
      </c>
      <c r="AF477" s="11">
        <v>-189794000</v>
      </c>
      <c r="AG477" s="2"/>
      <c r="AH477" s="2"/>
      <c r="AI477" s="2">
        <v>-1206889000</v>
      </c>
      <c r="AJ477" s="2">
        <v>-872156000</v>
      </c>
      <c r="AK477"/>
      <c r="AL477"/>
      <c r="AM477"/>
      <c r="AN477"/>
      <c r="AO477"/>
      <c r="AP477" s="22"/>
    </row>
    <row r="478" spans="1:44" ht="29" x14ac:dyDescent="0.35">
      <c r="A478" s="5">
        <v>1341</v>
      </c>
      <c r="B478" s="9" t="s">
        <v>3127</v>
      </c>
      <c r="C478" s="6" t="s">
        <v>3128</v>
      </c>
      <c r="D478" s="2">
        <v>1</v>
      </c>
      <c r="E478" s="2">
        <v>33</v>
      </c>
      <c r="F478" s="2"/>
      <c r="G478" s="10"/>
      <c r="H478" s="10" t="s">
        <v>68</v>
      </c>
      <c r="I478" s="14">
        <v>9070367000</v>
      </c>
      <c r="J478" s="2">
        <v>8191943000</v>
      </c>
      <c r="K478" s="2">
        <v>6805678000</v>
      </c>
      <c r="L478" s="2">
        <v>5342752000</v>
      </c>
      <c r="M478" s="2">
        <v>659960000</v>
      </c>
      <c r="N478" s="2">
        <v>515440000</v>
      </c>
      <c r="O478" s="2">
        <v>956211000</v>
      </c>
      <c r="P478" s="2">
        <v>759883000</v>
      </c>
      <c r="Q478" s="27">
        <v>4914545000</v>
      </c>
      <c r="R478" s="11">
        <v>3843283000</v>
      </c>
      <c r="S478" s="11">
        <v>3336470000</v>
      </c>
      <c r="T478" s="11">
        <v>2908785000</v>
      </c>
      <c r="U478" s="11">
        <v>2332716000</v>
      </c>
      <c r="V478" s="11">
        <v>2075917000</v>
      </c>
      <c r="W478" s="11">
        <v>1800118000</v>
      </c>
      <c r="X478" s="11">
        <v>1588628000</v>
      </c>
      <c r="Y478" s="11"/>
      <c r="Z478" s="11"/>
      <c r="AA478" s="11"/>
      <c r="AB478" s="11"/>
      <c r="AC478" s="11">
        <v>365945000</v>
      </c>
      <c r="AD478" s="11">
        <v>363819000</v>
      </c>
      <c r="AE478" s="11">
        <v>270948000</v>
      </c>
      <c r="AF478" s="11">
        <v>183098000</v>
      </c>
      <c r="AG478" s="2">
        <v>6778089000</v>
      </c>
      <c r="AH478" s="2">
        <v>5557240000</v>
      </c>
      <c r="AI478" s="2">
        <v>4309220000</v>
      </c>
      <c r="AJ478" s="2">
        <v>2748255000</v>
      </c>
      <c r="AK478" s="16">
        <f t="shared" ref="AK478:AN481" si="115">AC478/Q478</f>
        <v>7.4461623609103189E-2</v>
      </c>
      <c r="AL478" s="16">
        <f t="shared" si="115"/>
        <v>9.4663598803418847E-2</v>
      </c>
      <c r="AM478" s="16">
        <f t="shared" si="115"/>
        <v>8.1207983287726243E-2</v>
      </c>
      <c r="AN478" s="16">
        <f t="shared" si="115"/>
        <v>6.294655672385549E-2</v>
      </c>
      <c r="AO478" s="32">
        <f>IF(AK478&lt;AN478,0,(AK478+AL478)/2)</f>
        <v>8.4562611206261018E-2</v>
      </c>
      <c r="AP478" s="37">
        <f t="shared" ref="AP478" si="116">IF(AC478&gt;0,IF(AD478&gt;0,IF((AC478+AD478)/2&gt;AE478,1,0),0),0)</f>
        <v>1</v>
      </c>
    </row>
    <row r="479" spans="1:44" hidden="1" x14ac:dyDescent="0.35">
      <c r="A479" s="5">
        <v>1197</v>
      </c>
      <c r="B479" s="9" t="s">
        <v>2816</v>
      </c>
      <c r="C479" s="6" t="s">
        <v>2817</v>
      </c>
      <c r="D479" s="2">
        <v>1</v>
      </c>
      <c r="E479" s="2">
        <v>57</v>
      </c>
      <c r="F479" s="2">
        <v>11</v>
      </c>
      <c r="G479" s="10"/>
      <c r="H479" s="10" t="s">
        <v>68</v>
      </c>
      <c r="I479" s="14">
        <v>1108380000</v>
      </c>
      <c r="J479" s="2">
        <v>1149035000</v>
      </c>
      <c r="K479" s="2">
        <v>1081672000</v>
      </c>
      <c r="L479" s="2"/>
      <c r="M479" s="2">
        <v>8089000</v>
      </c>
      <c r="N479" s="2">
        <v>-65354000</v>
      </c>
      <c r="O479" s="2">
        <v>-125567000</v>
      </c>
      <c r="P479" s="2"/>
      <c r="Q479" s="27">
        <v>703550000</v>
      </c>
      <c r="R479" s="11">
        <v>500273000</v>
      </c>
      <c r="S479" s="11">
        <v>339059000</v>
      </c>
      <c r="T479" s="11"/>
      <c r="U479" s="11">
        <v>-293613000</v>
      </c>
      <c r="V479" s="11">
        <v>-250369000</v>
      </c>
      <c r="W479" s="11">
        <v>-497486000</v>
      </c>
      <c r="X479" s="11"/>
      <c r="Y479" s="11"/>
      <c r="Z479" s="11"/>
      <c r="AA479" s="11"/>
      <c r="AB479" s="11"/>
      <c r="AC479" s="11">
        <v>-34229000</v>
      </c>
      <c r="AD479" s="11">
        <v>247117000</v>
      </c>
      <c r="AE479" s="11">
        <v>-128842000</v>
      </c>
      <c r="AF479" s="11"/>
      <c r="AG479" s="2">
        <v>567264000</v>
      </c>
      <c r="AH479" s="2">
        <v>601517000</v>
      </c>
      <c r="AI479" s="2">
        <v>354587000</v>
      </c>
      <c r="AJ479" s="2"/>
      <c r="AK479" s="16">
        <f t="shared" si="115"/>
        <v>-4.8651837111790205E-2</v>
      </c>
      <c r="AL479" s="16">
        <f t="shared" si="115"/>
        <v>0.49396429549465992</v>
      </c>
      <c r="AM479" s="16">
        <f t="shared" si="115"/>
        <v>-0.37999876127753579</v>
      </c>
      <c r="AN479" s="16" t="e">
        <f t="shared" si="115"/>
        <v>#DIV/0!</v>
      </c>
      <c r="AO479"/>
      <c r="AP479" s="22"/>
    </row>
    <row r="480" spans="1:44" hidden="1" x14ac:dyDescent="0.35">
      <c r="A480" s="5">
        <v>237</v>
      </c>
      <c r="B480" s="9" t="s">
        <v>581</v>
      </c>
      <c r="C480" s="6" t="s">
        <v>582</v>
      </c>
      <c r="D480" s="2">
        <v>1</v>
      </c>
      <c r="E480" s="2">
        <v>4</v>
      </c>
      <c r="F480" s="2">
        <v>71</v>
      </c>
      <c r="G480" s="10"/>
      <c r="H480" s="10" t="s">
        <v>68</v>
      </c>
      <c r="I480" s="14">
        <v>1031959000</v>
      </c>
      <c r="J480" s="2">
        <v>811638000</v>
      </c>
      <c r="K480" s="2">
        <v>971541000</v>
      </c>
      <c r="L480" s="2">
        <v>936806000</v>
      </c>
      <c r="M480" s="2">
        <v>306151000</v>
      </c>
      <c r="N480" s="2">
        <v>197746000</v>
      </c>
      <c r="O480" s="2">
        <v>115185000</v>
      </c>
      <c r="P480" s="2">
        <v>129526000</v>
      </c>
      <c r="Q480" s="27">
        <v>697735000</v>
      </c>
      <c r="R480" s="11">
        <v>592765000</v>
      </c>
      <c r="S480" s="11">
        <v>459319000</v>
      </c>
      <c r="T480" s="11">
        <v>405483000</v>
      </c>
      <c r="U480" s="11">
        <v>839499000</v>
      </c>
      <c r="V480" s="11">
        <v>625463000</v>
      </c>
      <c r="W480" s="11">
        <v>636030000</v>
      </c>
      <c r="X480" s="11">
        <v>617539000</v>
      </c>
      <c r="Y480" s="11"/>
      <c r="Z480" s="11"/>
      <c r="AA480" s="11"/>
      <c r="AB480" s="11"/>
      <c r="AC480" s="11">
        <v>213584000</v>
      </c>
      <c r="AD480" s="11">
        <v>-10630000</v>
      </c>
      <c r="AE480" s="11">
        <v>19390000</v>
      </c>
      <c r="AF480" s="11">
        <v>37821000</v>
      </c>
      <c r="AG480" s="2">
        <v>857858000</v>
      </c>
      <c r="AH480" s="2">
        <v>644275000</v>
      </c>
      <c r="AI480" s="2">
        <v>654905000</v>
      </c>
      <c r="AJ480" s="2">
        <v>636454000</v>
      </c>
      <c r="AK480" s="16">
        <f t="shared" si="115"/>
        <v>0.30611048607279268</v>
      </c>
      <c r="AL480" s="16">
        <f t="shared" si="115"/>
        <v>-1.7932907644682125E-2</v>
      </c>
      <c r="AM480" s="16">
        <f t="shared" si="115"/>
        <v>4.2214669978816469E-2</v>
      </c>
      <c r="AN480" s="16">
        <f t="shared" si="115"/>
        <v>9.3273947366474055E-2</v>
      </c>
      <c r="AO480" s="12"/>
      <c r="AP480" s="22"/>
    </row>
    <row r="481" spans="1:44" hidden="1" x14ac:dyDescent="0.35">
      <c r="A481" s="5">
        <v>2037</v>
      </c>
      <c r="B481" s="9" t="s">
        <v>4742</v>
      </c>
      <c r="C481" s="6" t="s">
        <v>4743</v>
      </c>
      <c r="D481" s="2">
        <v>1</v>
      </c>
      <c r="E481" s="2">
        <v>12</v>
      </c>
      <c r="F481" s="2"/>
      <c r="G481" s="10"/>
      <c r="H481" s="10" t="s">
        <v>68</v>
      </c>
      <c r="I481" s="14">
        <v>710842000</v>
      </c>
      <c r="J481" s="2">
        <v>589093000</v>
      </c>
      <c r="K481" s="2">
        <v>509834000</v>
      </c>
      <c r="L481" s="2">
        <v>447805000</v>
      </c>
      <c r="M481" s="2">
        <v>54759000</v>
      </c>
      <c r="N481" s="2">
        <v>117072000</v>
      </c>
      <c r="O481" s="2">
        <v>96409000</v>
      </c>
      <c r="P481" s="2">
        <v>175406000</v>
      </c>
      <c r="Q481" s="27">
        <v>685619000</v>
      </c>
      <c r="R481" s="11">
        <v>878773000</v>
      </c>
      <c r="S481" s="11">
        <v>799090000</v>
      </c>
      <c r="T481" s="11">
        <v>948765000</v>
      </c>
      <c r="U481" s="11">
        <v>334710000</v>
      </c>
      <c r="V481" s="11">
        <v>336327000</v>
      </c>
      <c r="W481" s="11">
        <v>275307000</v>
      </c>
      <c r="X481" s="11">
        <v>249144000</v>
      </c>
      <c r="Y481" s="11"/>
      <c r="Z481" s="11"/>
      <c r="AA481" s="11"/>
      <c r="AB481" s="11"/>
      <c r="AC481" s="11">
        <v>16691000</v>
      </c>
      <c r="AD481" s="11">
        <v>72528000</v>
      </c>
      <c r="AE481" s="11">
        <v>59620000</v>
      </c>
      <c r="AF481" s="11">
        <v>98821000</v>
      </c>
      <c r="AG481" s="2">
        <v>655748000</v>
      </c>
      <c r="AH481" s="2">
        <v>522825000</v>
      </c>
      <c r="AI481" s="2">
        <v>352692000</v>
      </c>
      <c r="AJ481" s="2">
        <v>326590000</v>
      </c>
      <c r="AK481" s="16">
        <f t="shared" si="115"/>
        <v>2.4344424527324944E-2</v>
      </c>
      <c r="AL481" s="16">
        <f t="shared" si="115"/>
        <v>8.2533259442427107E-2</v>
      </c>
      <c r="AM481" s="16">
        <f t="shared" si="115"/>
        <v>7.460986872567546E-2</v>
      </c>
      <c r="AN481" s="16">
        <f t="shared" si="115"/>
        <v>0.10415751002619195</v>
      </c>
      <c r="AO481" s="19">
        <f>IF(AK481&lt;AN481,0,1)</f>
        <v>0</v>
      </c>
      <c r="AP481" s="19"/>
    </row>
    <row r="482" spans="1:44" ht="87" hidden="1" x14ac:dyDescent="0.35">
      <c r="A482" s="5">
        <v>481</v>
      </c>
      <c r="B482" s="9" t="s">
        <v>1146</v>
      </c>
      <c r="C482" s="6" t="s">
        <v>1147</v>
      </c>
      <c r="D482" s="2"/>
      <c r="E482" s="2"/>
      <c r="F482" s="2"/>
      <c r="G482" s="10" t="s">
        <v>1148</v>
      </c>
      <c r="H482" s="10" t="s">
        <v>68</v>
      </c>
      <c r="I482" s="2"/>
      <c r="J482" s="2"/>
      <c r="K482" s="2"/>
      <c r="L482" s="2"/>
      <c r="M482" s="2"/>
      <c r="N482" s="2"/>
      <c r="O482" s="2"/>
      <c r="P482" s="2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2"/>
      <c r="AH482" s="2"/>
      <c r="AI482" s="2"/>
      <c r="AJ482" s="2"/>
      <c r="AK482"/>
      <c r="AL482"/>
      <c r="AM482"/>
      <c r="AN482"/>
      <c r="AO482"/>
      <c r="AP482" s="22"/>
    </row>
    <row r="483" spans="1:44" ht="145" hidden="1" x14ac:dyDescent="0.35">
      <c r="A483" s="5">
        <v>482</v>
      </c>
      <c r="B483" s="9" t="s">
        <v>1149</v>
      </c>
      <c r="C483" s="6" t="s">
        <v>1150</v>
      </c>
      <c r="D483" s="2"/>
      <c r="E483" s="2"/>
      <c r="F483" s="2"/>
      <c r="G483" s="10" t="s">
        <v>1151</v>
      </c>
      <c r="H483" s="10" t="s">
        <v>68</v>
      </c>
      <c r="I483" s="2"/>
      <c r="J483" s="2"/>
      <c r="K483" s="2"/>
      <c r="L483" s="2"/>
      <c r="M483" s="2"/>
      <c r="N483" s="2"/>
      <c r="O483" s="2"/>
      <c r="P483" s="2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2"/>
      <c r="AH483" s="2"/>
      <c r="AI483" s="2"/>
      <c r="AJ483" s="2"/>
      <c r="AK483"/>
      <c r="AL483"/>
      <c r="AM483"/>
      <c r="AN483"/>
      <c r="AO483"/>
      <c r="AP483" s="22"/>
    </row>
    <row r="484" spans="1:44" hidden="1" x14ac:dyDescent="0.35">
      <c r="A484" s="5">
        <v>761</v>
      </c>
      <c r="B484" s="9" t="s">
        <v>1812</v>
      </c>
      <c r="C484" s="6" t="s">
        <v>1813</v>
      </c>
      <c r="D484" s="2">
        <v>1</v>
      </c>
      <c r="E484" s="2">
        <v>25</v>
      </c>
      <c r="F484" s="2"/>
      <c r="G484" s="10"/>
      <c r="H484" s="10" t="s">
        <v>68</v>
      </c>
      <c r="I484" s="14">
        <v>375327000</v>
      </c>
      <c r="J484" s="2">
        <v>478854000</v>
      </c>
      <c r="K484" s="2">
        <v>446325000</v>
      </c>
      <c r="L484" s="2">
        <v>407783000</v>
      </c>
      <c r="M484" s="2">
        <v>49878000</v>
      </c>
      <c r="N484" s="2">
        <v>118999000</v>
      </c>
      <c r="O484" s="2">
        <v>132268000</v>
      </c>
      <c r="P484" s="2">
        <v>111693000</v>
      </c>
      <c r="Q484" s="27">
        <v>680008000</v>
      </c>
      <c r="R484" s="11">
        <v>679445000</v>
      </c>
      <c r="S484" s="11">
        <v>1118527000</v>
      </c>
      <c r="T484" s="11">
        <v>660441000</v>
      </c>
      <c r="U484" s="11">
        <v>210252000</v>
      </c>
      <c r="V484" s="11">
        <v>256586000</v>
      </c>
      <c r="W484" s="11">
        <v>231218000</v>
      </c>
      <c r="X484" s="11">
        <v>205977000</v>
      </c>
      <c r="Y484" s="11"/>
      <c r="Z484" s="11"/>
      <c r="AA484" s="11"/>
      <c r="AB484" s="11"/>
      <c r="AC484" s="11">
        <v>30561000</v>
      </c>
      <c r="AD484" s="11">
        <v>84391000</v>
      </c>
      <c r="AE484" s="11">
        <v>88146000</v>
      </c>
      <c r="AF484" s="11">
        <v>80374000</v>
      </c>
      <c r="AG484" s="2">
        <v>230291000</v>
      </c>
      <c r="AH484" s="2">
        <v>276625000</v>
      </c>
      <c r="AI484" s="2">
        <v>251257000</v>
      </c>
      <c r="AJ484" s="2">
        <v>226016000</v>
      </c>
      <c r="AK484" s="16">
        <f t="shared" ref="AK484:AN486" si="117">AC484/Q484</f>
        <v>4.494211832801967E-2</v>
      </c>
      <c r="AL484" s="16">
        <f t="shared" si="117"/>
        <v>0.12420578560442715</v>
      </c>
      <c r="AM484" s="16">
        <f t="shared" si="117"/>
        <v>7.8805428925721066E-2</v>
      </c>
      <c r="AN484" s="16">
        <f t="shared" si="117"/>
        <v>0.12169747184078518</v>
      </c>
      <c r="AO484" s="19">
        <f>IF(AK484&lt;AN484,0,1)</f>
        <v>0</v>
      </c>
      <c r="AP484" s="19"/>
    </row>
    <row r="485" spans="1:44" hidden="1" x14ac:dyDescent="0.35">
      <c r="A485" s="5">
        <v>2038</v>
      </c>
      <c r="B485" s="9" t="s">
        <v>4744</v>
      </c>
      <c r="C485" s="6" t="s">
        <v>4745</v>
      </c>
      <c r="D485" s="2">
        <v>1</v>
      </c>
      <c r="E485" s="2">
        <v>72</v>
      </c>
      <c r="F485" s="2"/>
      <c r="G485" s="10"/>
      <c r="H485" s="10" t="s">
        <v>68</v>
      </c>
      <c r="I485" s="14">
        <v>3084508000</v>
      </c>
      <c r="J485" s="2">
        <v>2605229000</v>
      </c>
      <c r="K485" s="2">
        <v>2144963000</v>
      </c>
      <c r="L485" s="2">
        <v>1805652000</v>
      </c>
      <c r="M485" s="2">
        <v>-122927000</v>
      </c>
      <c r="N485" s="2">
        <v>8192000</v>
      </c>
      <c r="O485" s="2">
        <v>143756000</v>
      </c>
      <c r="P485" s="2">
        <v>106606000</v>
      </c>
      <c r="Q485" s="27">
        <v>669255000</v>
      </c>
      <c r="R485" s="11">
        <v>739225000</v>
      </c>
      <c r="S485" s="11">
        <v>961627000</v>
      </c>
      <c r="T485" s="11">
        <v>1378475000</v>
      </c>
      <c r="U485" s="11">
        <v>-30800000</v>
      </c>
      <c r="V485" s="11">
        <v>120124000</v>
      </c>
      <c r="W485" s="11">
        <v>40446000</v>
      </c>
      <c r="X485" s="11">
        <v>-4650000</v>
      </c>
      <c r="Y485" s="11"/>
      <c r="Z485" s="11"/>
      <c r="AA485" s="11"/>
      <c r="AB485" s="11"/>
      <c r="AC485" s="11">
        <v>-147993000</v>
      </c>
      <c r="AD485" s="11">
        <v>29465000</v>
      </c>
      <c r="AE485" s="11">
        <v>47217000</v>
      </c>
      <c r="AF485" s="11">
        <v>12761000</v>
      </c>
      <c r="AG485" s="2">
        <v>732693000</v>
      </c>
      <c r="AH485" s="2">
        <v>887080000</v>
      </c>
      <c r="AI485" s="2">
        <v>878314000</v>
      </c>
      <c r="AJ485" s="2">
        <v>751738000</v>
      </c>
      <c r="AK485" s="16">
        <f t="shared" si="117"/>
        <v>-0.22113095905148261</v>
      </c>
      <c r="AL485" s="16">
        <f t="shared" si="117"/>
        <v>3.9859312117420269E-2</v>
      </c>
      <c r="AM485" s="16">
        <f t="shared" si="117"/>
        <v>4.9101158765300891E-2</v>
      </c>
      <c r="AN485" s="16">
        <f t="shared" si="117"/>
        <v>9.2573314713723497E-3</v>
      </c>
      <c r="AO485"/>
      <c r="AP485" s="22"/>
    </row>
    <row r="486" spans="1:44" hidden="1" x14ac:dyDescent="0.35">
      <c r="A486" s="5">
        <v>181</v>
      </c>
      <c r="B486" s="9" t="s">
        <v>452</v>
      </c>
      <c r="C486" s="6" t="s">
        <v>453</v>
      </c>
      <c r="D486" s="2">
        <v>2</v>
      </c>
      <c r="E486" s="2">
        <v>24</v>
      </c>
      <c r="F486" s="2"/>
      <c r="G486" s="10"/>
      <c r="H486" s="10" t="s">
        <v>68</v>
      </c>
      <c r="I486" s="14">
        <v>1248923000</v>
      </c>
      <c r="J486" s="2">
        <v>1145587000</v>
      </c>
      <c r="K486" s="2">
        <v>1043395000</v>
      </c>
      <c r="L486" s="2">
        <v>402304000</v>
      </c>
      <c r="M486" s="2">
        <v>9180000</v>
      </c>
      <c r="N486" s="2">
        <v>125933000</v>
      </c>
      <c r="O486" s="2">
        <v>15086000</v>
      </c>
      <c r="P486" s="2">
        <v>101963000</v>
      </c>
      <c r="Q486" s="27">
        <v>666928000</v>
      </c>
      <c r="R486" s="11">
        <v>942065000</v>
      </c>
      <c r="S486" s="11">
        <v>692691000</v>
      </c>
      <c r="T486" s="11">
        <v>586271000</v>
      </c>
      <c r="U486" s="11">
        <v>150412000</v>
      </c>
      <c r="V486" s="11">
        <v>168747000</v>
      </c>
      <c r="W486" s="11">
        <v>73266000</v>
      </c>
      <c r="X486" s="11">
        <v>79687000</v>
      </c>
      <c r="Y486" s="11"/>
      <c r="Z486" s="11"/>
      <c r="AA486" s="11"/>
      <c r="AB486" s="11"/>
      <c r="AC486" s="11">
        <v>20119000</v>
      </c>
      <c r="AD486" s="11">
        <v>105149000</v>
      </c>
      <c r="AE486" s="11">
        <v>22225000</v>
      </c>
      <c r="AF486" s="11">
        <v>58612000</v>
      </c>
      <c r="AG486" s="2">
        <v>1090431000</v>
      </c>
      <c r="AH486" s="2">
        <v>1062127000</v>
      </c>
      <c r="AI486" s="2">
        <v>934034000</v>
      </c>
      <c r="AJ486" s="2">
        <v>310333000</v>
      </c>
      <c r="AK486" s="16">
        <f t="shared" si="117"/>
        <v>3.0166674663531897E-2</v>
      </c>
      <c r="AL486" s="16">
        <f t="shared" si="117"/>
        <v>0.1116154405481575</v>
      </c>
      <c r="AM486" s="16">
        <f t="shared" si="117"/>
        <v>3.2085013375372277E-2</v>
      </c>
      <c r="AN486" s="16">
        <f t="shared" si="117"/>
        <v>9.9974243992965714E-2</v>
      </c>
      <c r="AO486" s="19">
        <f>IF(AK486&lt;AN486,0,1)</f>
        <v>0</v>
      </c>
      <c r="AP486" s="19"/>
    </row>
    <row r="487" spans="1:44" ht="87" hidden="1" x14ac:dyDescent="0.35">
      <c r="A487" s="5">
        <v>486</v>
      </c>
      <c r="B487" s="9" t="s">
        <v>1158</v>
      </c>
      <c r="C487" s="6" t="s">
        <v>1159</v>
      </c>
      <c r="D487" s="2"/>
      <c r="E487" s="2"/>
      <c r="F487" s="2"/>
      <c r="G487" s="10" t="s">
        <v>1160</v>
      </c>
      <c r="H487" s="10" t="s">
        <v>68</v>
      </c>
      <c r="I487" s="2">
        <v>10837000</v>
      </c>
      <c r="J487" s="2">
        <v>14425000</v>
      </c>
      <c r="K487" s="2">
        <v>14661000</v>
      </c>
      <c r="L487" s="2">
        <v>15139000</v>
      </c>
      <c r="M487" s="2">
        <v>104000</v>
      </c>
      <c r="N487" s="2">
        <v>227000</v>
      </c>
      <c r="O487" s="2">
        <v>173000</v>
      </c>
      <c r="P487" s="2">
        <v>432000</v>
      </c>
      <c r="Q487" s="11">
        <v>104000</v>
      </c>
      <c r="R487" s="11">
        <v>227000</v>
      </c>
      <c r="S487" s="11">
        <v>173000</v>
      </c>
      <c r="T487" s="11">
        <v>432000</v>
      </c>
      <c r="U487" s="11">
        <v>-24912000</v>
      </c>
      <c r="V487" s="11">
        <v>-24384000</v>
      </c>
      <c r="W487" s="11">
        <v>-22764000</v>
      </c>
      <c r="X487" s="11">
        <v>-21214000</v>
      </c>
      <c r="Y487" s="11"/>
      <c r="Z487" s="11"/>
      <c r="AA487" s="11"/>
      <c r="AB487" s="11"/>
      <c r="AC487" s="11">
        <v>-528000</v>
      </c>
      <c r="AD487" s="11">
        <v>-1620000</v>
      </c>
      <c r="AE487" s="11">
        <v>-1550000</v>
      </c>
      <c r="AF487" s="11">
        <v>-4141000</v>
      </c>
      <c r="AG487" s="2">
        <v>-3602000</v>
      </c>
      <c r="AH487" s="2">
        <v>-3074000</v>
      </c>
      <c r="AI487" s="2">
        <v>-1454000</v>
      </c>
      <c r="AJ487" s="2">
        <v>96000</v>
      </c>
      <c r="AK487"/>
      <c r="AL487"/>
      <c r="AM487"/>
      <c r="AN487"/>
      <c r="AO487"/>
      <c r="AP487" s="22"/>
    </row>
    <row r="488" spans="1:44" x14ac:dyDescent="0.35">
      <c r="A488" s="5">
        <v>1991</v>
      </c>
      <c r="B488" s="9" t="s">
        <v>4641</v>
      </c>
      <c r="C488" s="6" t="s">
        <v>4642</v>
      </c>
      <c r="D488" s="2">
        <v>1</v>
      </c>
      <c r="E488" s="2">
        <v>46</v>
      </c>
      <c r="F488" s="2">
        <v>67</v>
      </c>
      <c r="G488" s="10"/>
      <c r="H488" s="10" t="s">
        <v>68</v>
      </c>
      <c r="I488" s="14">
        <v>39534123000</v>
      </c>
      <c r="J488" s="2">
        <v>25725832000</v>
      </c>
      <c r="K488" s="2">
        <v>13217734000</v>
      </c>
      <c r="L488" s="2">
        <v>10686015000</v>
      </c>
      <c r="M488" s="2">
        <v>1542128000</v>
      </c>
      <c r="N488" s="2">
        <v>938889000</v>
      </c>
      <c r="O488" s="2">
        <v>554311000</v>
      </c>
      <c r="P488" s="2">
        <v>347847000</v>
      </c>
      <c r="Q488" s="27">
        <v>15365321000</v>
      </c>
      <c r="R488" s="11">
        <v>7050119000</v>
      </c>
      <c r="S488" s="11">
        <v>5004928000</v>
      </c>
      <c r="T488" s="11">
        <v>4033651000</v>
      </c>
      <c r="U488" s="11">
        <v>2795028000</v>
      </c>
      <c r="V488" s="11">
        <v>1034939000</v>
      </c>
      <c r="W488" s="11">
        <v>803699000</v>
      </c>
      <c r="X488" s="11">
        <v>664730000</v>
      </c>
      <c r="Y488" s="11"/>
      <c r="Z488" s="11"/>
      <c r="AA488" s="11"/>
      <c r="AB488" s="11"/>
      <c r="AC488" s="11">
        <v>1890213000</v>
      </c>
      <c r="AD488" s="11">
        <v>323700000</v>
      </c>
      <c r="AE488" s="11">
        <v>229129000</v>
      </c>
      <c r="AF488" s="11">
        <v>221700000</v>
      </c>
      <c r="AG488" s="2">
        <v>4962473000</v>
      </c>
      <c r="AH488" s="2">
        <v>2986228000</v>
      </c>
      <c r="AI488" s="2">
        <v>2534528000</v>
      </c>
      <c r="AJ488" s="2">
        <v>1693157000</v>
      </c>
      <c r="AK488" s="16">
        <f>AC488/Q488</f>
        <v>0.12301812633787475</v>
      </c>
      <c r="AL488" s="16">
        <f>AD488/R488</f>
        <v>4.591411861274966E-2</v>
      </c>
      <c r="AM488" s="16">
        <f>AE488/S488</f>
        <v>4.5780678563208103E-2</v>
      </c>
      <c r="AN488" s="16">
        <f>AF488/T488</f>
        <v>5.4962613275169318E-2</v>
      </c>
      <c r="AO488" s="32">
        <f>IF(AK488&lt;AN488,0,(AK488+AL488)/2)</f>
        <v>8.4466122475312211E-2</v>
      </c>
      <c r="AP488" s="37">
        <f t="shared" ref="AP488" si="118">IF(AC488&gt;0,IF(AD488&gt;0,IF((AC488+AD488)/2&gt;AE488,1,0),0),0)</f>
        <v>1</v>
      </c>
      <c r="AR488" s="23"/>
    </row>
    <row r="489" spans="1:44" ht="87" hidden="1" x14ac:dyDescent="0.35">
      <c r="A489" s="5">
        <v>488</v>
      </c>
      <c r="B489" s="9" t="s">
        <v>1163</v>
      </c>
      <c r="C489" s="6" t="s">
        <v>1164</v>
      </c>
      <c r="D489" s="2">
        <v>98</v>
      </c>
      <c r="E489" s="2">
        <v>85</v>
      </c>
      <c r="F489" s="2"/>
      <c r="G489" s="10" t="s">
        <v>1165</v>
      </c>
      <c r="H489" s="10" t="s">
        <v>68</v>
      </c>
      <c r="I489" s="2"/>
      <c r="J489" s="2"/>
      <c r="K489" s="2">
        <v>1852000</v>
      </c>
      <c r="L489" s="2">
        <v>5379000</v>
      </c>
      <c r="M489" s="2"/>
      <c r="N489" s="2"/>
      <c r="O489" s="2">
        <v>896000</v>
      </c>
      <c r="P489" s="2">
        <v>3221000</v>
      </c>
      <c r="Q489" s="11"/>
      <c r="R489" s="11"/>
      <c r="S489" s="11">
        <v>4295000</v>
      </c>
      <c r="T489" s="11">
        <v>17180000</v>
      </c>
      <c r="U489" s="11"/>
      <c r="V489" s="11"/>
      <c r="W489" s="11">
        <v>-2364000</v>
      </c>
      <c r="X489" s="11">
        <v>-634000</v>
      </c>
      <c r="Y489" s="11"/>
      <c r="Z489" s="11"/>
      <c r="AA489" s="11"/>
      <c r="AB489" s="11"/>
      <c r="AC489" s="11"/>
      <c r="AD489" s="11"/>
      <c r="AE489" s="11">
        <v>-1722000</v>
      </c>
      <c r="AF489" s="11">
        <v>-636000</v>
      </c>
      <c r="AG489" s="2"/>
      <c r="AH489" s="2"/>
      <c r="AI489" s="2">
        <v>-294000</v>
      </c>
      <c r="AJ489" s="2">
        <v>1436000</v>
      </c>
      <c r="AK489"/>
      <c r="AL489"/>
      <c r="AM489"/>
      <c r="AN489"/>
      <c r="AO489"/>
      <c r="AP489" s="22"/>
    </row>
    <row r="490" spans="1:44" x14ac:dyDescent="0.35">
      <c r="A490" s="5">
        <v>1551</v>
      </c>
      <c r="B490" s="9" t="s">
        <v>3613</v>
      </c>
      <c r="C490" s="6" t="s">
        <v>3614</v>
      </c>
      <c r="D490" s="2">
        <v>1</v>
      </c>
      <c r="E490" s="2">
        <v>23</v>
      </c>
      <c r="F490" s="2"/>
      <c r="G490" s="10"/>
      <c r="H490" s="10" t="s">
        <v>68</v>
      </c>
      <c r="I490" s="14">
        <v>628159000</v>
      </c>
      <c r="J490" s="2">
        <v>211098000</v>
      </c>
      <c r="K490" s="2">
        <v>531953000</v>
      </c>
      <c r="L490" s="2">
        <v>150453000</v>
      </c>
      <c r="M490" s="2">
        <v>267457000</v>
      </c>
      <c r="N490" s="2">
        <v>134004000</v>
      </c>
      <c r="O490" s="2">
        <v>44135000</v>
      </c>
      <c r="P490" s="2">
        <v>41321000</v>
      </c>
      <c r="Q490" s="27">
        <v>1184749000</v>
      </c>
      <c r="R490" s="11">
        <v>397073000</v>
      </c>
      <c r="S490" s="11">
        <v>236077000</v>
      </c>
      <c r="T490" s="11">
        <v>138927000</v>
      </c>
      <c r="U490" s="11">
        <v>147969000</v>
      </c>
      <c r="V490" s="11">
        <v>23322000</v>
      </c>
      <c r="W490" s="11">
        <v>925000</v>
      </c>
      <c r="X490" s="11">
        <v>664000</v>
      </c>
      <c r="Y490" s="11"/>
      <c r="Z490" s="11"/>
      <c r="AA490" s="11"/>
      <c r="AB490" s="11"/>
      <c r="AC490" s="11">
        <v>131436000</v>
      </c>
      <c r="AD490" s="11">
        <v>22411000</v>
      </c>
      <c r="AE490" s="11">
        <v>279000</v>
      </c>
      <c r="AF490" s="11">
        <v>358000</v>
      </c>
      <c r="AG490" s="2">
        <v>263428000</v>
      </c>
      <c r="AH490" s="2">
        <v>142863000</v>
      </c>
      <c r="AI490" s="2">
        <v>120180000</v>
      </c>
      <c r="AJ490" s="2">
        <v>119901000</v>
      </c>
      <c r="AK490" s="16">
        <f>AC490/Q490</f>
        <v>0.11093995437008176</v>
      </c>
      <c r="AL490" s="16">
        <f>AD490/R490</f>
        <v>5.6440503383508825E-2</v>
      </c>
      <c r="AM490" s="16">
        <f>AE490/S490</f>
        <v>1.1818177967358107E-3</v>
      </c>
      <c r="AN490" s="16">
        <f>AF490/T490</f>
        <v>2.5768929005880788E-3</v>
      </c>
      <c r="AO490" s="32">
        <f>IF(AK490&lt;AN490,0,(AK490+AL490)/2)</f>
        <v>8.3690228876795295E-2</v>
      </c>
      <c r="AP490" s="37">
        <f t="shared" ref="AP490" si="119">IF(AC490&gt;0,IF(AD490&gt;0,IF((AC490+AD490)/2&gt;AE490,1,0),0),0)</f>
        <v>1</v>
      </c>
    </row>
    <row r="491" spans="1:44" ht="72.5" hidden="1" x14ac:dyDescent="0.35">
      <c r="A491" s="5">
        <v>490</v>
      </c>
      <c r="B491" s="9" t="s">
        <v>1168</v>
      </c>
      <c r="C491" s="6" t="s">
        <v>1169</v>
      </c>
      <c r="D491" s="2"/>
      <c r="E491" s="2"/>
      <c r="F491" s="2"/>
      <c r="G491" s="10" t="s">
        <v>1170</v>
      </c>
      <c r="H491" s="10" t="s">
        <v>68</v>
      </c>
      <c r="I491" s="2"/>
      <c r="J491" s="2"/>
      <c r="K491" s="2"/>
      <c r="L491" s="2"/>
      <c r="M491" s="2"/>
      <c r="N491" s="2"/>
      <c r="O491" s="2"/>
      <c r="P491" s="2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2"/>
      <c r="AH491" s="2"/>
      <c r="AI491" s="2"/>
      <c r="AJ491" s="2"/>
      <c r="AK491"/>
      <c r="AL491"/>
      <c r="AM491"/>
      <c r="AN491"/>
      <c r="AO491"/>
      <c r="AP491" s="22"/>
    </row>
    <row r="492" spans="1:44" ht="145" hidden="1" x14ac:dyDescent="0.35">
      <c r="A492" s="5">
        <v>491</v>
      </c>
      <c r="B492" s="9" t="s">
        <v>1171</v>
      </c>
      <c r="C492" s="6" t="s">
        <v>1172</v>
      </c>
      <c r="D492" s="2"/>
      <c r="E492" s="2"/>
      <c r="F492" s="2"/>
      <c r="G492" s="10" t="s">
        <v>1173</v>
      </c>
      <c r="H492" s="10" t="s">
        <v>68</v>
      </c>
      <c r="I492" s="2"/>
      <c r="J492" s="2"/>
      <c r="K492" s="2">
        <v>3262000</v>
      </c>
      <c r="L492" s="2">
        <v>3174000</v>
      </c>
      <c r="M492" s="2"/>
      <c r="N492" s="2"/>
      <c r="O492" s="2">
        <v>-601000</v>
      </c>
      <c r="P492" s="2">
        <v>1161000</v>
      </c>
      <c r="Q492" s="11"/>
      <c r="R492" s="11"/>
      <c r="S492" s="11">
        <v>1452000</v>
      </c>
      <c r="T492" s="11">
        <v>2519000</v>
      </c>
      <c r="U492" s="11"/>
      <c r="V492" s="11"/>
      <c r="W492" s="11">
        <v>-4308000</v>
      </c>
      <c r="X492" s="11">
        <v>-3243000</v>
      </c>
      <c r="Y492" s="11"/>
      <c r="Z492" s="11"/>
      <c r="AA492" s="11"/>
      <c r="AB492" s="11"/>
      <c r="AC492" s="11"/>
      <c r="AD492" s="11"/>
      <c r="AE492" s="11">
        <v>-1065000</v>
      </c>
      <c r="AF492" s="11">
        <v>-447000</v>
      </c>
      <c r="AG492" s="2"/>
      <c r="AH492" s="2"/>
      <c r="AI492" s="2">
        <v>1853000</v>
      </c>
      <c r="AJ492" s="2">
        <v>2918000</v>
      </c>
      <c r="AK492"/>
      <c r="AL492"/>
      <c r="AM492"/>
      <c r="AN492"/>
      <c r="AO492"/>
      <c r="AP492" s="22"/>
    </row>
    <row r="493" spans="1:44" hidden="1" x14ac:dyDescent="0.35">
      <c r="A493" s="5">
        <v>355</v>
      </c>
      <c r="B493" s="9" t="s">
        <v>856</v>
      </c>
      <c r="C493" s="6" t="s">
        <v>857</v>
      </c>
      <c r="D493" s="2">
        <v>1</v>
      </c>
      <c r="E493" s="2">
        <v>1</v>
      </c>
      <c r="F493" s="2"/>
      <c r="G493" s="10"/>
      <c r="H493" s="10" t="s">
        <v>68</v>
      </c>
      <c r="I493" s="14">
        <v>1594690000</v>
      </c>
      <c r="J493" s="2">
        <v>1549491000</v>
      </c>
      <c r="K493" s="2">
        <v>1463971000</v>
      </c>
      <c r="L493" s="2">
        <v>1439961000</v>
      </c>
      <c r="M493" s="2">
        <v>314910000</v>
      </c>
      <c r="N493" s="2">
        <v>275572000</v>
      </c>
      <c r="O493" s="2">
        <v>220422000</v>
      </c>
      <c r="P493" s="2">
        <v>254371000</v>
      </c>
      <c r="Q493" s="27">
        <v>650705000</v>
      </c>
      <c r="R493" s="11">
        <v>505324000</v>
      </c>
      <c r="S493" s="11">
        <v>268859000</v>
      </c>
      <c r="T493" s="11">
        <v>458622000</v>
      </c>
      <c r="U493" s="11">
        <v>722181000</v>
      </c>
      <c r="V493" s="11">
        <v>688802000</v>
      </c>
      <c r="W493" s="11">
        <v>618952000</v>
      </c>
      <c r="X493" s="11">
        <v>628701000</v>
      </c>
      <c r="Y493" s="11"/>
      <c r="Z493" s="11"/>
      <c r="AA493" s="11"/>
      <c r="AB493" s="11"/>
      <c r="AC493" s="11">
        <v>68279000</v>
      </c>
      <c r="AD493" s="11">
        <v>84925000</v>
      </c>
      <c r="AE493" s="11">
        <v>34607000</v>
      </c>
      <c r="AF493" s="11">
        <v>119531000</v>
      </c>
      <c r="AG493" s="2">
        <v>1526156000</v>
      </c>
      <c r="AH493" s="2">
        <v>1489325000</v>
      </c>
      <c r="AI493" s="2">
        <v>1417935000</v>
      </c>
      <c r="AJ493" s="2">
        <v>1413402000</v>
      </c>
      <c r="AK493" s="16">
        <f t="shared" ref="AK493:AN496" si="120">AC493/Q493</f>
        <v>0.10493080581830476</v>
      </c>
      <c r="AL493" s="16">
        <f t="shared" si="120"/>
        <v>0.16806049188243583</v>
      </c>
      <c r="AM493" s="16">
        <f t="shared" si="120"/>
        <v>0.12871802692117429</v>
      </c>
      <c r="AN493" s="16">
        <f t="shared" si="120"/>
        <v>0.26063075910008676</v>
      </c>
      <c r="AO493" s="19">
        <f>IF(AK493&lt;AN493,0,1)</f>
        <v>0</v>
      </c>
      <c r="AP493" s="19"/>
    </row>
    <row r="494" spans="1:44" hidden="1" x14ac:dyDescent="0.35">
      <c r="A494" s="5">
        <v>349</v>
      </c>
      <c r="B494" s="9" t="s">
        <v>843</v>
      </c>
      <c r="C494" s="6" t="s">
        <v>844</v>
      </c>
      <c r="D494" s="2">
        <v>1</v>
      </c>
      <c r="E494" s="2">
        <v>42</v>
      </c>
      <c r="F494" s="2"/>
      <c r="G494" s="10"/>
      <c r="H494" s="10" t="s">
        <v>68</v>
      </c>
      <c r="I494" s="14">
        <v>5798157000</v>
      </c>
      <c r="J494" s="2">
        <v>1051500000</v>
      </c>
      <c r="K494" s="2">
        <v>312697000</v>
      </c>
      <c r="L494" s="2">
        <v>236752000</v>
      </c>
      <c r="M494" s="2">
        <v>-35324000</v>
      </c>
      <c r="N494" s="2">
        <v>2420000</v>
      </c>
      <c r="O494" s="2">
        <v>27509000</v>
      </c>
      <c r="P494" s="2">
        <v>17539000</v>
      </c>
      <c r="Q494" s="27">
        <v>647721000</v>
      </c>
      <c r="R494" s="11">
        <v>471053000</v>
      </c>
      <c r="S494" s="11">
        <v>285213000</v>
      </c>
      <c r="T494" s="11">
        <v>226763000</v>
      </c>
      <c r="U494" s="11">
        <v>-784000</v>
      </c>
      <c r="V494" s="11">
        <v>-1269000</v>
      </c>
      <c r="W494" s="11">
        <v>-20303000</v>
      </c>
      <c r="X494" s="11">
        <v>-20730000</v>
      </c>
      <c r="Y494" s="11"/>
      <c r="Z494" s="11"/>
      <c r="AA494" s="11"/>
      <c r="AB494" s="11"/>
      <c r="AC494" s="11">
        <v>485000</v>
      </c>
      <c r="AD494" s="11">
        <v>19034000</v>
      </c>
      <c r="AE494" s="11">
        <v>875000</v>
      </c>
      <c r="AF494" s="11">
        <v>1078000</v>
      </c>
      <c r="AG494" s="2">
        <v>-490000</v>
      </c>
      <c r="AH494" s="2">
        <v>-974000</v>
      </c>
      <c r="AI494" s="2">
        <v>-20009000</v>
      </c>
      <c r="AJ494" s="2">
        <v>-20450000</v>
      </c>
      <c r="AK494" s="16">
        <f t="shared" si="120"/>
        <v>7.4877918115978952E-4</v>
      </c>
      <c r="AL494" s="16">
        <f t="shared" si="120"/>
        <v>4.0407342698167724E-2</v>
      </c>
      <c r="AM494" s="16">
        <f t="shared" si="120"/>
        <v>3.0678826000217381E-3</v>
      </c>
      <c r="AN494" s="16">
        <f t="shared" si="120"/>
        <v>4.7538619616074931E-3</v>
      </c>
      <c r="AO494"/>
      <c r="AP494" s="22"/>
    </row>
    <row r="495" spans="1:44" x14ac:dyDescent="0.35">
      <c r="A495" s="5">
        <v>1889</v>
      </c>
      <c r="B495" s="9" t="s">
        <v>4412</v>
      </c>
      <c r="C495" s="6" t="s">
        <v>4413</v>
      </c>
      <c r="D495" s="2">
        <v>1</v>
      </c>
      <c r="E495" s="2">
        <v>25</v>
      </c>
      <c r="F495" s="2"/>
      <c r="G495" s="10"/>
      <c r="H495" s="10" t="s">
        <v>68</v>
      </c>
      <c r="I495" s="14">
        <v>5297735000</v>
      </c>
      <c r="J495" s="2">
        <v>5091087000</v>
      </c>
      <c r="K495" s="2">
        <v>4411559000</v>
      </c>
      <c r="L495" s="2">
        <v>4122852000</v>
      </c>
      <c r="M495" s="2">
        <v>609619000</v>
      </c>
      <c r="N495" s="2">
        <v>1110092000</v>
      </c>
      <c r="O495" s="2">
        <v>453656000</v>
      </c>
      <c r="P495" s="2">
        <v>563192000</v>
      </c>
      <c r="Q495" s="27">
        <v>5888948000</v>
      </c>
      <c r="R495" s="11">
        <v>7184113000</v>
      </c>
      <c r="S495" s="11">
        <v>6567161000</v>
      </c>
      <c r="T495" s="11">
        <v>6377136000</v>
      </c>
      <c r="U495" s="11">
        <v>2075328000</v>
      </c>
      <c r="V495" s="11">
        <v>1283432000</v>
      </c>
      <c r="W495" s="11">
        <v>1183663000</v>
      </c>
      <c r="X495" s="11">
        <v>963790000</v>
      </c>
      <c r="Y495" s="11"/>
      <c r="Z495" s="11"/>
      <c r="AA495" s="11"/>
      <c r="AB495" s="11"/>
      <c r="AC495" s="11">
        <v>840562000</v>
      </c>
      <c r="AD495" s="11">
        <v>164907000</v>
      </c>
      <c r="AE495" s="11">
        <v>219203000</v>
      </c>
      <c r="AF495" s="11">
        <v>-83369000</v>
      </c>
      <c r="AG495" s="2">
        <v>4309478000</v>
      </c>
      <c r="AH495" s="2">
        <v>3509337000</v>
      </c>
      <c r="AI495" s="2">
        <v>3398608000</v>
      </c>
      <c r="AJ495" s="2">
        <v>3178735000</v>
      </c>
      <c r="AK495" s="16">
        <f t="shared" si="120"/>
        <v>0.14273551065487419</v>
      </c>
      <c r="AL495" s="16">
        <f t="shared" si="120"/>
        <v>2.2954399520163451E-2</v>
      </c>
      <c r="AM495" s="16">
        <f t="shared" si="120"/>
        <v>3.3378654794666979E-2</v>
      </c>
      <c r="AN495" s="16">
        <f t="shared" si="120"/>
        <v>-1.3073109935243658E-2</v>
      </c>
      <c r="AO495" s="32">
        <f>IF(AK495&lt;AN495,0,(AK495+AL495)/2)</f>
        <v>8.2844955087518823E-2</v>
      </c>
      <c r="AP495" s="37">
        <f t="shared" ref="AP495:AP496" si="121">IF(AC495&gt;0,IF(AD495&gt;0,IF((AC495+AD495)/2&gt;AE495,1,0),0),0)</f>
        <v>1</v>
      </c>
      <c r="AR495" s="25"/>
    </row>
    <row r="496" spans="1:44" ht="29" x14ac:dyDescent="0.35">
      <c r="A496" s="5">
        <v>605</v>
      </c>
      <c r="B496" s="9" t="s">
        <v>1452</v>
      </c>
      <c r="C496" s="6" t="s">
        <v>1453</v>
      </c>
      <c r="D496" s="2">
        <v>1</v>
      </c>
      <c r="E496" s="2">
        <v>1</v>
      </c>
      <c r="F496" s="2"/>
      <c r="G496" s="10"/>
      <c r="H496" s="10" t="s">
        <v>68</v>
      </c>
      <c r="I496" s="14">
        <v>2935324000</v>
      </c>
      <c r="J496" s="2">
        <v>2576748000</v>
      </c>
      <c r="K496" s="2">
        <v>2362165000</v>
      </c>
      <c r="L496" s="2">
        <v>2163558000</v>
      </c>
      <c r="M496" s="2">
        <v>1006924000</v>
      </c>
      <c r="N496" s="2">
        <v>644813000</v>
      </c>
      <c r="O496" s="2">
        <v>540256000</v>
      </c>
      <c r="P496" s="2">
        <v>428412000</v>
      </c>
      <c r="Q496" s="27">
        <v>3883474000</v>
      </c>
      <c r="R496" s="11">
        <v>3494872000</v>
      </c>
      <c r="S496" s="11">
        <v>3112083000</v>
      </c>
      <c r="T496" s="11">
        <v>3010639000</v>
      </c>
      <c r="U496" s="11">
        <v>1808998000</v>
      </c>
      <c r="V496" s="11">
        <v>1348757000</v>
      </c>
      <c r="W496" s="11">
        <v>1204580000</v>
      </c>
      <c r="X496" s="11">
        <v>1059175000</v>
      </c>
      <c r="Y496" s="11"/>
      <c r="Z496" s="11"/>
      <c r="AA496" s="11"/>
      <c r="AB496" s="11"/>
      <c r="AC496" s="11">
        <v>461926000</v>
      </c>
      <c r="AD496" s="11">
        <v>163158000</v>
      </c>
      <c r="AE496" s="11">
        <v>112952000</v>
      </c>
      <c r="AF496" s="11">
        <v>-21690000</v>
      </c>
      <c r="AG496" s="2">
        <v>2728416000</v>
      </c>
      <c r="AH496" s="2">
        <v>2277710000</v>
      </c>
      <c r="AI496" s="2">
        <v>2142309000</v>
      </c>
      <c r="AJ496" s="2">
        <v>2027423000</v>
      </c>
      <c r="AK496" s="16">
        <f t="shared" si="120"/>
        <v>0.11894659266419706</v>
      </c>
      <c r="AL496" s="16">
        <f t="shared" si="120"/>
        <v>4.6684971581219571E-2</v>
      </c>
      <c r="AM496" s="16">
        <f t="shared" si="120"/>
        <v>3.6294661806899109E-2</v>
      </c>
      <c r="AN496" s="16">
        <f t="shared" si="120"/>
        <v>-7.2044506166298915E-3</v>
      </c>
      <c r="AO496" s="32">
        <f>IF(AK496&lt;AN496,0,(AK496+AL496)/2)</f>
        <v>8.281578212270832E-2</v>
      </c>
      <c r="AP496" s="37">
        <f t="shared" si="121"/>
        <v>1</v>
      </c>
    </row>
    <row r="497" spans="1:42" ht="43.5" hidden="1" x14ac:dyDescent="0.35">
      <c r="A497" s="5">
        <v>496</v>
      </c>
      <c r="B497" s="9" t="s">
        <v>1182</v>
      </c>
      <c r="C497" s="6" t="s">
        <v>1183</v>
      </c>
      <c r="D497" s="2"/>
      <c r="E497" s="2"/>
      <c r="F497" s="2"/>
      <c r="G497" s="10" t="s">
        <v>1184</v>
      </c>
      <c r="H497" s="10" t="s">
        <v>68</v>
      </c>
      <c r="I497" s="2"/>
      <c r="J497" s="2"/>
      <c r="K497" s="2">
        <v>2385000</v>
      </c>
      <c r="L497" s="2">
        <v>2530000</v>
      </c>
      <c r="M497" s="2"/>
      <c r="N497" s="2"/>
      <c r="O497" s="2">
        <v>-4000</v>
      </c>
      <c r="P497" s="2">
        <v>-4000</v>
      </c>
      <c r="Q497" s="11"/>
      <c r="R497" s="11"/>
      <c r="S497" s="11">
        <v>1974000</v>
      </c>
      <c r="T497" s="11">
        <v>2049000</v>
      </c>
      <c r="U497" s="11"/>
      <c r="V497" s="11"/>
      <c r="W497" s="11">
        <v>-626000</v>
      </c>
      <c r="X497" s="11">
        <v>-579000</v>
      </c>
      <c r="Y497" s="11"/>
      <c r="Z497" s="11"/>
      <c r="AA497" s="11"/>
      <c r="AB497" s="11"/>
      <c r="AC497" s="11"/>
      <c r="AD497" s="11"/>
      <c r="AE497" s="11">
        <v>-47000</v>
      </c>
      <c r="AF497" s="11">
        <v>-97000</v>
      </c>
      <c r="AG497" s="2"/>
      <c r="AH497" s="2"/>
      <c r="AI497" s="2">
        <v>1763000</v>
      </c>
      <c r="AJ497" s="2">
        <v>1810000</v>
      </c>
      <c r="AK497"/>
      <c r="AL497"/>
      <c r="AM497"/>
      <c r="AN497"/>
      <c r="AO497"/>
      <c r="AP497" s="22"/>
    </row>
    <row r="498" spans="1:42" ht="58" hidden="1" x14ac:dyDescent="0.35">
      <c r="A498" s="5">
        <v>497</v>
      </c>
      <c r="B498" s="9" t="s">
        <v>1185</v>
      </c>
      <c r="C498" s="6" t="s">
        <v>1186</v>
      </c>
      <c r="D498" s="2">
        <v>9</v>
      </c>
      <c r="E498" s="2"/>
      <c r="F498" s="2"/>
      <c r="G498" s="10" t="s">
        <v>1187</v>
      </c>
      <c r="H498" s="10" t="s">
        <v>68</v>
      </c>
      <c r="I498" s="2"/>
      <c r="J498" s="2"/>
      <c r="K498" s="2">
        <v>3255000</v>
      </c>
      <c r="L498" s="2">
        <v>3255000</v>
      </c>
      <c r="M498" s="2"/>
      <c r="N498" s="2"/>
      <c r="O498" s="2"/>
      <c r="P498" s="2"/>
      <c r="Q498" s="11"/>
      <c r="R498" s="11"/>
      <c r="S498" s="11"/>
      <c r="T498" s="11"/>
      <c r="U498" s="11"/>
      <c r="V498" s="11"/>
      <c r="W498" s="11">
        <v>-43656000</v>
      </c>
      <c r="X498" s="11">
        <v>-43656000</v>
      </c>
      <c r="Y498" s="11"/>
      <c r="Z498" s="11"/>
      <c r="AA498" s="11"/>
      <c r="AB498" s="11"/>
      <c r="AC498" s="11"/>
      <c r="AD498" s="11"/>
      <c r="AE498" s="11"/>
      <c r="AF498" s="11"/>
      <c r="AG498" s="2"/>
      <c r="AH498" s="2"/>
      <c r="AI498" s="2">
        <v>2635000</v>
      </c>
      <c r="AJ498" s="2">
        <v>2635000</v>
      </c>
      <c r="AK498"/>
      <c r="AL498"/>
      <c r="AM498"/>
      <c r="AN498"/>
      <c r="AO498"/>
      <c r="AP498" s="22"/>
    </row>
    <row r="499" spans="1:42" ht="145" hidden="1" x14ac:dyDescent="0.35">
      <c r="A499" s="5">
        <v>498</v>
      </c>
      <c r="B499" s="9" t="s">
        <v>1188</v>
      </c>
      <c r="C499" s="6" t="s">
        <v>1189</v>
      </c>
      <c r="D499" s="2"/>
      <c r="E499" s="2"/>
      <c r="F499" s="2"/>
      <c r="G499" s="10" t="s">
        <v>1190</v>
      </c>
      <c r="H499" s="10" t="s">
        <v>68</v>
      </c>
      <c r="I499" s="2"/>
      <c r="J499" s="2"/>
      <c r="K499" s="2"/>
      <c r="L499" s="2"/>
      <c r="M499" s="2"/>
      <c r="N499" s="2"/>
      <c r="O499" s="2"/>
      <c r="P499" s="2"/>
      <c r="Q499" s="11"/>
      <c r="R499" s="11"/>
      <c r="S499" s="11"/>
      <c r="T499" s="11"/>
      <c r="U499" s="11"/>
      <c r="V499" s="11">
        <v>-13068000</v>
      </c>
      <c r="W499" s="11">
        <v>-13068000</v>
      </c>
      <c r="X499" s="11"/>
      <c r="Y499" s="11"/>
      <c r="Z499" s="11"/>
      <c r="AA499" s="11"/>
      <c r="AB499" s="11"/>
      <c r="AC499" s="11"/>
      <c r="AD499" s="11"/>
      <c r="AE499" s="11"/>
      <c r="AF499" s="11"/>
      <c r="AG499" s="2"/>
      <c r="AH499" s="2">
        <v>-1986000</v>
      </c>
      <c r="AI499" s="2">
        <v>-1986000</v>
      </c>
      <c r="AJ499" s="2"/>
      <c r="AK499"/>
      <c r="AL499"/>
      <c r="AM499"/>
      <c r="AN499"/>
      <c r="AO499"/>
      <c r="AP499" s="22"/>
    </row>
    <row r="500" spans="1:42" ht="43.5" hidden="1" x14ac:dyDescent="0.35">
      <c r="A500" s="5">
        <v>499</v>
      </c>
      <c r="B500" s="9" t="s">
        <v>1191</v>
      </c>
      <c r="C500" s="6" t="s">
        <v>1192</v>
      </c>
      <c r="D500" s="2"/>
      <c r="E500" s="2"/>
      <c r="F500" s="2"/>
      <c r="G500" s="10" t="s">
        <v>1193</v>
      </c>
      <c r="H500" s="10" t="s">
        <v>68</v>
      </c>
      <c r="I500" s="2"/>
      <c r="J500" s="2">
        <v>8512000</v>
      </c>
      <c r="K500" s="2">
        <v>8512000</v>
      </c>
      <c r="L500" s="2">
        <v>9911000</v>
      </c>
      <c r="M500" s="2"/>
      <c r="N500" s="2"/>
      <c r="O500" s="2"/>
      <c r="P500" s="2">
        <v>-2699000</v>
      </c>
      <c r="Q500" s="11"/>
      <c r="R500" s="11"/>
      <c r="S500" s="11"/>
      <c r="T500" s="11">
        <v>24489000</v>
      </c>
      <c r="U500" s="11"/>
      <c r="V500" s="11"/>
      <c r="W500" s="11"/>
      <c r="X500" s="11">
        <v>174000</v>
      </c>
      <c r="Y500" s="11"/>
      <c r="Z500" s="11"/>
      <c r="AA500" s="11"/>
      <c r="AB500" s="11"/>
      <c r="AC500" s="11"/>
      <c r="AD500" s="11"/>
      <c r="AE500" s="11"/>
      <c r="AF500" s="11">
        <v>19000</v>
      </c>
      <c r="AG500" s="2"/>
      <c r="AH500" s="2">
        <v>5824000</v>
      </c>
      <c r="AI500" s="2">
        <v>5824000</v>
      </c>
      <c r="AJ500" s="2">
        <v>6400000</v>
      </c>
      <c r="AK500"/>
      <c r="AL500"/>
      <c r="AM500"/>
      <c r="AN500"/>
      <c r="AO500"/>
      <c r="AP500" s="22"/>
    </row>
    <row r="501" spans="1:42" hidden="1" x14ac:dyDescent="0.35">
      <c r="A501" s="5">
        <v>769</v>
      </c>
      <c r="B501" s="9" t="s">
        <v>1830</v>
      </c>
      <c r="C501" s="6" t="s">
        <v>1831</v>
      </c>
      <c r="D501" s="2">
        <v>1</v>
      </c>
      <c r="E501" s="2">
        <v>50</v>
      </c>
      <c r="F501" s="2"/>
      <c r="G501" s="10"/>
      <c r="H501" s="10" t="s">
        <v>68</v>
      </c>
      <c r="I501" s="14">
        <v>403823000</v>
      </c>
      <c r="J501" s="2">
        <v>415771000</v>
      </c>
      <c r="K501" s="2">
        <v>520920000</v>
      </c>
      <c r="L501" s="2">
        <v>794091000</v>
      </c>
      <c r="M501" s="2">
        <v>786000</v>
      </c>
      <c r="N501" s="2">
        <v>-446000</v>
      </c>
      <c r="O501" s="2">
        <v>9729000</v>
      </c>
      <c r="P501" s="2">
        <v>16133000</v>
      </c>
      <c r="Q501" s="27">
        <v>639316000</v>
      </c>
      <c r="R501" s="11">
        <v>270510000</v>
      </c>
      <c r="S501" s="11">
        <v>1636894000</v>
      </c>
      <c r="T501" s="11">
        <v>1076587000</v>
      </c>
      <c r="U501" s="11">
        <v>30165000</v>
      </c>
      <c r="V501" s="11">
        <v>32904000</v>
      </c>
      <c r="W501" s="11">
        <v>35122000</v>
      </c>
      <c r="X501" s="11">
        <v>28468000</v>
      </c>
      <c r="Y501" s="11"/>
      <c r="Z501" s="11"/>
      <c r="AA501" s="11"/>
      <c r="AB501" s="11"/>
      <c r="AC501" s="11">
        <v>56000</v>
      </c>
      <c r="AD501" s="11">
        <v>10000</v>
      </c>
      <c r="AE501" s="11">
        <v>6654000</v>
      </c>
      <c r="AF501" s="11">
        <v>1585000</v>
      </c>
      <c r="AG501" s="2">
        <v>68900000</v>
      </c>
      <c r="AH501" s="2">
        <v>74889000</v>
      </c>
      <c r="AI501" s="2">
        <v>79172000</v>
      </c>
      <c r="AJ501" s="2">
        <v>73795000</v>
      </c>
      <c r="AK501" s="16">
        <f t="shared" ref="AK501:AN503" si="122">AC501/Q501</f>
        <v>8.7593615676754533E-5</v>
      </c>
      <c r="AL501" s="16">
        <f t="shared" si="122"/>
        <v>3.6967210084654914E-5</v>
      </c>
      <c r="AM501" s="16">
        <f t="shared" si="122"/>
        <v>4.06501581654035E-3</v>
      </c>
      <c r="AN501" s="16">
        <f t="shared" si="122"/>
        <v>1.4722451599359829E-3</v>
      </c>
      <c r="AO501" s="12"/>
      <c r="AP501" s="22"/>
    </row>
    <row r="502" spans="1:42" hidden="1" x14ac:dyDescent="0.35">
      <c r="A502" s="5">
        <v>439</v>
      </c>
      <c r="B502" s="9" t="s">
        <v>1050</v>
      </c>
      <c r="C502" s="6" t="s">
        <v>1051</v>
      </c>
      <c r="D502" s="2">
        <v>1</v>
      </c>
      <c r="E502" s="2">
        <v>43</v>
      </c>
      <c r="F502" s="2"/>
      <c r="G502" s="10"/>
      <c r="H502" s="10" t="s">
        <v>68</v>
      </c>
      <c r="I502" s="14">
        <v>2463012000</v>
      </c>
      <c r="J502" s="2">
        <v>2214437000</v>
      </c>
      <c r="K502" s="2">
        <v>2308875000</v>
      </c>
      <c r="L502" s="2">
        <v>2078509000</v>
      </c>
      <c r="M502" s="2">
        <v>403696000</v>
      </c>
      <c r="N502" s="2">
        <v>510042000</v>
      </c>
      <c r="O502" s="2">
        <v>287585000</v>
      </c>
      <c r="P502" s="2">
        <v>119696000</v>
      </c>
      <c r="Q502" s="27">
        <v>1421227000</v>
      </c>
      <c r="R502" s="11">
        <v>1683862000</v>
      </c>
      <c r="S502" s="11">
        <v>1360752000</v>
      </c>
      <c r="T502" s="11">
        <v>1230963000</v>
      </c>
      <c r="U502" s="11">
        <v>285586000</v>
      </c>
      <c r="V502" s="11">
        <v>274332000</v>
      </c>
      <c r="W502" s="11">
        <v>195293000</v>
      </c>
      <c r="X502" s="11">
        <v>117634000</v>
      </c>
      <c r="Y502" s="11"/>
      <c r="Z502" s="11"/>
      <c r="AA502" s="11"/>
      <c r="AB502" s="11"/>
      <c r="AC502" s="11">
        <v>105089000</v>
      </c>
      <c r="AD502" s="11">
        <v>153485000</v>
      </c>
      <c r="AE502" s="11">
        <v>192022000</v>
      </c>
      <c r="AF502" s="11">
        <v>53318000</v>
      </c>
      <c r="AG502" s="2">
        <v>1318556000</v>
      </c>
      <c r="AH502" s="2">
        <v>1111574000</v>
      </c>
      <c r="AI502" s="2">
        <v>1114193000</v>
      </c>
      <c r="AJ502" s="2">
        <v>977876000</v>
      </c>
      <c r="AK502" s="16">
        <f t="shared" si="122"/>
        <v>7.3942445506593957E-2</v>
      </c>
      <c r="AL502" s="16">
        <f t="shared" si="122"/>
        <v>9.1150581223401916E-2</v>
      </c>
      <c r="AM502" s="16">
        <f t="shared" si="122"/>
        <v>0.14111461897539007</v>
      </c>
      <c r="AN502" s="16">
        <f t="shared" si="122"/>
        <v>4.3314055743348907E-2</v>
      </c>
      <c r="AO502" s="32">
        <f>IF(AK502&lt;AN502,0,(AK502+AL502)/2)</f>
        <v>8.2546513364997937E-2</v>
      </c>
      <c r="AP502" s="37">
        <f t="shared" ref="AP502" si="123">IF(AC502&gt;0,IF(AD502&gt;0,IF((AC502+AD502)/2&gt;AE502,1,0),0),0)</f>
        <v>0</v>
      </c>
    </row>
    <row r="503" spans="1:42" hidden="1" x14ac:dyDescent="0.35">
      <c r="A503" s="5">
        <v>909</v>
      </c>
      <c r="B503" s="9" t="s">
        <v>2146</v>
      </c>
      <c r="C503" s="6" t="s">
        <v>2147</v>
      </c>
      <c r="D503" s="2">
        <v>1</v>
      </c>
      <c r="E503" s="2">
        <v>40</v>
      </c>
      <c r="F503" s="2"/>
      <c r="G503" s="10"/>
      <c r="H503" s="10" t="s">
        <v>68</v>
      </c>
      <c r="I503" s="14">
        <v>2348175000</v>
      </c>
      <c r="J503" s="2">
        <v>8368000</v>
      </c>
      <c r="K503" s="2">
        <v>6592000</v>
      </c>
      <c r="L503" s="2">
        <v>7105000</v>
      </c>
      <c r="M503" s="2">
        <v>8328000</v>
      </c>
      <c r="N503" s="2">
        <v>11646000</v>
      </c>
      <c r="O503" s="2">
        <v>10894000</v>
      </c>
      <c r="P503" s="2">
        <v>12054000</v>
      </c>
      <c r="Q503" s="27">
        <v>20852000</v>
      </c>
      <c r="R503" s="11">
        <v>20182000</v>
      </c>
      <c r="S503" s="11">
        <v>18949000</v>
      </c>
      <c r="T503" s="11">
        <v>20523000</v>
      </c>
      <c r="U503" s="11">
        <v>4776000</v>
      </c>
      <c r="V503" s="11">
        <v>3049000</v>
      </c>
      <c r="W503" s="11">
        <v>1423000</v>
      </c>
      <c r="X503" s="11">
        <v>1977000</v>
      </c>
      <c r="Y503" s="11"/>
      <c r="Z503" s="11"/>
      <c r="AA503" s="11"/>
      <c r="AB503" s="11"/>
      <c r="AC503" s="11">
        <v>1727000</v>
      </c>
      <c r="AD503" s="11">
        <v>1642000</v>
      </c>
      <c r="AE503" s="11">
        <v>16000</v>
      </c>
      <c r="AF503" s="11">
        <v>941000</v>
      </c>
      <c r="AG503" s="2">
        <v>2170889000</v>
      </c>
      <c r="AH503" s="2">
        <v>7014000</v>
      </c>
      <c r="AI503" s="2">
        <v>5387000</v>
      </c>
      <c r="AJ503" s="2">
        <v>5904000</v>
      </c>
      <c r="AK503" s="16">
        <f t="shared" si="122"/>
        <v>8.2821791674659501E-2</v>
      </c>
      <c r="AL503" s="16">
        <f t="shared" si="122"/>
        <v>8.1359627390744232E-2</v>
      </c>
      <c r="AM503" s="16">
        <f t="shared" si="122"/>
        <v>8.4437173465618236E-4</v>
      </c>
      <c r="AN503" s="16">
        <f t="shared" si="122"/>
        <v>4.585099644301515E-2</v>
      </c>
      <c r="AO503" s="32">
        <f>IF(AK503&lt;AN503,0,(AK503+AL503)/2)</f>
        <v>8.2090709532701867E-2</v>
      </c>
      <c r="AP503" s="32"/>
    </row>
    <row r="504" spans="1:42" ht="29" hidden="1" x14ac:dyDescent="0.35">
      <c r="A504" s="5">
        <v>503</v>
      </c>
      <c r="B504" s="9" t="s">
        <v>1200</v>
      </c>
      <c r="C504" s="6" t="s">
        <v>1201</v>
      </c>
      <c r="D504" s="2">
        <v>1</v>
      </c>
      <c r="E504" s="2">
        <v>65</v>
      </c>
      <c r="F504" s="2"/>
      <c r="G504" s="10" t="s">
        <v>1202</v>
      </c>
      <c r="H504" s="10" t="s">
        <v>68</v>
      </c>
      <c r="I504" s="2">
        <v>81435000</v>
      </c>
      <c r="J504" s="2">
        <v>60581000</v>
      </c>
      <c r="K504" s="2">
        <v>51943000</v>
      </c>
      <c r="L504" s="2">
        <v>56908000</v>
      </c>
      <c r="M504" s="2"/>
      <c r="N504" s="2">
        <v>50000</v>
      </c>
      <c r="O504" s="2">
        <v>-8402000</v>
      </c>
      <c r="P504" s="2">
        <v>-2505000</v>
      </c>
      <c r="Q504" s="11">
        <v>1988000</v>
      </c>
      <c r="R504" s="11">
        <v>21842000</v>
      </c>
      <c r="S504" s="11">
        <v>3418000</v>
      </c>
      <c r="T504" s="11">
        <v>6472000</v>
      </c>
      <c r="U504" s="11"/>
      <c r="V504" s="11">
        <v>40000</v>
      </c>
      <c r="W504" s="11">
        <v>-8402000</v>
      </c>
      <c r="X504" s="11">
        <v>-2505000</v>
      </c>
      <c r="Y504" s="11"/>
      <c r="Z504" s="11"/>
      <c r="AA504" s="11"/>
      <c r="AB504" s="11"/>
      <c r="AC504" s="11"/>
      <c r="AD504" s="11">
        <v>40000</v>
      </c>
      <c r="AE504" s="11">
        <v>-8402000</v>
      </c>
      <c r="AF504" s="11">
        <v>-2505000</v>
      </c>
      <c r="AG504" s="2">
        <v>10186000</v>
      </c>
      <c r="AH504" s="2">
        <v>10226000</v>
      </c>
      <c r="AI504" s="2">
        <v>1784000</v>
      </c>
      <c r="AJ504" s="2">
        <v>7681000</v>
      </c>
      <c r="AK504"/>
      <c r="AL504"/>
      <c r="AM504"/>
      <c r="AN504"/>
      <c r="AO504"/>
      <c r="AP504" s="22"/>
    </row>
    <row r="505" spans="1:42" ht="29" hidden="1" x14ac:dyDescent="0.35">
      <c r="A505" s="5">
        <v>504</v>
      </c>
      <c r="B505" s="9" t="s">
        <v>1203</v>
      </c>
      <c r="C505" s="6" t="s">
        <v>1204</v>
      </c>
      <c r="D505" s="2"/>
      <c r="E505" s="2"/>
      <c r="F505" s="2"/>
      <c r="G505" s="10" t="s">
        <v>1205</v>
      </c>
      <c r="H505" s="10" t="s">
        <v>68</v>
      </c>
      <c r="I505" s="2">
        <v>848000</v>
      </c>
      <c r="J505" s="2">
        <v>907000</v>
      </c>
      <c r="K505" s="2">
        <v>916000</v>
      </c>
      <c r="L505" s="2">
        <v>1057000</v>
      </c>
      <c r="M505" s="2">
        <v>-1316000</v>
      </c>
      <c r="N505" s="2">
        <v>-1315000</v>
      </c>
      <c r="O505" s="2">
        <v>-1207000</v>
      </c>
      <c r="P505" s="2">
        <v>-941000</v>
      </c>
      <c r="Q505" s="11"/>
      <c r="R505" s="11">
        <v>51000</v>
      </c>
      <c r="S505" s="11">
        <v>51000</v>
      </c>
      <c r="T505" s="11">
        <v>203000</v>
      </c>
      <c r="U505" s="11">
        <v>-23127000</v>
      </c>
      <c r="V505" s="11">
        <v>-21804000</v>
      </c>
      <c r="W505" s="11">
        <v>-20420000</v>
      </c>
      <c r="X505" s="11">
        <v>-18925000</v>
      </c>
      <c r="Y505" s="11"/>
      <c r="Z505" s="11"/>
      <c r="AA505" s="11"/>
      <c r="AB505" s="11"/>
      <c r="AC505" s="11">
        <v>-1323000</v>
      </c>
      <c r="AD505" s="11">
        <v>-1384000</v>
      </c>
      <c r="AE505" s="11">
        <v>-1495000</v>
      </c>
      <c r="AF505" s="11">
        <v>-1106000</v>
      </c>
      <c r="AG505" s="2">
        <v>-18449000</v>
      </c>
      <c r="AH505" s="2">
        <v>-17126000</v>
      </c>
      <c r="AI505" s="2">
        <v>-15742000</v>
      </c>
      <c r="AJ505" s="2">
        <v>-14247000</v>
      </c>
      <c r="AK505"/>
      <c r="AL505"/>
      <c r="AM505"/>
      <c r="AN505"/>
      <c r="AO505"/>
      <c r="AP505" s="22"/>
    </row>
    <row r="506" spans="1:42" ht="29" hidden="1" x14ac:dyDescent="0.35">
      <c r="A506" s="5">
        <v>505</v>
      </c>
      <c r="B506" s="9" t="s">
        <v>1206</v>
      </c>
      <c r="C506" s="6" t="s">
        <v>1207</v>
      </c>
      <c r="D506" s="2">
        <v>1</v>
      </c>
      <c r="E506" s="2">
        <v>47</v>
      </c>
      <c r="F506" s="2"/>
      <c r="G506" s="10" t="s">
        <v>1208</v>
      </c>
      <c r="H506" s="10" t="s">
        <v>68</v>
      </c>
      <c r="I506" s="2">
        <v>148561000</v>
      </c>
      <c r="J506" s="2">
        <v>144941000</v>
      </c>
      <c r="K506" s="2">
        <v>154003000</v>
      </c>
      <c r="L506" s="2">
        <v>58026000</v>
      </c>
      <c r="M506" s="2">
        <v>548000</v>
      </c>
      <c r="N506" s="2">
        <v>2202000</v>
      </c>
      <c r="O506" s="2">
        <v>-4627000</v>
      </c>
      <c r="P506" s="2">
        <v>-4394000</v>
      </c>
      <c r="Q506" s="11">
        <v>86158000</v>
      </c>
      <c r="R506" s="11">
        <v>115605000</v>
      </c>
      <c r="S506" s="11">
        <v>139486000</v>
      </c>
      <c r="T506" s="11">
        <v>198275000</v>
      </c>
      <c r="U506" s="11">
        <v>-10858000</v>
      </c>
      <c r="V506" s="11">
        <v>-10983000</v>
      </c>
      <c r="W506" s="11">
        <v>-12931000</v>
      </c>
      <c r="X506" s="11">
        <v>4744000</v>
      </c>
      <c r="Y506" s="11"/>
      <c r="Z506" s="11"/>
      <c r="AA506" s="11"/>
      <c r="AB506" s="11"/>
      <c r="AC506" s="11">
        <v>125000</v>
      </c>
      <c r="AD506" s="11">
        <v>1280000</v>
      </c>
      <c r="AE506" s="11">
        <v>-4452000</v>
      </c>
      <c r="AF506" s="11">
        <v>51000</v>
      </c>
      <c r="AG506" s="2">
        <v>116124000</v>
      </c>
      <c r="AH506" s="2">
        <v>115998000</v>
      </c>
      <c r="AI506" s="2">
        <v>114051000</v>
      </c>
      <c r="AJ506" s="2">
        <v>36596000</v>
      </c>
      <c r="AK506"/>
      <c r="AL506"/>
      <c r="AM506"/>
      <c r="AN506"/>
      <c r="AO506"/>
      <c r="AP506" s="22"/>
    </row>
    <row r="507" spans="1:42" ht="72.5" hidden="1" x14ac:dyDescent="0.35">
      <c r="A507" s="5">
        <v>506</v>
      </c>
      <c r="B507" s="9" t="s">
        <v>1209</v>
      </c>
      <c r="C507" s="6" t="s">
        <v>1210</v>
      </c>
      <c r="D507" s="2">
        <v>16</v>
      </c>
      <c r="E507" s="2">
        <v>99</v>
      </c>
      <c r="F507" s="2"/>
      <c r="G507" s="10" t="s">
        <v>1211</v>
      </c>
      <c r="H507" s="10" t="s">
        <v>68</v>
      </c>
      <c r="I507" s="2">
        <v>16351000</v>
      </c>
      <c r="J507" s="2">
        <v>19983000</v>
      </c>
      <c r="K507" s="2">
        <v>33538000</v>
      </c>
      <c r="L507" s="2">
        <v>42816000</v>
      </c>
      <c r="M507" s="2">
        <v>-8187000</v>
      </c>
      <c r="N507" s="2">
        <v>-13971000</v>
      </c>
      <c r="O507" s="2">
        <v>-14413000</v>
      </c>
      <c r="P507" s="2">
        <v>-1258000</v>
      </c>
      <c r="Q507" s="11">
        <v>2651000</v>
      </c>
      <c r="R507" s="11">
        <v>13028000</v>
      </c>
      <c r="S507" s="11">
        <v>87473000</v>
      </c>
      <c r="T507" s="11">
        <v>132227000</v>
      </c>
      <c r="U507" s="11">
        <v>-21445000</v>
      </c>
      <c r="V507" s="11">
        <v>-18305000</v>
      </c>
      <c r="W507" s="11">
        <v>-5662000</v>
      </c>
      <c r="X507" s="11">
        <v>9600000</v>
      </c>
      <c r="Y507" s="11"/>
      <c r="Z507" s="11"/>
      <c r="AA507" s="11"/>
      <c r="AB507" s="11"/>
      <c r="AC507" s="11">
        <v>-3140000</v>
      </c>
      <c r="AD507" s="11">
        <v>-11195000</v>
      </c>
      <c r="AE507" s="11">
        <v>-15167000</v>
      </c>
      <c r="AF507" s="11">
        <v>-4421000</v>
      </c>
      <c r="AG507" s="2">
        <v>-11044000</v>
      </c>
      <c r="AH507" s="2">
        <v>-7904000</v>
      </c>
      <c r="AI507" s="2">
        <v>6640000</v>
      </c>
      <c r="AJ507" s="2">
        <v>21902000</v>
      </c>
      <c r="AK507"/>
      <c r="AL507"/>
      <c r="AM507"/>
      <c r="AN507"/>
      <c r="AO507"/>
      <c r="AP507" s="22"/>
    </row>
    <row r="508" spans="1:42" hidden="1" x14ac:dyDescent="0.35">
      <c r="A508" s="5">
        <v>1046</v>
      </c>
      <c r="B508" s="9" t="s">
        <v>2472</v>
      </c>
      <c r="C508" s="6" t="s">
        <v>2473</v>
      </c>
      <c r="D508" s="2">
        <v>1</v>
      </c>
      <c r="E508" s="2">
        <v>51</v>
      </c>
      <c r="F508" s="2"/>
      <c r="G508" s="10"/>
      <c r="H508" s="10" t="s">
        <v>68</v>
      </c>
      <c r="I508" s="14">
        <v>417229000</v>
      </c>
      <c r="J508" s="2">
        <v>426087000</v>
      </c>
      <c r="K508" s="2">
        <v>807640000</v>
      </c>
      <c r="L508" s="2">
        <v>665443000</v>
      </c>
      <c r="M508" s="2">
        <v>78265000</v>
      </c>
      <c r="N508" s="2">
        <v>55972000</v>
      </c>
      <c r="O508" s="2">
        <v>48144000</v>
      </c>
      <c r="P508" s="2">
        <v>56028000</v>
      </c>
      <c r="Q508" s="27">
        <v>626681000</v>
      </c>
      <c r="R508" s="11">
        <v>602611000</v>
      </c>
      <c r="S508" s="11">
        <v>569015000</v>
      </c>
      <c r="T508" s="11">
        <v>620659000</v>
      </c>
      <c r="U508" s="11">
        <v>41408000</v>
      </c>
      <c r="V508" s="11">
        <v>41090000</v>
      </c>
      <c r="W508" s="11">
        <v>40802000</v>
      </c>
      <c r="X508" s="11">
        <v>40794000</v>
      </c>
      <c r="Y508" s="11"/>
      <c r="Z508" s="11"/>
      <c r="AA508" s="11"/>
      <c r="AB508" s="11"/>
      <c r="AC508" s="11">
        <v>318000</v>
      </c>
      <c r="AD508" s="11">
        <v>288000</v>
      </c>
      <c r="AE508" s="11">
        <v>8000</v>
      </c>
      <c r="AF508" s="11">
        <v>14000</v>
      </c>
      <c r="AG508" s="2">
        <v>158963000</v>
      </c>
      <c r="AH508" s="2">
        <v>158645000</v>
      </c>
      <c r="AI508" s="2">
        <v>158356000</v>
      </c>
      <c r="AJ508" s="2">
        <v>158348000</v>
      </c>
      <c r="AK508" s="16">
        <f>AC508/Q508</f>
        <v>5.0743520227994787E-4</v>
      </c>
      <c r="AL508" s="16">
        <f>AD508/R508</f>
        <v>4.7792025037710897E-4</v>
      </c>
      <c r="AM508" s="16">
        <f>AE508/S508</f>
        <v>1.4059383320299114E-5</v>
      </c>
      <c r="AN508" s="16">
        <f>AF508/T508</f>
        <v>2.255666960440435E-5</v>
      </c>
      <c r="AO508" s="12"/>
      <c r="AP508" s="22"/>
    </row>
    <row r="509" spans="1:42" ht="29" hidden="1" x14ac:dyDescent="0.35">
      <c r="A509" s="5">
        <v>508</v>
      </c>
      <c r="B509" s="9" t="s">
        <v>1214</v>
      </c>
      <c r="C509" s="6" t="s">
        <v>1215</v>
      </c>
      <c r="D509" s="2"/>
      <c r="E509" s="2"/>
      <c r="F509" s="2"/>
      <c r="G509" s="10" t="s">
        <v>1216</v>
      </c>
      <c r="H509" s="10" t="s">
        <v>68</v>
      </c>
      <c r="I509" s="2"/>
      <c r="J509" s="2"/>
      <c r="K509" s="2">
        <v>72013000</v>
      </c>
      <c r="L509" s="2">
        <v>73513000</v>
      </c>
      <c r="M509" s="2"/>
      <c r="N509" s="2"/>
      <c r="O509" s="2">
        <v>12601000</v>
      </c>
      <c r="P509" s="2">
        <v>11664000</v>
      </c>
      <c r="Q509" s="11"/>
      <c r="R509" s="11"/>
      <c r="S509" s="11">
        <v>34959000</v>
      </c>
      <c r="T509" s="11">
        <v>26616000</v>
      </c>
      <c r="U509" s="11"/>
      <c r="V509" s="11"/>
      <c r="W509" s="11">
        <v>-84960000</v>
      </c>
      <c r="X509" s="11">
        <v>-73653000</v>
      </c>
      <c r="Y509" s="11"/>
      <c r="Z509" s="11"/>
      <c r="AA509" s="11"/>
      <c r="AB509" s="11"/>
      <c r="AC509" s="11"/>
      <c r="AD509" s="11"/>
      <c r="AE509" s="11">
        <v>-11307000</v>
      </c>
      <c r="AF509" s="11">
        <v>-2607000</v>
      </c>
      <c r="AG509" s="2"/>
      <c r="AH509" s="2"/>
      <c r="AI509" s="2">
        <v>-69776000</v>
      </c>
      <c r="AJ509" s="2">
        <v>-58172000</v>
      </c>
      <c r="AK509"/>
      <c r="AL509"/>
      <c r="AM509"/>
      <c r="AN509"/>
      <c r="AO509"/>
      <c r="AP509" s="22"/>
    </row>
    <row r="510" spans="1:42" ht="72.5" hidden="1" x14ac:dyDescent="0.35">
      <c r="A510" s="5">
        <v>509</v>
      </c>
      <c r="B510" s="9" t="s">
        <v>1217</v>
      </c>
      <c r="C510" s="6" t="s">
        <v>1218</v>
      </c>
      <c r="D510" s="2">
        <v>44</v>
      </c>
      <c r="E510" s="2"/>
      <c r="F510" s="2"/>
      <c r="G510" s="10" t="s">
        <v>1219</v>
      </c>
      <c r="H510" s="10" t="s">
        <v>68</v>
      </c>
      <c r="I510" s="2"/>
      <c r="J510" s="2"/>
      <c r="K510" s="2"/>
      <c r="L510" s="2"/>
      <c r="M510" s="2"/>
      <c r="N510" s="2"/>
      <c r="O510" s="2"/>
      <c r="P510" s="2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2"/>
      <c r="AH510" s="2"/>
      <c r="AI510" s="2"/>
      <c r="AJ510" s="2"/>
      <c r="AK510"/>
      <c r="AL510"/>
      <c r="AM510"/>
      <c r="AN510"/>
      <c r="AO510"/>
      <c r="AP510" s="22"/>
    </row>
    <row r="511" spans="1:42" ht="29" hidden="1" x14ac:dyDescent="0.35">
      <c r="A511" s="5">
        <v>510</v>
      </c>
      <c r="B511" s="9" t="s">
        <v>1220</v>
      </c>
      <c r="C511" s="6" t="s">
        <v>1221</v>
      </c>
      <c r="D511" s="2">
        <v>4</v>
      </c>
      <c r="E511" s="2">
        <v>1</v>
      </c>
      <c r="F511" s="2"/>
      <c r="G511" s="10" t="s">
        <v>1222</v>
      </c>
      <c r="H511" s="10" t="s">
        <v>68</v>
      </c>
      <c r="I511" s="2">
        <v>5506000</v>
      </c>
      <c r="J511" s="2">
        <v>18556000</v>
      </c>
      <c r="K511" s="2">
        <v>15103000</v>
      </c>
      <c r="L511" s="2">
        <v>14510000</v>
      </c>
      <c r="M511" s="2">
        <v>-939000</v>
      </c>
      <c r="N511" s="2">
        <v>5378000</v>
      </c>
      <c r="O511" s="2">
        <v>-5077000</v>
      </c>
      <c r="P511" s="2">
        <v>1447000</v>
      </c>
      <c r="Q511" s="11">
        <v>73275000</v>
      </c>
      <c r="R511" s="11">
        <v>63088000</v>
      </c>
      <c r="S511" s="11">
        <v>62304000</v>
      </c>
      <c r="T511" s="11">
        <v>57891000</v>
      </c>
      <c r="U511" s="11">
        <v>-831000</v>
      </c>
      <c r="V511" s="11">
        <v>17000</v>
      </c>
      <c r="W511" s="11">
        <v>-4134000</v>
      </c>
      <c r="X511" s="11">
        <v>1095000</v>
      </c>
      <c r="Y511" s="11"/>
      <c r="Z511" s="11"/>
      <c r="AA511" s="11"/>
      <c r="AB511" s="11"/>
      <c r="AC511" s="11">
        <v>-1501000</v>
      </c>
      <c r="AD511" s="11">
        <v>4259000</v>
      </c>
      <c r="AE511" s="11">
        <v>-5493000</v>
      </c>
      <c r="AF511" s="11">
        <v>1095000</v>
      </c>
      <c r="AG511" s="2">
        <v>5506000</v>
      </c>
      <c r="AH511" s="2">
        <v>16699000</v>
      </c>
      <c r="AI511" s="2">
        <v>6221000</v>
      </c>
      <c r="AJ511" s="2">
        <v>11214000</v>
      </c>
      <c r="AK511"/>
      <c r="AL511"/>
      <c r="AM511"/>
      <c r="AN511"/>
      <c r="AO511"/>
      <c r="AP511" s="22"/>
    </row>
    <row r="512" spans="1:42" ht="145" hidden="1" x14ac:dyDescent="0.35">
      <c r="A512" s="5">
        <v>511</v>
      </c>
      <c r="B512" s="9" t="s">
        <v>1223</v>
      </c>
      <c r="C512" s="6" t="s">
        <v>1224</v>
      </c>
      <c r="D512" s="2"/>
      <c r="E512" s="2"/>
      <c r="F512" s="2"/>
      <c r="G512" s="10" t="s">
        <v>1225</v>
      </c>
      <c r="H512" s="10" t="s">
        <v>68</v>
      </c>
      <c r="I512" s="2"/>
      <c r="J512" s="2"/>
      <c r="K512" s="2"/>
      <c r="L512" s="2"/>
      <c r="M512" s="2"/>
      <c r="N512" s="2"/>
      <c r="O512" s="2"/>
      <c r="P512" s="2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2"/>
      <c r="AH512" s="2"/>
      <c r="AI512" s="2"/>
      <c r="AJ512" s="2"/>
      <c r="AK512"/>
      <c r="AL512"/>
      <c r="AM512"/>
      <c r="AN512"/>
      <c r="AO512"/>
      <c r="AP512" s="22"/>
    </row>
    <row r="513" spans="1:42" ht="72.5" hidden="1" x14ac:dyDescent="0.35">
      <c r="A513" s="5">
        <v>512</v>
      </c>
      <c r="B513" s="9" t="s">
        <v>1226</v>
      </c>
      <c r="C513" s="6" t="s">
        <v>1227</v>
      </c>
      <c r="D513" s="2">
        <v>3</v>
      </c>
      <c r="E513" s="2">
        <v>57</v>
      </c>
      <c r="F513" s="2"/>
      <c r="G513" s="10" t="s">
        <v>1228</v>
      </c>
      <c r="H513" s="10" t="s">
        <v>68</v>
      </c>
      <c r="I513" s="2">
        <v>222281000</v>
      </c>
      <c r="J513" s="2">
        <v>263260000</v>
      </c>
      <c r="K513" s="2">
        <v>234666000</v>
      </c>
      <c r="L513" s="2">
        <v>245554000</v>
      </c>
      <c r="M513" s="2">
        <v>2905000</v>
      </c>
      <c r="N513" s="2">
        <v>6746000</v>
      </c>
      <c r="O513" s="2"/>
      <c r="P513" s="2">
        <v>-3318000</v>
      </c>
      <c r="Q513" s="11">
        <v>79856000</v>
      </c>
      <c r="R513" s="11">
        <v>19200000</v>
      </c>
      <c r="S513" s="11">
        <v>4554000</v>
      </c>
      <c r="T513" s="11">
        <v>18316000</v>
      </c>
      <c r="U513" s="11">
        <v>22118000</v>
      </c>
      <c r="V513" s="11">
        <v>22018000</v>
      </c>
      <c r="W513" s="11">
        <v>21940000</v>
      </c>
      <c r="X513" s="11">
        <v>31755000</v>
      </c>
      <c r="Y513" s="11"/>
      <c r="Z513" s="11"/>
      <c r="AA513" s="11"/>
      <c r="AB513" s="11"/>
      <c r="AC513" s="11">
        <v>100000</v>
      </c>
      <c r="AD513" s="11">
        <v>78000</v>
      </c>
      <c r="AE513" s="11">
        <v>-9816000</v>
      </c>
      <c r="AF513" s="11">
        <v>28689000</v>
      </c>
      <c r="AG513" s="2">
        <v>104118000</v>
      </c>
      <c r="AH513" s="2">
        <v>104018000</v>
      </c>
      <c r="AI513" s="2">
        <v>103940000</v>
      </c>
      <c r="AJ513" s="2">
        <v>113755000</v>
      </c>
      <c r="AK513"/>
      <c r="AL513"/>
      <c r="AM513"/>
      <c r="AN513"/>
      <c r="AO513"/>
      <c r="AP513" s="22"/>
    </row>
    <row r="514" spans="1:42" ht="29" hidden="1" x14ac:dyDescent="0.35">
      <c r="A514" s="5">
        <v>2078</v>
      </c>
      <c r="B514" s="9" t="s">
        <v>4830</v>
      </c>
      <c r="C514" s="6" t="s">
        <v>4831</v>
      </c>
      <c r="D514" s="2">
        <v>1</v>
      </c>
      <c r="E514" s="2">
        <v>25</v>
      </c>
      <c r="F514" s="2"/>
      <c r="G514" s="10"/>
      <c r="H514" s="10" t="s">
        <v>68</v>
      </c>
      <c r="I514" s="14">
        <v>243500000</v>
      </c>
      <c r="J514" s="2">
        <v>243846000</v>
      </c>
      <c r="K514" s="2">
        <v>229313000</v>
      </c>
      <c r="L514" s="2">
        <v>223021000</v>
      </c>
      <c r="M514" s="2">
        <v>3744000</v>
      </c>
      <c r="N514" s="2">
        <v>2638000</v>
      </c>
      <c r="O514" s="2">
        <v>-5082000</v>
      </c>
      <c r="P514" s="2">
        <v>7648000</v>
      </c>
      <c r="Q514" s="27">
        <v>204865000</v>
      </c>
      <c r="R514" s="11">
        <v>187667000</v>
      </c>
      <c r="S514" s="11">
        <v>136393000</v>
      </c>
      <c r="T514" s="11">
        <v>148670000</v>
      </c>
      <c r="U514" s="11">
        <v>112031000</v>
      </c>
      <c r="V514" s="11">
        <v>92597000</v>
      </c>
      <c r="W514" s="11">
        <v>80156000</v>
      </c>
      <c r="X514" s="11">
        <v>74063000</v>
      </c>
      <c r="Y514" s="11"/>
      <c r="Z514" s="11"/>
      <c r="AA514" s="11"/>
      <c r="AB514" s="11"/>
      <c r="AC514" s="11">
        <v>19434000</v>
      </c>
      <c r="AD514" s="11">
        <v>12441000</v>
      </c>
      <c r="AE514" s="11">
        <v>7475000</v>
      </c>
      <c r="AF514" s="11">
        <v>8358000</v>
      </c>
      <c r="AG514" s="2">
        <v>224487000</v>
      </c>
      <c r="AH514" s="2">
        <v>205053000</v>
      </c>
      <c r="AI514" s="2">
        <v>192612000</v>
      </c>
      <c r="AJ514" s="2">
        <v>186101000</v>
      </c>
      <c r="AK514" s="16">
        <f t="shared" ref="AK514:AK524" si="124">AC514/Q514</f>
        <v>9.4862470407341415E-2</v>
      </c>
      <c r="AL514" s="16">
        <f t="shared" ref="AL514:AL524" si="125">AD514/R514</f>
        <v>6.6292955074680152E-2</v>
      </c>
      <c r="AM514" s="16">
        <f t="shared" ref="AM514:AM524" si="126">AE514/S514</f>
        <v>5.4804865352327467E-2</v>
      </c>
      <c r="AN514" s="16">
        <f t="shared" ref="AN514:AN524" si="127">AF514/T514</f>
        <v>5.6218470437882556E-2</v>
      </c>
      <c r="AO514" s="32">
        <f>IF(AK514&lt;AN514,0,(AK514+AL514)/2)</f>
        <v>8.0577712741010776E-2</v>
      </c>
      <c r="AP514" s="32"/>
    </row>
    <row r="515" spans="1:42" hidden="1" x14ac:dyDescent="0.35">
      <c r="A515" s="5">
        <v>1919</v>
      </c>
      <c r="B515" s="9" t="s">
        <v>4478</v>
      </c>
      <c r="C515" s="6" t="s">
        <v>4479</v>
      </c>
      <c r="D515" s="2">
        <v>1</v>
      </c>
      <c r="E515" s="2">
        <v>49</v>
      </c>
      <c r="F515" s="2"/>
      <c r="G515" s="10"/>
      <c r="H515" s="10" t="s">
        <v>68</v>
      </c>
      <c r="I515" s="14">
        <v>6128664000</v>
      </c>
      <c r="J515" s="2">
        <v>5723477000</v>
      </c>
      <c r="K515" s="2">
        <v>5128806000</v>
      </c>
      <c r="L515" s="2">
        <v>4329336000</v>
      </c>
      <c r="M515" s="2">
        <v>371851000</v>
      </c>
      <c r="N515" s="2">
        <v>220777000</v>
      </c>
      <c r="O515" s="2">
        <v>372835000</v>
      </c>
      <c r="P515" s="2">
        <v>209438000</v>
      </c>
      <c r="Q515" s="27">
        <v>614057000</v>
      </c>
      <c r="R515" s="11">
        <v>546930000</v>
      </c>
      <c r="S515" s="11">
        <v>999717000</v>
      </c>
      <c r="T515" s="11">
        <v>1328188000</v>
      </c>
      <c r="U515" s="11">
        <v>691089000</v>
      </c>
      <c r="V515" s="11">
        <v>648383000</v>
      </c>
      <c r="W515" s="11">
        <v>637829000</v>
      </c>
      <c r="X515" s="11">
        <v>590395000</v>
      </c>
      <c r="Y515" s="11"/>
      <c r="Z515" s="11"/>
      <c r="AA515" s="11"/>
      <c r="AB515" s="11"/>
      <c r="AC515" s="11">
        <v>42706000</v>
      </c>
      <c r="AD515" s="11">
        <v>12991000</v>
      </c>
      <c r="AE515" s="11">
        <v>53131000</v>
      </c>
      <c r="AF515" s="11">
        <v>113945000</v>
      </c>
      <c r="AG515" s="2">
        <v>1557574000</v>
      </c>
      <c r="AH515" s="2">
        <v>1514893000</v>
      </c>
      <c r="AI515" s="2">
        <v>1501927000</v>
      </c>
      <c r="AJ515" s="2">
        <v>1448821000</v>
      </c>
      <c r="AK515" s="16">
        <f t="shared" si="124"/>
        <v>6.9547289583865995E-2</v>
      </c>
      <c r="AL515" s="16">
        <f t="shared" si="125"/>
        <v>2.3752582597407347E-2</v>
      </c>
      <c r="AM515" s="16">
        <f t="shared" si="126"/>
        <v>5.3146040329413224E-2</v>
      </c>
      <c r="AN515" s="16">
        <f t="shared" si="127"/>
        <v>8.5789812887934538E-2</v>
      </c>
      <c r="AO515" s="19">
        <f>IF(AK515&lt;AN515,0,1)</f>
        <v>0</v>
      </c>
      <c r="AP515" s="19"/>
    </row>
    <row r="516" spans="1:42" hidden="1" x14ac:dyDescent="0.35">
      <c r="A516" s="5">
        <v>2001</v>
      </c>
      <c r="B516" s="9" t="s">
        <v>4663</v>
      </c>
      <c r="C516" s="6" t="s">
        <v>4664</v>
      </c>
      <c r="D516" s="2">
        <v>1</v>
      </c>
      <c r="E516" s="2">
        <v>47</v>
      </c>
      <c r="F516" s="2"/>
      <c r="G516" s="10"/>
      <c r="H516" s="10" t="s">
        <v>68</v>
      </c>
      <c r="I516" s="14">
        <v>380490000</v>
      </c>
      <c r="J516" s="2">
        <v>370666000</v>
      </c>
      <c r="K516" s="2">
        <v>314065000</v>
      </c>
      <c r="L516" s="2">
        <v>327285000</v>
      </c>
      <c r="M516" s="2">
        <v>76564000</v>
      </c>
      <c r="N516" s="2">
        <v>74400000</v>
      </c>
      <c r="O516" s="2">
        <v>87646000</v>
      </c>
      <c r="P516" s="2">
        <v>111539000</v>
      </c>
      <c r="Q516" s="27">
        <v>604698000</v>
      </c>
      <c r="R516" s="11">
        <v>512581000</v>
      </c>
      <c r="S516" s="11">
        <v>521660000</v>
      </c>
      <c r="T516" s="11">
        <v>549694000</v>
      </c>
      <c r="U516" s="11">
        <v>66262000</v>
      </c>
      <c r="V516" s="11">
        <v>60503000</v>
      </c>
      <c r="W516" s="11">
        <v>58264000</v>
      </c>
      <c r="X516" s="11">
        <v>56665000</v>
      </c>
      <c r="Y516" s="11"/>
      <c r="Z516" s="11"/>
      <c r="AA516" s="11"/>
      <c r="AB516" s="11"/>
      <c r="AC516" s="11">
        <v>3693000</v>
      </c>
      <c r="AD516" s="11">
        <v>7165000</v>
      </c>
      <c r="AE516" s="11">
        <v>9550000</v>
      </c>
      <c r="AF516" s="11">
        <v>24720000</v>
      </c>
      <c r="AG516" s="2">
        <v>247065000</v>
      </c>
      <c r="AH516" s="2">
        <v>241376000</v>
      </c>
      <c r="AI516" s="2">
        <v>239272000</v>
      </c>
      <c r="AJ516" s="2">
        <v>239625000</v>
      </c>
      <c r="AK516" s="16">
        <f t="shared" si="124"/>
        <v>6.1071807745353883E-3</v>
      </c>
      <c r="AL516" s="16">
        <f t="shared" si="125"/>
        <v>1.3978278554999113E-2</v>
      </c>
      <c r="AM516" s="16">
        <f t="shared" si="126"/>
        <v>1.8306943219721657E-2</v>
      </c>
      <c r="AN516" s="16">
        <f t="shared" si="127"/>
        <v>4.4970474482166442E-2</v>
      </c>
      <c r="AO516" s="12"/>
      <c r="AP516" s="22"/>
    </row>
    <row r="517" spans="1:42" x14ac:dyDescent="0.35">
      <c r="A517" s="5">
        <v>867</v>
      </c>
      <c r="B517" s="9" t="s">
        <v>2051</v>
      </c>
      <c r="C517" s="6" t="s">
        <v>2052</v>
      </c>
      <c r="D517" s="2">
        <v>1</v>
      </c>
      <c r="E517" s="2">
        <v>47</v>
      </c>
      <c r="F517" s="2">
        <v>84</v>
      </c>
      <c r="G517" s="10"/>
      <c r="H517" s="10" t="s">
        <v>404</v>
      </c>
      <c r="I517" s="14">
        <v>20771768000</v>
      </c>
      <c r="J517" s="2">
        <v>16679850000</v>
      </c>
      <c r="K517" s="2">
        <v>14232659000</v>
      </c>
      <c r="L517" s="2">
        <v>11064561000</v>
      </c>
      <c r="M517" s="2">
        <v>592850000</v>
      </c>
      <c r="N517" s="2">
        <v>740408000</v>
      </c>
      <c r="O517" s="2">
        <v>2652163000</v>
      </c>
      <c r="P517" s="2">
        <v>737424000</v>
      </c>
      <c r="Q517" s="27">
        <v>8728100000</v>
      </c>
      <c r="R517" s="11">
        <v>8221194000</v>
      </c>
      <c r="S517" s="11">
        <v>9672617000</v>
      </c>
      <c r="T517" s="11">
        <v>6219363000</v>
      </c>
      <c r="U517" s="11">
        <v>2506059000</v>
      </c>
      <c r="V517" s="11">
        <v>2083753000</v>
      </c>
      <c r="W517" s="11">
        <v>1555038000</v>
      </c>
      <c r="X517" s="11">
        <v>1123592000</v>
      </c>
      <c r="Y517" s="11"/>
      <c r="Z517" s="11"/>
      <c r="AA517" s="11"/>
      <c r="AB517" s="11"/>
      <c r="AC517" s="11">
        <v>620740000</v>
      </c>
      <c r="AD517" s="11">
        <v>729367000</v>
      </c>
      <c r="AE517" s="11">
        <v>659239000</v>
      </c>
      <c r="AF517" s="11">
        <v>374866000</v>
      </c>
      <c r="AG517" s="2">
        <v>5024736000</v>
      </c>
      <c r="AH517" s="2">
        <v>4150762000</v>
      </c>
      <c r="AI517" s="2">
        <v>3589085000</v>
      </c>
      <c r="AJ517" s="2">
        <v>3031896000</v>
      </c>
      <c r="AK517" s="16">
        <f t="shared" si="124"/>
        <v>7.1119716776847197E-2</v>
      </c>
      <c r="AL517" s="16">
        <f t="shared" si="125"/>
        <v>8.8717891829337689E-2</v>
      </c>
      <c r="AM517" s="16">
        <f t="shared" si="126"/>
        <v>6.8155184889466827E-2</v>
      </c>
      <c r="AN517" s="16">
        <f t="shared" si="127"/>
        <v>6.0274018416355504E-2</v>
      </c>
      <c r="AO517" s="32">
        <f>IF(AK517&lt;AN517,0,(AK517+AL517)/2)</f>
        <v>7.991880430309245E-2</v>
      </c>
      <c r="AP517" s="37">
        <f t="shared" ref="AP517" si="128">IF(AC517&gt;0,IF(AD517&gt;0,IF((AC517+AD517)/2&gt;AE517,1,0),0),0)</f>
        <v>1</v>
      </c>
    </row>
    <row r="518" spans="1:42" hidden="1" x14ac:dyDescent="0.35">
      <c r="A518" s="5">
        <v>89</v>
      </c>
      <c r="B518" s="9" t="s">
        <v>236</v>
      </c>
      <c r="C518" s="6" t="s">
        <v>237</v>
      </c>
      <c r="D518" s="2">
        <v>2</v>
      </c>
      <c r="E518" s="2">
        <v>48</v>
      </c>
      <c r="F518" s="2"/>
      <c r="G518" s="10"/>
      <c r="H518" s="10" t="s">
        <v>208</v>
      </c>
      <c r="I518" s="14">
        <v>1438441000</v>
      </c>
      <c r="J518" s="2">
        <v>908936000</v>
      </c>
      <c r="K518" s="2">
        <v>820616000</v>
      </c>
      <c r="L518" s="2">
        <v>536550000</v>
      </c>
      <c r="M518" s="2">
        <v>51452000</v>
      </c>
      <c r="N518" s="2">
        <v>-29152000</v>
      </c>
      <c r="O518" s="2">
        <v>20449000</v>
      </c>
      <c r="P518" s="2">
        <v>-31553000</v>
      </c>
      <c r="Q518" s="27">
        <v>600734000</v>
      </c>
      <c r="R518" s="11">
        <v>420770000</v>
      </c>
      <c r="S518" s="11">
        <v>319885000</v>
      </c>
      <c r="T518" s="11">
        <v>928187000</v>
      </c>
      <c r="U518" s="11">
        <v>-1776000</v>
      </c>
      <c r="V518" s="11">
        <v>-72898000</v>
      </c>
      <c r="W518" s="11">
        <v>-53313000</v>
      </c>
      <c r="X518" s="11">
        <v>-65732000</v>
      </c>
      <c r="Y518" s="11"/>
      <c r="Z518" s="11"/>
      <c r="AA518" s="11"/>
      <c r="AB518" s="11"/>
      <c r="AC518" s="11">
        <v>71122000</v>
      </c>
      <c r="AD518" s="11">
        <v>-19585000</v>
      </c>
      <c r="AE518" s="11">
        <v>12419000</v>
      </c>
      <c r="AF518" s="11">
        <v>-27243000</v>
      </c>
      <c r="AG518" s="2">
        <v>289026000</v>
      </c>
      <c r="AH518" s="2">
        <v>217904000</v>
      </c>
      <c r="AI518" s="2">
        <v>237489000</v>
      </c>
      <c r="AJ518" s="2">
        <v>225070000</v>
      </c>
      <c r="AK518" s="16">
        <f t="shared" si="124"/>
        <v>0.11839183398975253</v>
      </c>
      <c r="AL518" s="16">
        <f t="shared" si="125"/>
        <v>-4.6545618746583646E-2</v>
      </c>
      <c r="AM518" s="16">
        <f t="shared" si="126"/>
        <v>3.8823327133188493E-2</v>
      </c>
      <c r="AN518" s="16">
        <f t="shared" si="127"/>
        <v>-2.9350766601988609E-2</v>
      </c>
      <c r="AO518" s="12"/>
      <c r="AP518" s="22"/>
    </row>
    <row r="519" spans="1:42" hidden="1" x14ac:dyDescent="0.35">
      <c r="A519" s="5">
        <v>804</v>
      </c>
      <c r="B519" s="9" t="s">
        <v>1908</v>
      </c>
      <c r="C519" s="6" t="s">
        <v>1909</v>
      </c>
      <c r="D519" s="2">
        <v>1</v>
      </c>
      <c r="E519" s="2">
        <v>37</v>
      </c>
      <c r="F519" s="2"/>
      <c r="G519" s="10"/>
      <c r="H519" s="10" t="s">
        <v>68</v>
      </c>
      <c r="I519" s="14">
        <v>1007809000</v>
      </c>
      <c r="J519" s="2">
        <v>1393938000</v>
      </c>
      <c r="K519" s="2">
        <v>1276677000</v>
      </c>
      <c r="L519" s="2">
        <v>818873000</v>
      </c>
      <c r="M519" s="2">
        <v>97364000</v>
      </c>
      <c r="N519" s="2">
        <v>65184000</v>
      </c>
      <c r="O519" s="2">
        <v>58694000</v>
      </c>
      <c r="P519" s="2">
        <v>141026000</v>
      </c>
      <c r="Q519" s="27">
        <v>599752000</v>
      </c>
      <c r="R519" s="11">
        <v>430709000</v>
      </c>
      <c r="S519" s="11">
        <v>283388000</v>
      </c>
      <c r="T519" s="11">
        <v>272386000</v>
      </c>
      <c r="U519" s="11">
        <v>235622000</v>
      </c>
      <c r="V519" s="11">
        <v>424509000</v>
      </c>
      <c r="W519" s="11">
        <v>342631000</v>
      </c>
      <c r="X519" s="11">
        <v>281375000</v>
      </c>
      <c r="Y519" s="11"/>
      <c r="Z519" s="11"/>
      <c r="AA519" s="11"/>
      <c r="AB519" s="11"/>
      <c r="AC519" s="11">
        <v>-184793000</v>
      </c>
      <c r="AD519" s="11">
        <v>81878000</v>
      </c>
      <c r="AE519" s="11">
        <v>70555000</v>
      </c>
      <c r="AF519" s="11">
        <v>46496000</v>
      </c>
      <c r="AG519" s="2">
        <v>607486000</v>
      </c>
      <c r="AH519" s="2">
        <v>666072000</v>
      </c>
      <c r="AI519" s="2">
        <v>584194000</v>
      </c>
      <c r="AJ519" s="2">
        <v>392937000</v>
      </c>
      <c r="AK519" s="16">
        <f t="shared" si="124"/>
        <v>-0.30811568781763127</v>
      </c>
      <c r="AL519" s="16">
        <f t="shared" si="125"/>
        <v>0.19010050869612663</v>
      </c>
      <c r="AM519" s="16">
        <f t="shared" si="126"/>
        <v>0.24896961056925487</v>
      </c>
      <c r="AN519" s="16">
        <f t="shared" si="127"/>
        <v>0.170698934600163</v>
      </c>
      <c r="AO519" s="12"/>
      <c r="AP519" s="22"/>
    </row>
    <row r="520" spans="1:42" hidden="1" x14ac:dyDescent="0.35">
      <c r="A520" s="5">
        <v>2141</v>
      </c>
      <c r="B520" s="9" t="s">
        <v>4978</v>
      </c>
      <c r="C520" s="6" t="s">
        <v>4979</v>
      </c>
      <c r="D520" s="2">
        <v>1</v>
      </c>
      <c r="E520" s="2">
        <v>6</v>
      </c>
      <c r="F520" s="2"/>
      <c r="G520" s="10"/>
      <c r="H520" s="10" t="s">
        <v>68</v>
      </c>
      <c r="I520" s="2">
        <v>18169000</v>
      </c>
      <c r="J520" s="2">
        <v>16102000</v>
      </c>
      <c r="K520" s="2">
        <v>13410000</v>
      </c>
      <c r="L520" s="2">
        <v>13410000</v>
      </c>
      <c r="M520" s="2">
        <v>11774000</v>
      </c>
      <c r="N520" s="2">
        <v>9858000</v>
      </c>
      <c r="O520" s="2">
        <v>6336000</v>
      </c>
      <c r="P520" s="2">
        <v>6336000</v>
      </c>
      <c r="Q520" s="27">
        <v>59881000</v>
      </c>
      <c r="R520" s="11">
        <v>49233000</v>
      </c>
      <c r="S520" s="11">
        <v>35713000</v>
      </c>
      <c r="T520" s="11">
        <v>35713000</v>
      </c>
      <c r="U520" s="11">
        <v>10240000</v>
      </c>
      <c r="V520" s="11">
        <v>8118000</v>
      </c>
      <c r="W520" s="11">
        <v>4468000</v>
      </c>
      <c r="X520" s="11">
        <v>4468000</v>
      </c>
      <c r="Y520" s="11"/>
      <c r="Z520" s="11"/>
      <c r="AA520" s="11"/>
      <c r="AB520" s="11"/>
      <c r="AC520" s="11">
        <v>5367000</v>
      </c>
      <c r="AD520" s="11">
        <v>3456000</v>
      </c>
      <c r="AE520" s="11">
        <v>1456000</v>
      </c>
      <c r="AF520" s="11">
        <v>1456000</v>
      </c>
      <c r="AG520" s="2">
        <v>14095000</v>
      </c>
      <c r="AH520" s="2">
        <v>11973000</v>
      </c>
      <c r="AI520" s="2">
        <v>8295000</v>
      </c>
      <c r="AJ520" s="2">
        <v>8295000</v>
      </c>
      <c r="AK520" s="16">
        <f t="shared" si="124"/>
        <v>8.9627761727426064E-2</v>
      </c>
      <c r="AL520" s="16">
        <f t="shared" si="125"/>
        <v>7.0196819206629693E-2</v>
      </c>
      <c r="AM520" s="16">
        <f t="shared" si="126"/>
        <v>4.0769467700837232E-2</v>
      </c>
      <c r="AN520" s="16">
        <f t="shared" si="127"/>
        <v>4.0769467700837232E-2</v>
      </c>
      <c r="AO520" s="32">
        <f>IF(AK520&lt;AN520,0,(AK520+AL520)/2)</f>
        <v>7.9912290467027886E-2</v>
      </c>
      <c r="AP520" s="32"/>
    </row>
    <row r="521" spans="1:42" hidden="1" x14ac:dyDescent="0.35">
      <c r="A521" s="5">
        <v>1998</v>
      </c>
      <c r="B521" s="9" t="s">
        <v>4657</v>
      </c>
      <c r="C521" s="6" t="s">
        <v>4658</v>
      </c>
      <c r="D521" s="2">
        <v>2</v>
      </c>
      <c r="E521" s="2">
        <v>72</v>
      </c>
      <c r="F521" s="2"/>
      <c r="G521" s="10"/>
      <c r="H521" s="10" t="s">
        <v>68</v>
      </c>
      <c r="I521" s="14">
        <v>3949903000</v>
      </c>
      <c r="J521" s="2">
        <v>1977804000</v>
      </c>
      <c r="K521" s="2">
        <v>1843221000</v>
      </c>
      <c r="L521" s="2">
        <v>892240000</v>
      </c>
      <c r="M521" s="2">
        <v>78966000</v>
      </c>
      <c r="N521" s="2">
        <v>172626000</v>
      </c>
      <c r="O521" s="2">
        <v>90834000</v>
      </c>
      <c r="P521" s="2">
        <v>154611000</v>
      </c>
      <c r="Q521" s="27">
        <v>596893000</v>
      </c>
      <c r="R521" s="11">
        <v>485852000</v>
      </c>
      <c r="S521" s="11">
        <v>241093000</v>
      </c>
      <c r="T521" s="11">
        <v>622299000</v>
      </c>
      <c r="U521" s="11">
        <v>-412587000</v>
      </c>
      <c r="V521" s="11">
        <v>-194445000</v>
      </c>
      <c r="W521" s="11">
        <v>-70276000</v>
      </c>
      <c r="X521" s="11">
        <v>20633000</v>
      </c>
      <c r="Y521" s="11"/>
      <c r="Z521" s="11"/>
      <c r="AA521" s="11"/>
      <c r="AB521" s="11"/>
      <c r="AC521" s="11">
        <v>-218142000</v>
      </c>
      <c r="AD521" s="11">
        <v>-124169000</v>
      </c>
      <c r="AE521" s="11">
        <v>17708000</v>
      </c>
      <c r="AF521" s="11">
        <v>32286000</v>
      </c>
      <c r="AG521" s="2">
        <v>372178000</v>
      </c>
      <c r="AH521" s="2">
        <v>-84880000</v>
      </c>
      <c r="AI521" s="2">
        <v>-55711000</v>
      </c>
      <c r="AJ521" s="2">
        <v>26258000</v>
      </c>
      <c r="AK521" s="16">
        <f t="shared" si="124"/>
        <v>-0.36546248657632102</v>
      </c>
      <c r="AL521" s="16">
        <f t="shared" si="125"/>
        <v>-0.25556959732593465</v>
      </c>
      <c r="AM521" s="16">
        <f t="shared" si="126"/>
        <v>7.3448835096829854E-2</v>
      </c>
      <c r="AN521" s="16">
        <f t="shared" si="127"/>
        <v>5.1881812440643486E-2</v>
      </c>
      <c r="AO521"/>
      <c r="AP521" s="22"/>
    </row>
    <row r="522" spans="1:42" ht="29" hidden="1" x14ac:dyDescent="0.35">
      <c r="A522" s="5">
        <v>1651</v>
      </c>
      <c r="B522" s="9" t="s">
        <v>3849</v>
      </c>
      <c r="C522" s="6" t="s">
        <v>3850</v>
      </c>
      <c r="D522" s="2">
        <v>1</v>
      </c>
      <c r="E522" s="2">
        <v>58</v>
      </c>
      <c r="F522" s="2"/>
      <c r="G522" s="10"/>
      <c r="H522" s="10" t="s">
        <v>68</v>
      </c>
      <c r="I522" s="14">
        <v>435045000</v>
      </c>
      <c r="J522" s="2">
        <v>401060000</v>
      </c>
      <c r="K522" s="2">
        <v>431335000</v>
      </c>
      <c r="L522" s="2">
        <v>427444000</v>
      </c>
      <c r="M522" s="2">
        <v>-42770000</v>
      </c>
      <c r="N522" s="2">
        <v>-70874000</v>
      </c>
      <c r="O522" s="2">
        <v>-82369000</v>
      </c>
      <c r="P522" s="2">
        <v>-55801000</v>
      </c>
      <c r="Q522" s="27">
        <v>592837000</v>
      </c>
      <c r="R522" s="11">
        <v>468489000</v>
      </c>
      <c r="S522" s="11">
        <v>572310000</v>
      </c>
      <c r="T522" s="11">
        <v>727507000</v>
      </c>
      <c r="U522" s="11">
        <v>133495000</v>
      </c>
      <c r="V522" s="11">
        <v>129122000</v>
      </c>
      <c r="W522" s="11">
        <v>123987000</v>
      </c>
      <c r="X522" s="11">
        <v>54668000</v>
      </c>
      <c r="Y522" s="11"/>
      <c r="Z522" s="11"/>
      <c r="AA522" s="11"/>
      <c r="AB522" s="11"/>
      <c r="AC522" s="11">
        <v>3797000</v>
      </c>
      <c r="AD522" s="11">
        <v>28000</v>
      </c>
      <c r="AE522" s="11">
        <v>66017000</v>
      </c>
      <c r="AF522" s="11">
        <v>7220000</v>
      </c>
      <c r="AG522" s="2">
        <v>322079000</v>
      </c>
      <c r="AH522" s="2">
        <v>319558000</v>
      </c>
      <c r="AI522" s="2">
        <v>325060000</v>
      </c>
      <c r="AJ522" s="2">
        <v>264897000</v>
      </c>
      <c r="AK522" s="16">
        <f t="shared" si="124"/>
        <v>6.4047959219819279E-3</v>
      </c>
      <c r="AL522" s="16">
        <f t="shared" si="125"/>
        <v>5.9766611382551136E-5</v>
      </c>
      <c r="AM522" s="16">
        <f t="shared" si="126"/>
        <v>0.11535181981793084</v>
      </c>
      <c r="AN522" s="16">
        <f t="shared" si="127"/>
        <v>9.9243031338530074E-3</v>
      </c>
      <c r="AO522" s="12"/>
      <c r="AP522" s="22"/>
    </row>
    <row r="523" spans="1:42" x14ac:dyDescent="0.35">
      <c r="A523" s="5">
        <v>2084</v>
      </c>
      <c r="B523" s="9" t="s">
        <v>4844</v>
      </c>
      <c r="C523" s="6" t="s">
        <v>4845</v>
      </c>
      <c r="D523" s="2">
        <v>1</v>
      </c>
      <c r="E523" s="2">
        <v>46</v>
      </c>
      <c r="F523" s="2"/>
      <c r="G523" s="10"/>
      <c r="H523" s="10" t="s">
        <v>68</v>
      </c>
      <c r="I523" s="14">
        <v>6256788000</v>
      </c>
      <c r="J523" s="2">
        <v>6272366000</v>
      </c>
      <c r="K523" s="2">
        <v>5227486000</v>
      </c>
      <c r="L523" s="2">
        <v>4680161000</v>
      </c>
      <c r="M523" s="2">
        <v>759003000</v>
      </c>
      <c r="N523" s="2">
        <v>624933000</v>
      </c>
      <c r="O523" s="2">
        <v>390275000</v>
      </c>
      <c r="P523" s="2">
        <v>134051000</v>
      </c>
      <c r="Q523" s="27">
        <v>3063850000</v>
      </c>
      <c r="R523" s="11">
        <v>2672036000</v>
      </c>
      <c r="S523" s="11">
        <v>1875792000</v>
      </c>
      <c r="T523" s="11">
        <v>1291613000</v>
      </c>
      <c r="U523" s="11">
        <v>433952000</v>
      </c>
      <c r="V523" s="11">
        <v>262105000</v>
      </c>
      <c r="W523" s="11">
        <v>126123000</v>
      </c>
      <c r="X523" s="11">
        <v>60299000</v>
      </c>
      <c r="Y523" s="11"/>
      <c r="Z523" s="11"/>
      <c r="AA523" s="11"/>
      <c r="AB523" s="11"/>
      <c r="AC523" s="11">
        <v>277716000</v>
      </c>
      <c r="AD523" s="11">
        <v>184809000</v>
      </c>
      <c r="AE523" s="11">
        <v>70457000</v>
      </c>
      <c r="AF523" s="11">
        <v>15803000</v>
      </c>
      <c r="AG523" s="2">
        <v>4323042000</v>
      </c>
      <c r="AH523" s="2">
        <v>4141955000</v>
      </c>
      <c r="AI523" s="2">
        <v>4005692000</v>
      </c>
      <c r="AJ523" s="2">
        <v>3884283000</v>
      </c>
      <c r="AK523" s="16">
        <f t="shared" si="124"/>
        <v>9.0642818675849016E-2</v>
      </c>
      <c r="AL523" s="16">
        <f t="shared" si="125"/>
        <v>6.9164113058356999E-2</v>
      </c>
      <c r="AM523" s="16">
        <f t="shared" si="126"/>
        <v>3.7561200815442224E-2</v>
      </c>
      <c r="AN523" s="16">
        <f t="shared" si="127"/>
        <v>1.223508899337495E-2</v>
      </c>
      <c r="AO523" s="32">
        <f>IF(AK523&lt;AN523,0,(AK523+AL523)/2)</f>
        <v>7.9903465867103007E-2</v>
      </c>
      <c r="AP523" s="37">
        <f t="shared" ref="AP523" si="129">IF(AC523&gt;0,IF(AD523&gt;0,IF((AC523+AD523)/2&gt;AE523,1,0),0),0)</f>
        <v>1</v>
      </c>
    </row>
    <row r="524" spans="1:42" hidden="1" x14ac:dyDescent="0.35">
      <c r="A524" s="5">
        <v>1923</v>
      </c>
      <c r="B524" s="9" t="s">
        <v>4486</v>
      </c>
      <c r="C524" s="6" t="s">
        <v>4487</v>
      </c>
      <c r="D524" s="2">
        <v>1</v>
      </c>
      <c r="E524" s="2">
        <v>31</v>
      </c>
      <c r="F524" s="2"/>
      <c r="G524" s="10"/>
      <c r="H524" s="10" t="s">
        <v>68</v>
      </c>
      <c r="I524" s="14">
        <v>902188000</v>
      </c>
      <c r="J524" s="2">
        <v>890206000</v>
      </c>
      <c r="K524" s="2">
        <v>828880000</v>
      </c>
      <c r="L524" s="2">
        <v>788839000</v>
      </c>
      <c r="M524" s="2">
        <v>118859000</v>
      </c>
      <c r="N524" s="2">
        <v>143187000</v>
      </c>
      <c r="O524" s="2">
        <v>100669000</v>
      </c>
      <c r="P524" s="2">
        <v>107797000</v>
      </c>
      <c r="Q524" s="27">
        <v>584978000</v>
      </c>
      <c r="R524" s="11">
        <v>584685000</v>
      </c>
      <c r="S524" s="11">
        <v>528617000</v>
      </c>
      <c r="T524" s="11">
        <v>501217000</v>
      </c>
      <c r="U524" s="11">
        <v>562947000</v>
      </c>
      <c r="V524" s="11">
        <v>514033000</v>
      </c>
      <c r="W524" s="11">
        <v>472966000</v>
      </c>
      <c r="X524" s="11">
        <v>432749000</v>
      </c>
      <c r="Y524" s="11"/>
      <c r="Z524" s="11"/>
      <c r="AA524" s="11"/>
      <c r="AB524" s="11"/>
      <c r="AC524" s="11">
        <v>48914000</v>
      </c>
      <c r="AD524" s="11">
        <v>41067000</v>
      </c>
      <c r="AE524" s="11">
        <v>40217000</v>
      </c>
      <c r="AF524" s="11">
        <v>43999000</v>
      </c>
      <c r="AG524" s="2">
        <v>751218000</v>
      </c>
      <c r="AH524" s="2">
        <v>702304000</v>
      </c>
      <c r="AI524" s="2">
        <v>661237000</v>
      </c>
      <c r="AJ524" s="2">
        <v>621020000</v>
      </c>
      <c r="AK524" s="16">
        <f t="shared" si="124"/>
        <v>8.3616819777837803E-2</v>
      </c>
      <c r="AL524" s="16">
        <f t="shared" si="125"/>
        <v>7.0237820364811826E-2</v>
      </c>
      <c r="AM524" s="16">
        <f t="shared" si="126"/>
        <v>7.6079656916065885E-2</v>
      </c>
      <c r="AN524" s="16">
        <f t="shared" si="127"/>
        <v>8.778433293363952E-2</v>
      </c>
      <c r="AO524" s="19">
        <f>IF(AK524&lt;AN524,0,1)</f>
        <v>0</v>
      </c>
      <c r="AP524" s="19"/>
    </row>
    <row r="525" spans="1:42" ht="188.5" hidden="1" x14ac:dyDescent="0.35">
      <c r="A525" s="5">
        <v>524</v>
      </c>
      <c r="B525" s="9" t="s">
        <v>1252</v>
      </c>
      <c r="C525" s="6" t="s">
        <v>1253</v>
      </c>
      <c r="D525" s="2">
        <v>36</v>
      </c>
      <c r="E525" s="2"/>
      <c r="F525" s="2"/>
      <c r="G525" s="10" t="s">
        <v>1254</v>
      </c>
      <c r="H525" s="10" t="s">
        <v>68</v>
      </c>
      <c r="I525" s="2"/>
      <c r="J525" s="2"/>
      <c r="K525" s="2"/>
      <c r="L525" s="2"/>
      <c r="M525" s="2"/>
      <c r="N525" s="2"/>
      <c r="O525" s="2"/>
      <c r="P525" s="2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2"/>
      <c r="AH525" s="2"/>
      <c r="AI525" s="2"/>
      <c r="AJ525" s="2"/>
      <c r="AK525"/>
      <c r="AL525"/>
      <c r="AM525"/>
      <c r="AN525"/>
      <c r="AO525"/>
      <c r="AP525" s="22"/>
    </row>
    <row r="526" spans="1:42" x14ac:dyDescent="0.35">
      <c r="A526" s="5">
        <v>807</v>
      </c>
      <c r="B526" s="9" t="s">
        <v>1914</v>
      </c>
      <c r="C526" s="6" t="s">
        <v>1915</v>
      </c>
      <c r="D526" s="2">
        <v>1</v>
      </c>
      <c r="E526" s="2">
        <v>46</v>
      </c>
      <c r="F526" s="2">
        <v>100</v>
      </c>
      <c r="G526" s="10"/>
      <c r="H526" s="10" t="s">
        <v>68</v>
      </c>
      <c r="I526" s="14">
        <v>9088817000</v>
      </c>
      <c r="J526" s="2">
        <v>6112281000</v>
      </c>
      <c r="K526" s="2">
        <v>5676023000</v>
      </c>
      <c r="L526" s="2">
        <v>3198725000</v>
      </c>
      <c r="M526" s="2">
        <v>163057000</v>
      </c>
      <c r="N526" s="2">
        <v>167417000</v>
      </c>
      <c r="O526" s="2">
        <v>85099000</v>
      </c>
      <c r="P526" s="2">
        <v>64966000</v>
      </c>
      <c r="Q526" s="27">
        <v>3625271000</v>
      </c>
      <c r="R526" s="11">
        <v>3513217000</v>
      </c>
      <c r="S526" s="11">
        <v>2740189000</v>
      </c>
      <c r="T526" s="11">
        <v>2174770000</v>
      </c>
      <c r="U526" s="11">
        <v>888657000</v>
      </c>
      <c r="V526" s="11">
        <v>712613000</v>
      </c>
      <c r="W526" s="11">
        <v>443650000</v>
      </c>
      <c r="X526" s="11">
        <v>403877000</v>
      </c>
      <c r="Y526" s="11"/>
      <c r="Z526" s="11"/>
      <c r="AA526" s="11"/>
      <c r="AB526" s="11"/>
      <c r="AC526" s="11">
        <v>277423000</v>
      </c>
      <c r="AD526" s="11">
        <v>287414000</v>
      </c>
      <c r="AE526" s="11">
        <v>50475000</v>
      </c>
      <c r="AF526" s="11">
        <v>29457000</v>
      </c>
      <c r="AG526" s="2">
        <v>985477000</v>
      </c>
      <c r="AH526" s="2">
        <v>810513000</v>
      </c>
      <c r="AI526" s="2">
        <v>542669000</v>
      </c>
      <c r="AJ526" s="2">
        <v>493762000</v>
      </c>
      <c r="AK526" s="16">
        <f>AC526/Q526</f>
        <v>7.6524761872974467E-2</v>
      </c>
      <c r="AL526" s="16">
        <f>AD526/R526</f>
        <v>8.1809350233703185E-2</v>
      </c>
      <c r="AM526" s="16">
        <f>AE526/S526</f>
        <v>1.8420262251983347E-2</v>
      </c>
      <c r="AN526" s="16">
        <f>AF526/T526</f>
        <v>1.3544880608064301E-2</v>
      </c>
      <c r="AO526" s="32">
        <f>IF(AK526&lt;AN526,0,(AK526+AL526)/2)</f>
        <v>7.9167056053338819E-2</v>
      </c>
      <c r="AP526" s="37">
        <f t="shared" ref="AP526" si="130">IF(AC526&gt;0,IF(AD526&gt;0,IF((AC526+AD526)/2&gt;AE526,1,0),0),0)</f>
        <v>1</v>
      </c>
    </row>
    <row r="527" spans="1:42" ht="72.5" hidden="1" x14ac:dyDescent="0.35">
      <c r="A527" s="5">
        <v>526</v>
      </c>
      <c r="B527" s="9" t="s">
        <v>1257</v>
      </c>
      <c r="C527" s="6" t="s">
        <v>1258</v>
      </c>
      <c r="D527" s="2">
        <v>10</v>
      </c>
      <c r="E527" s="2"/>
      <c r="F527" s="2"/>
      <c r="G527" s="10" t="s">
        <v>1259</v>
      </c>
      <c r="H527" s="10" t="s">
        <v>68</v>
      </c>
      <c r="I527" s="2"/>
      <c r="J527" s="2"/>
      <c r="K527" s="2">
        <v>173625000</v>
      </c>
      <c r="L527" s="2">
        <v>183106000</v>
      </c>
      <c r="M527" s="2"/>
      <c r="N527" s="2"/>
      <c r="O527" s="2">
        <v>-61158000</v>
      </c>
      <c r="P527" s="2">
        <v>266000</v>
      </c>
      <c r="Q527" s="11"/>
      <c r="R527" s="11"/>
      <c r="S527" s="11">
        <v>116634000</v>
      </c>
      <c r="T527" s="11">
        <v>156547000</v>
      </c>
      <c r="U527" s="11"/>
      <c r="V527" s="11"/>
      <c r="W527" s="11">
        <v>-52350000</v>
      </c>
      <c r="X527" s="11">
        <v>845000</v>
      </c>
      <c r="Y527" s="11"/>
      <c r="Z527" s="11"/>
      <c r="AA527" s="11"/>
      <c r="AB527" s="11"/>
      <c r="AC527" s="11"/>
      <c r="AD527" s="11"/>
      <c r="AE527" s="11">
        <v>-53086000</v>
      </c>
      <c r="AF527" s="11">
        <v>157000</v>
      </c>
      <c r="AG527" s="2"/>
      <c r="AH527" s="2"/>
      <c r="AI527" s="2">
        <v>68859000</v>
      </c>
      <c r="AJ527" s="2">
        <v>122054000</v>
      </c>
      <c r="AK527"/>
      <c r="AL527"/>
      <c r="AM527"/>
      <c r="AN527"/>
      <c r="AO527"/>
      <c r="AP527" s="22"/>
    </row>
    <row r="528" spans="1:42" ht="29" hidden="1" x14ac:dyDescent="0.35">
      <c r="A528" s="5">
        <v>527</v>
      </c>
      <c r="B528" s="9" t="s">
        <v>1260</v>
      </c>
      <c r="C528" s="6" t="s">
        <v>1261</v>
      </c>
      <c r="D528" s="2">
        <v>5</v>
      </c>
      <c r="E528" s="2">
        <v>68</v>
      </c>
      <c r="F528" s="2"/>
      <c r="G528" s="10" t="s">
        <v>1262</v>
      </c>
      <c r="H528" s="10" t="s">
        <v>68</v>
      </c>
      <c r="I528" s="2">
        <v>46187000</v>
      </c>
      <c r="J528" s="2">
        <v>47115000</v>
      </c>
      <c r="K528" s="2">
        <v>54000000</v>
      </c>
      <c r="L528" s="2">
        <v>55703000</v>
      </c>
      <c r="M528" s="2"/>
      <c r="N528" s="2"/>
      <c r="O528" s="2">
        <v>-9244000</v>
      </c>
      <c r="P528" s="2">
        <v>-737000</v>
      </c>
      <c r="Q528" s="11"/>
      <c r="R528" s="11"/>
      <c r="S528" s="11">
        <v>11214000</v>
      </c>
      <c r="T528" s="11">
        <v>120422000</v>
      </c>
      <c r="U528" s="11">
        <v>-58151000</v>
      </c>
      <c r="V528" s="11">
        <v>-57223000</v>
      </c>
      <c r="W528" s="11">
        <v>-49346000</v>
      </c>
      <c r="X528" s="11">
        <v>-32280000</v>
      </c>
      <c r="Y528" s="11"/>
      <c r="Z528" s="11"/>
      <c r="AA528" s="11"/>
      <c r="AB528" s="11"/>
      <c r="AC528" s="11"/>
      <c r="AD528" s="11">
        <v>-796000</v>
      </c>
      <c r="AE528" s="11">
        <v>-19301000</v>
      </c>
      <c r="AF528" s="11">
        <v>-3317000</v>
      </c>
      <c r="AG528" s="2">
        <v>-1253000</v>
      </c>
      <c r="AH528" s="2">
        <v>-325000</v>
      </c>
      <c r="AI528" s="2">
        <v>7551000</v>
      </c>
      <c r="AJ528" s="2">
        <v>24618000</v>
      </c>
      <c r="AK528"/>
      <c r="AL528"/>
      <c r="AM528"/>
      <c r="AN528"/>
      <c r="AO528"/>
      <c r="AP528" s="22"/>
    </row>
    <row r="529" spans="1:42" ht="72.5" hidden="1" x14ac:dyDescent="0.35">
      <c r="A529" s="5">
        <v>528</v>
      </c>
      <c r="B529" s="9" t="s">
        <v>1263</v>
      </c>
      <c r="C529" s="6" t="s">
        <v>1264</v>
      </c>
      <c r="D529" s="2">
        <v>1</v>
      </c>
      <c r="E529" s="2">
        <v>99</v>
      </c>
      <c r="F529" s="2"/>
      <c r="G529" s="10" t="s">
        <v>1265</v>
      </c>
      <c r="H529" s="10" t="s">
        <v>68</v>
      </c>
      <c r="I529" s="2">
        <v>30311000</v>
      </c>
      <c r="J529" s="2">
        <v>31020000</v>
      </c>
      <c r="K529" s="2">
        <v>33979000</v>
      </c>
      <c r="L529" s="2">
        <v>33998000</v>
      </c>
      <c r="M529" s="2">
        <v>-12611000</v>
      </c>
      <c r="N529" s="2">
        <v>-6886000</v>
      </c>
      <c r="O529" s="2">
        <v>-2381000</v>
      </c>
      <c r="P529" s="2">
        <v>4874000</v>
      </c>
      <c r="Q529" s="11">
        <v>306000</v>
      </c>
      <c r="R529" s="11">
        <v>30513000</v>
      </c>
      <c r="S529" s="11">
        <v>41659000</v>
      </c>
      <c r="T529" s="11">
        <v>78337000</v>
      </c>
      <c r="U529" s="11">
        <v>-16142000</v>
      </c>
      <c r="V529" s="11">
        <v>-5256000</v>
      </c>
      <c r="W529" s="11">
        <v>1363000</v>
      </c>
      <c r="X529" s="11">
        <v>1226000</v>
      </c>
      <c r="Y529" s="11"/>
      <c r="Z529" s="11"/>
      <c r="AA529" s="11"/>
      <c r="AB529" s="11"/>
      <c r="AC529" s="11">
        <v>-10886000</v>
      </c>
      <c r="AD529" s="11">
        <v>-6562000</v>
      </c>
      <c r="AE529" s="11">
        <v>168000</v>
      </c>
      <c r="AF529" s="11">
        <v>122000</v>
      </c>
      <c r="AG529" s="2">
        <v>-2179000</v>
      </c>
      <c r="AH529" s="2">
        <v>8707000</v>
      </c>
      <c r="AI529" s="2">
        <v>15326000</v>
      </c>
      <c r="AJ529" s="2">
        <v>15189000</v>
      </c>
      <c r="AK529"/>
      <c r="AL529"/>
      <c r="AM529"/>
      <c r="AN529"/>
      <c r="AO529"/>
      <c r="AP529" s="22"/>
    </row>
    <row r="530" spans="1:42" ht="29" hidden="1" x14ac:dyDescent="0.35">
      <c r="A530" s="5">
        <v>529</v>
      </c>
      <c r="B530" s="9" t="s">
        <v>1266</v>
      </c>
      <c r="C530" s="6" t="s">
        <v>1267</v>
      </c>
      <c r="D530" s="2">
        <v>4</v>
      </c>
      <c r="E530" s="2">
        <v>92</v>
      </c>
      <c r="F530" s="2"/>
      <c r="G530" s="10" t="s">
        <v>1268</v>
      </c>
      <c r="H530" s="10" t="s">
        <v>68</v>
      </c>
      <c r="I530" s="2">
        <v>11381000</v>
      </c>
      <c r="J530" s="2">
        <v>15267000</v>
      </c>
      <c r="K530" s="2">
        <v>17670000</v>
      </c>
      <c r="L530" s="2">
        <v>21049000</v>
      </c>
      <c r="M530" s="2">
        <v>-2659000</v>
      </c>
      <c r="N530" s="2">
        <v>-3406000</v>
      </c>
      <c r="O530" s="2">
        <v>-1641000</v>
      </c>
      <c r="P530" s="2">
        <v>2488000</v>
      </c>
      <c r="Q530" s="11">
        <v>6949000</v>
      </c>
      <c r="R530" s="11">
        <v>8023000</v>
      </c>
      <c r="S530" s="11">
        <v>8037000</v>
      </c>
      <c r="T530" s="11">
        <v>37916000</v>
      </c>
      <c r="U530" s="11">
        <v>-17925000</v>
      </c>
      <c r="V530" s="11">
        <v>-14570000</v>
      </c>
      <c r="W530" s="11">
        <v>-11246000</v>
      </c>
      <c r="X530" s="11">
        <v>-9317000</v>
      </c>
      <c r="Y530" s="11"/>
      <c r="Z530" s="11"/>
      <c r="AA530" s="11"/>
      <c r="AB530" s="11"/>
      <c r="AC530" s="11">
        <v>-3355000</v>
      </c>
      <c r="AD530" s="11">
        <v>-3324000</v>
      </c>
      <c r="AE530" s="11">
        <v>-1930000</v>
      </c>
      <c r="AF530" s="11">
        <v>-644000</v>
      </c>
      <c r="AG530" s="2">
        <v>253000</v>
      </c>
      <c r="AH530" s="2">
        <v>3608000</v>
      </c>
      <c r="AI530" s="2">
        <v>6932000</v>
      </c>
      <c r="AJ530" s="2">
        <v>8861000</v>
      </c>
      <c r="AK530"/>
      <c r="AL530"/>
      <c r="AM530"/>
      <c r="AN530"/>
      <c r="AO530"/>
      <c r="AP530" s="22"/>
    </row>
    <row r="531" spans="1:42" ht="29" hidden="1" x14ac:dyDescent="0.35">
      <c r="A531" s="5">
        <v>880</v>
      </c>
      <c r="B531" s="9" t="s">
        <v>2077</v>
      </c>
      <c r="C531" s="6" t="s">
        <v>2078</v>
      </c>
      <c r="D531" s="2">
        <v>1</v>
      </c>
      <c r="E531" s="2">
        <v>47</v>
      </c>
      <c r="F531" s="2"/>
      <c r="G531" s="10"/>
      <c r="H531" s="10" t="s">
        <v>208</v>
      </c>
      <c r="I531" s="14">
        <v>9711812000</v>
      </c>
      <c r="J531" s="2">
        <v>13135619000</v>
      </c>
      <c r="K531" s="2">
        <v>12031058000</v>
      </c>
      <c r="L531" s="2">
        <v>11560966000</v>
      </c>
      <c r="M531" s="2">
        <v>1132936000</v>
      </c>
      <c r="N531" s="2">
        <v>1173949000</v>
      </c>
      <c r="O531" s="2">
        <v>2314282000</v>
      </c>
      <c r="P531" s="2">
        <v>1353947000</v>
      </c>
      <c r="Q531" s="27">
        <v>3724625000</v>
      </c>
      <c r="R531" s="11">
        <v>3925910000</v>
      </c>
      <c r="S531" s="11">
        <v>5508599000</v>
      </c>
      <c r="T531" s="11">
        <v>3642841000</v>
      </c>
      <c r="U531" s="11">
        <v>-190062000</v>
      </c>
      <c r="V531" s="11">
        <v>-543238000</v>
      </c>
      <c r="W531" s="11">
        <v>10417000</v>
      </c>
      <c r="X531" s="11">
        <v>-189002000</v>
      </c>
      <c r="Y531" s="11"/>
      <c r="Z531" s="11"/>
      <c r="AA531" s="11"/>
      <c r="AB531" s="11"/>
      <c r="AC531" s="11">
        <v>314580000</v>
      </c>
      <c r="AD531" s="11">
        <v>272437000</v>
      </c>
      <c r="AE531" s="11">
        <v>1060949000</v>
      </c>
      <c r="AF531" s="11">
        <v>143461000</v>
      </c>
      <c r="AG531" s="2">
        <v>2382018000</v>
      </c>
      <c r="AH531" s="2">
        <v>1174274000</v>
      </c>
      <c r="AI531" s="2">
        <v>1777929000</v>
      </c>
      <c r="AJ531" s="2">
        <v>1532339000</v>
      </c>
      <c r="AK531" s="16">
        <f>AC531/Q531</f>
        <v>8.4459509346578518E-2</v>
      </c>
      <c r="AL531" s="16">
        <f>AD531/R531</f>
        <v>6.9394611695122912E-2</v>
      </c>
      <c r="AM531" s="16">
        <f>AE531/S531</f>
        <v>0.19259869887062028</v>
      </c>
      <c r="AN531" s="16">
        <f>AF531/T531</f>
        <v>3.9381625495046313E-2</v>
      </c>
      <c r="AO531" s="32">
        <f>IF(AK531&lt;AN531,0,(AK531+AL531)/2)</f>
        <v>7.6927060520850715E-2</v>
      </c>
      <c r="AP531" s="37">
        <f t="shared" ref="AP531" si="131">IF(AC531&gt;0,IF(AD531&gt;0,IF((AC531+AD531)/2&gt;AE531,1,0),0),0)</f>
        <v>0</v>
      </c>
    </row>
    <row r="532" spans="1:42" ht="72.5" hidden="1" x14ac:dyDescent="0.35">
      <c r="A532" s="5">
        <v>531</v>
      </c>
      <c r="B532" s="9" t="s">
        <v>1271</v>
      </c>
      <c r="C532" s="6" t="s">
        <v>1272</v>
      </c>
      <c r="D532" s="2">
        <v>4</v>
      </c>
      <c r="E532" s="2"/>
      <c r="F532" s="2"/>
      <c r="G532" s="10" t="s">
        <v>1273</v>
      </c>
      <c r="H532" s="10" t="s">
        <v>68</v>
      </c>
      <c r="I532" s="2"/>
      <c r="J532" s="2">
        <v>4185000</v>
      </c>
      <c r="K532" s="2">
        <v>6240000</v>
      </c>
      <c r="L532" s="2">
        <v>8704000</v>
      </c>
      <c r="M532" s="2"/>
      <c r="N532" s="2">
        <v>-3572000</v>
      </c>
      <c r="O532" s="2">
        <v>-3400000</v>
      </c>
      <c r="P532" s="2">
        <v>-5504000</v>
      </c>
      <c r="Q532" s="11"/>
      <c r="R532" s="11">
        <v>1155000</v>
      </c>
      <c r="S532" s="11">
        <v>1838000</v>
      </c>
      <c r="T532" s="11">
        <v>1659000</v>
      </c>
      <c r="U532" s="11"/>
      <c r="V532" s="11">
        <v>-33917000</v>
      </c>
      <c r="W532" s="11">
        <v>-28406000</v>
      </c>
      <c r="X532" s="11">
        <v>-24660000</v>
      </c>
      <c r="Y532" s="11"/>
      <c r="Z532" s="11"/>
      <c r="AA532" s="11"/>
      <c r="AB532" s="11"/>
      <c r="AC532" s="11"/>
      <c r="AD532" s="11">
        <v>-5511000</v>
      </c>
      <c r="AE532" s="11">
        <v>-3746000</v>
      </c>
      <c r="AF532" s="11">
        <v>-4504000</v>
      </c>
      <c r="AG532" s="2"/>
      <c r="AH532" s="2">
        <v>-12010000</v>
      </c>
      <c r="AI532" s="2">
        <v>-6499000</v>
      </c>
      <c r="AJ532" s="2">
        <v>-2753000</v>
      </c>
      <c r="AK532"/>
      <c r="AL532"/>
      <c r="AM532"/>
      <c r="AN532"/>
      <c r="AO532"/>
      <c r="AP532" s="22"/>
    </row>
    <row r="533" spans="1:42" hidden="1" x14ac:dyDescent="0.35">
      <c r="A533" s="5">
        <v>1527</v>
      </c>
      <c r="B533" s="9" t="s">
        <v>3561</v>
      </c>
      <c r="C533" s="6" t="s">
        <v>3562</v>
      </c>
      <c r="D533" s="2">
        <v>2</v>
      </c>
      <c r="E533" s="2">
        <v>28</v>
      </c>
      <c r="F533" s="2"/>
      <c r="G533" s="10"/>
      <c r="H533" s="10" t="s">
        <v>68</v>
      </c>
      <c r="I533" s="14">
        <v>131983000</v>
      </c>
      <c r="J533" s="2">
        <v>122248000</v>
      </c>
      <c r="K533" s="2">
        <v>122663000</v>
      </c>
      <c r="L533" s="2">
        <v>123303000</v>
      </c>
      <c r="M533" s="2">
        <v>3612000</v>
      </c>
      <c r="N533" s="2">
        <v>156000</v>
      </c>
      <c r="O533" s="2">
        <v>499000</v>
      </c>
      <c r="P533" s="2">
        <v>207000</v>
      </c>
      <c r="Q533" s="27">
        <v>5194000</v>
      </c>
      <c r="R533" s="11">
        <v>339000</v>
      </c>
      <c r="S533" s="11">
        <v>6023000</v>
      </c>
      <c r="T533" s="11">
        <v>969000</v>
      </c>
      <c r="U533" s="11">
        <v>32569000</v>
      </c>
      <c r="V533" s="11">
        <v>31895000</v>
      </c>
      <c r="W533" s="11">
        <v>31887000</v>
      </c>
      <c r="X533" s="11">
        <v>31921000</v>
      </c>
      <c r="Y533" s="11"/>
      <c r="Z533" s="11"/>
      <c r="AA533" s="11"/>
      <c r="AB533" s="11"/>
      <c r="AC533" s="11">
        <v>675000</v>
      </c>
      <c r="AD533" s="11">
        <v>8000</v>
      </c>
      <c r="AE533" s="11">
        <v>-33000</v>
      </c>
      <c r="AF533" s="11">
        <v>-19000</v>
      </c>
      <c r="AG533" s="2">
        <v>122766000</v>
      </c>
      <c r="AH533" s="2">
        <v>121690000</v>
      </c>
      <c r="AI533" s="2">
        <v>122083000</v>
      </c>
      <c r="AJ533" s="2">
        <v>122117000</v>
      </c>
      <c r="AK533" s="16">
        <f>AC533/Q533</f>
        <v>0.12995764343473237</v>
      </c>
      <c r="AL533" s="16">
        <f>AD533/R533</f>
        <v>2.359882005899705E-2</v>
      </c>
      <c r="AM533" s="16">
        <f>AE533/S533</f>
        <v>-5.4789971774863028E-3</v>
      </c>
      <c r="AN533" s="16">
        <f>AF533/T533</f>
        <v>-1.9607843137254902E-2</v>
      </c>
      <c r="AO533" s="32">
        <f>IF(AK533&lt;AN533,0,(AK533+AL533)/2)</f>
        <v>7.6778231746864711E-2</v>
      </c>
      <c r="AP533" s="32"/>
    </row>
    <row r="534" spans="1:42" ht="58" hidden="1" x14ac:dyDescent="0.35">
      <c r="A534" s="5">
        <v>533</v>
      </c>
      <c r="B534" s="9" t="s">
        <v>1276</v>
      </c>
      <c r="C534" s="6" t="s">
        <v>1277</v>
      </c>
      <c r="D534" s="2"/>
      <c r="E534" s="2"/>
      <c r="F534" s="2"/>
      <c r="G534" s="10" t="s">
        <v>1278</v>
      </c>
      <c r="H534" s="10" t="s">
        <v>68</v>
      </c>
      <c r="I534" s="2">
        <v>379376000</v>
      </c>
      <c r="J534" s="2">
        <v>417090000</v>
      </c>
      <c r="K534" s="2">
        <v>412884000</v>
      </c>
      <c r="L534" s="2">
        <v>284333000</v>
      </c>
      <c r="M534" s="2">
        <v>12434000</v>
      </c>
      <c r="N534" s="2">
        <v>51375000</v>
      </c>
      <c r="O534" s="2">
        <v>23614000</v>
      </c>
      <c r="P534" s="2"/>
      <c r="Q534" s="11">
        <v>442035000</v>
      </c>
      <c r="R534" s="11">
        <v>865480000</v>
      </c>
      <c r="S534" s="11">
        <v>944844000</v>
      </c>
      <c r="T534" s="11"/>
      <c r="U534" s="11">
        <v>127120000</v>
      </c>
      <c r="V534" s="11">
        <v>144668000</v>
      </c>
      <c r="W534" s="11">
        <v>122091000</v>
      </c>
      <c r="X534" s="11">
        <v>79185000</v>
      </c>
      <c r="Y534" s="11"/>
      <c r="Z534" s="11"/>
      <c r="AA534" s="11"/>
      <c r="AB534" s="11"/>
      <c r="AC534" s="11">
        <v>-1306000</v>
      </c>
      <c r="AD534" s="11">
        <v>47207000</v>
      </c>
      <c r="AE534" s="11">
        <v>73589000</v>
      </c>
      <c r="AF534" s="11"/>
      <c r="AG534" s="2">
        <v>355012000</v>
      </c>
      <c r="AH534" s="2">
        <v>370200000</v>
      </c>
      <c r="AI534" s="2">
        <v>343944000</v>
      </c>
      <c r="AJ534" s="2">
        <v>174650000</v>
      </c>
      <c r="AK534"/>
      <c r="AL534"/>
      <c r="AM534"/>
      <c r="AN534"/>
      <c r="AO534"/>
      <c r="AP534" s="22"/>
    </row>
    <row r="535" spans="1:42" ht="87" hidden="1" x14ac:dyDescent="0.35">
      <c r="A535" s="5">
        <v>534</v>
      </c>
      <c r="B535" s="9" t="s">
        <v>1279</v>
      </c>
      <c r="C535" s="6" t="s">
        <v>1280</v>
      </c>
      <c r="D535" s="2"/>
      <c r="E535" s="2"/>
      <c r="F535" s="2"/>
      <c r="G535" s="10" t="s">
        <v>1281</v>
      </c>
      <c r="H535" s="10" t="s">
        <v>68</v>
      </c>
      <c r="I535" s="2"/>
      <c r="J535" s="2"/>
      <c r="K535" s="2"/>
      <c r="L535" s="2"/>
      <c r="M535" s="2"/>
      <c r="N535" s="2"/>
      <c r="O535" s="2"/>
      <c r="P535" s="2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2"/>
      <c r="AH535" s="2"/>
      <c r="AI535" s="2"/>
      <c r="AJ535" s="2"/>
      <c r="AK535"/>
      <c r="AL535"/>
      <c r="AM535"/>
      <c r="AN535"/>
      <c r="AO535"/>
      <c r="AP535" s="22"/>
    </row>
    <row r="536" spans="1:42" ht="72.5" hidden="1" x14ac:dyDescent="0.35">
      <c r="A536" s="5">
        <v>535</v>
      </c>
      <c r="B536" s="9" t="s">
        <v>1282</v>
      </c>
      <c r="C536" s="6" t="s">
        <v>1283</v>
      </c>
      <c r="D536" s="2">
        <v>2</v>
      </c>
      <c r="E536" s="2">
        <v>93</v>
      </c>
      <c r="F536" s="2"/>
      <c r="G536" s="10" t="s">
        <v>1284</v>
      </c>
      <c r="H536" s="10" t="s">
        <v>68</v>
      </c>
      <c r="I536" s="2">
        <v>10400000</v>
      </c>
      <c r="J536" s="2"/>
      <c r="K536" s="2">
        <v>19186000</v>
      </c>
      <c r="L536" s="2">
        <v>14956000</v>
      </c>
      <c r="M536" s="2"/>
      <c r="N536" s="2"/>
      <c r="O536" s="2">
        <v>-12131000</v>
      </c>
      <c r="P536" s="2">
        <v>-8879000</v>
      </c>
      <c r="Q536" s="11"/>
      <c r="R536" s="11"/>
      <c r="S536" s="11">
        <v>26618000</v>
      </c>
      <c r="T536" s="11">
        <v>52856000</v>
      </c>
      <c r="U536" s="11">
        <v>-14491000</v>
      </c>
      <c r="V536" s="11"/>
      <c r="W536" s="11">
        <v>-17456000</v>
      </c>
      <c r="X536" s="11">
        <v>-16017000</v>
      </c>
      <c r="Y536" s="11"/>
      <c r="Z536" s="11"/>
      <c r="AA536" s="11"/>
      <c r="AB536" s="11"/>
      <c r="AC536" s="11"/>
      <c r="AD536" s="11"/>
      <c r="AE536" s="11">
        <v>-995000</v>
      </c>
      <c r="AF536" s="11">
        <v>-1584000</v>
      </c>
      <c r="AG536" s="2">
        <v>-5912000</v>
      </c>
      <c r="AH536" s="2"/>
      <c r="AI536" s="2">
        <v>-8380000</v>
      </c>
      <c r="AJ536" s="2">
        <v>-6941000</v>
      </c>
      <c r="AK536"/>
      <c r="AL536"/>
      <c r="AM536"/>
      <c r="AN536"/>
      <c r="AO536"/>
      <c r="AP536" s="22"/>
    </row>
    <row r="537" spans="1:42" ht="43.5" hidden="1" x14ac:dyDescent="0.35">
      <c r="A537" s="5">
        <v>536</v>
      </c>
      <c r="B537" s="9" t="s">
        <v>1285</v>
      </c>
      <c r="C537" s="6" t="s">
        <v>1286</v>
      </c>
      <c r="D537" s="2">
        <v>1</v>
      </c>
      <c r="E537" s="2">
        <v>66</v>
      </c>
      <c r="F537" s="2"/>
      <c r="G537" s="10" t="s">
        <v>1287</v>
      </c>
      <c r="H537" s="10" t="s">
        <v>68</v>
      </c>
      <c r="I537" s="2">
        <v>97309000</v>
      </c>
      <c r="J537" s="2">
        <v>92824000</v>
      </c>
      <c r="K537" s="2">
        <v>81895000</v>
      </c>
      <c r="L537" s="2">
        <v>82782000</v>
      </c>
      <c r="M537" s="2">
        <v>5111000</v>
      </c>
      <c r="N537" s="2">
        <v>5842000</v>
      </c>
      <c r="O537" s="2">
        <v>1425000</v>
      </c>
      <c r="P537" s="2">
        <v>-5329000</v>
      </c>
      <c r="Q537" s="11">
        <v>58607000</v>
      </c>
      <c r="R537" s="11">
        <v>51018000</v>
      </c>
      <c r="S537" s="11">
        <v>51446000</v>
      </c>
      <c r="T537" s="11">
        <v>43777000</v>
      </c>
      <c r="U537" s="11">
        <v>-16987000</v>
      </c>
      <c r="V537" s="11">
        <v>-11840000</v>
      </c>
      <c r="W537" s="11">
        <v>-9399000</v>
      </c>
      <c r="X537" s="11">
        <v>-9944000</v>
      </c>
      <c r="Y537" s="11"/>
      <c r="Z537" s="11"/>
      <c r="AA537" s="11"/>
      <c r="AB537" s="11"/>
      <c r="AC537" s="11">
        <v>-5147000</v>
      </c>
      <c r="AD537" s="11">
        <v>-2416000</v>
      </c>
      <c r="AE537" s="11">
        <v>485000</v>
      </c>
      <c r="AF537" s="11">
        <v>-3377000</v>
      </c>
      <c r="AG537" s="2">
        <v>66671000</v>
      </c>
      <c r="AH537" s="2">
        <v>71818000</v>
      </c>
      <c r="AI537" s="2">
        <v>75722000</v>
      </c>
      <c r="AJ537" s="2">
        <v>73766000</v>
      </c>
      <c r="AK537"/>
      <c r="AL537"/>
      <c r="AM537"/>
      <c r="AN537"/>
      <c r="AO537"/>
      <c r="AP537" s="22"/>
    </row>
    <row r="538" spans="1:42" hidden="1" x14ac:dyDescent="0.35">
      <c r="A538" s="5">
        <v>1700</v>
      </c>
      <c r="B538" s="9" t="s">
        <v>3963</v>
      </c>
      <c r="C538" s="6" t="s">
        <v>3964</v>
      </c>
      <c r="D538" s="2">
        <v>1</v>
      </c>
      <c r="E538" s="2">
        <v>36</v>
      </c>
      <c r="F538" s="2">
        <v>100</v>
      </c>
      <c r="G538" s="10"/>
      <c r="H538" s="10" t="s">
        <v>68</v>
      </c>
      <c r="I538" s="14">
        <v>8401995000</v>
      </c>
      <c r="J538" s="2">
        <v>7700229000</v>
      </c>
      <c r="K538" s="2">
        <v>7645104000</v>
      </c>
      <c r="L538" s="2">
        <v>7539434000</v>
      </c>
      <c r="M538" s="2">
        <v>-16289000</v>
      </c>
      <c r="N538" s="2">
        <v>-23473000</v>
      </c>
      <c r="O538" s="2">
        <v>29345000</v>
      </c>
      <c r="P538" s="2">
        <v>80110000</v>
      </c>
      <c r="Q538" s="27">
        <v>572487000</v>
      </c>
      <c r="R538" s="11">
        <v>461560000</v>
      </c>
      <c r="S538" s="11">
        <v>1033160000</v>
      </c>
      <c r="T538" s="11">
        <v>1625124000</v>
      </c>
      <c r="U538" s="11">
        <v>32346000</v>
      </c>
      <c r="V538" s="11">
        <v>-31825000</v>
      </c>
      <c r="W538" s="11">
        <v>104153000</v>
      </c>
      <c r="X538" s="11">
        <v>57150000</v>
      </c>
      <c r="Y538" s="11"/>
      <c r="Z538" s="11"/>
      <c r="AA538" s="11"/>
      <c r="AB538" s="11"/>
      <c r="AC538" s="11">
        <v>64171000</v>
      </c>
      <c r="AD538" s="11">
        <v>-135978000</v>
      </c>
      <c r="AE538" s="11">
        <v>61795000</v>
      </c>
      <c r="AF538" s="11">
        <v>44825000</v>
      </c>
      <c r="AG538" s="2">
        <v>7927470000</v>
      </c>
      <c r="AH538" s="2">
        <v>7447299000</v>
      </c>
      <c r="AI538" s="2">
        <v>7495677000</v>
      </c>
      <c r="AJ538" s="2">
        <v>7421434000</v>
      </c>
      <c r="AK538" s="16">
        <f>AC538/Q538</f>
        <v>0.11209162828151556</v>
      </c>
      <c r="AL538" s="16">
        <f>AD538/R538</f>
        <v>-0.29460525175491808</v>
      </c>
      <c r="AM538" s="16">
        <f>AE538/S538</f>
        <v>5.9811645824460878E-2</v>
      </c>
      <c r="AN538" s="16">
        <f>AF538/T538</f>
        <v>2.7582510626881395E-2</v>
      </c>
      <c r="AO538" s="12"/>
      <c r="AP538" s="22"/>
    </row>
    <row r="539" spans="1:42" ht="29" hidden="1" x14ac:dyDescent="0.35">
      <c r="A539" s="5">
        <v>538</v>
      </c>
      <c r="B539" s="9" t="s">
        <v>1290</v>
      </c>
      <c r="C539" s="6" t="s">
        <v>1291</v>
      </c>
      <c r="D539" s="2">
        <v>1</v>
      </c>
      <c r="E539" s="2">
        <v>40</v>
      </c>
      <c r="F539" s="2"/>
      <c r="G539" s="10" t="s">
        <v>1292</v>
      </c>
      <c r="H539" s="10" t="s">
        <v>68</v>
      </c>
      <c r="I539" s="2">
        <v>49554000</v>
      </c>
      <c r="J539" s="2">
        <v>50730000</v>
      </c>
      <c r="K539" s="2">
        <v>65970000</v>
      </c>
      <c r="L539" s="2">
        <v>79423000</v>
      </c>
      <c r="M539" s="2">
        <v>6739000</v>
      </c>
      <c r="N539" s="2">
        <v>5889000</v>
      </c>
      <c r="O539" s="2">
        <v>10265000</v>
      </c>
      <c r="P539" s="2">
        <v>2479000</v>
      </c>
      <c r="Q539" s="11">
        <v>21608000</v>
      </c>
      <c r="R539" s="11">
        <v>29719000</v>
      </c>
      <c r="S539" s="11">
        <v>62178000</v>
      </c>
      <c r="T539" s="11">
        <v>195679000</v>
      </c>
      <c r="U539" s="11">
        <v>30899000</v>
      </c>
      <c r="V539" s="11">
        <v>29274000</v>
      </c>
      <c r="W539" s="11">
        <v>31273000</v>
      </c>
      <c r="X539" s="11">
        <v>31259000</v>
      </c>
      <c r="Y539" s="11"/>
      <c r="Z539" s="11"/>
      <c r="AA539" s="11"/>
      <c r="AB539" s="11"/>
      <c r="AC539" s="11">
        <v>-578000</v>
      </c>
      <c r="AD539" s="11">
        <v>-1855000</v>
      </c>
      <c r="AE539" s="11">
        <v>14000</v>
      </c>
      <c r="AF539" s="11">
        <v>-458000</v>
      </c>
      <c r="AG539" s="2">
        <v>44627000</v>
      </c>
      <c r="AH539" s="2">
        <v>45205000</v>
      </c>
      <c r="AI539" s="2">
        <v>47204000</v>
      </c>
      <c r="AJ539" s="2">
        <v>47190000</v>
      </c>
      <c r="AK539"/>
      <c r="AL539"/>
      <c r="AM539"/>
      <c r="AN539"/>
      <c r="AO539"/>
      <c r="AP539" s="22"/>
    </row>
    <row r="540" spans="1:42" ht="43.5" hidden="1" x14ac:dyDescent="0.35">
      <c r="A540" s="5">
        <v>539</v>
      </c>
      <c r="B540" s="9" t="s">
        <v>1293</v>
      </c>
      <c r="C540" s="6" t="s">
        <v>1294</v>
      </c>
      <c r="D540" s="2">
        <v>1</v>
      </c>
      <c r="E540" s="2">
        <v>12</v>
      </c>
      <c r="F540" s="2"/>
      <c r="G540" s="10" t="s">
        <v>1295</v>
      </c>
      <c r="H540" s="10" t="s">
        <v>68</v>
      </c>
      <c r="I540" s="2">
        <v>127028000</v>
      </c>
      <c r="J540" s="2">
        <v>130476000</v>
      </c>
      <c r="K540" s="2">
        <v>144134000</v>
      </c>
      <c r="L540" s="2">
        <v>130728000</v>
      </c>
      <c r="M540" s="2">
        <v>48105000</v>
      </c>
      <c r="N540" s="2">
        <v>12779000</v>
      </c>
      <c r="O540" s="2">
        <v>5759000</v>
      </c>
      <c r="P540" s="2">
        <v>3044000</v>
      </c>
      <c r="Q540" s="11">
        <v>218566000</v>
      </c>
      <c r="R540" s="11">
        <v>211753000</v>
      </c>
      <c r="S540" s="11">
        <v>216225000</v>
      </c>
      <c r="T540" s="11">
        <v>182267000</v>
      </c>
      <c r="U540" s="11">
        <v>7682000</v>
      </c>
      <c r="V540" s="11">
        <v>4277000</v>
      </c>
      <c r="W540" s="11">
        <v>-3330000</v>
      </c>
      <c r="X540" s="11">
        <v>-1767000</v>
      </c>
      <c r="Y540" s="11"/>
      <c r="Z540" s="11"/>
      <c r="AA540" s="11"/>
      <c r="AB540" s="11"/>
      <c r="AC540" s="11">
        <v>14788000</v>
      </c>
      <c r="AD540" s="11">
        <v>8672000</v>
      </c>
      <c r="AE540" s="11">
        <v>2000000</v>
      </c>
      <c r="AF540" s="11">
        <v>3871000</v>
      </c>
      <c r="AG540" s="2">
        <v>106269000</v>
      </c>
      <c r="AH540" s="2">
        <v>102431000</v>
      </c>
      <c r="AI540" s="2">
        <v>94724000</v>
      </c>
      <c r="AJ540" s="2">
        <v>96093000</v>
      </c>
      <c r="AK540"/>
      <c r="AL540"/>
      <c r="AM540"/>
      <c r="AN540"/>
      <c r="AO540"/>
      <c r="AP540" s="22"/>
    </row>
    <row r="541" spans="1:42" x14ac:dyDescent="0.35">
      <c r="A541" s="5">
        <v>943</v>
      </c>
      <c r="B541" s="9" t="s">
        <v>2231</v>
      </c>
      <c r="C541" s="6" t="s">
        <v>2232</v>
      </c>
      <c r="D541" s="2">
        <v>6</v>
      </c>
      <c r="E541" s="2">
        <v>15</v>
      </c>
      <c r="F541" s="2"/>
      <c r="G541" s="10"/>
      <c r="H541" s="10" t="s">
        <v>68</v>
      </c>
      <c r="I541" s="14">
        <v>707925000</v>
      </c>
      <c r="J541" s="2">
        <v>462864000</v>
      </c>
      <c r="K541" s="2">
        <v>491813000</v>
      </c>
      <c r="L541" s="2">
        <v>325750000</v>
      </c>
      <c r="M541" s="2">
        <v>345898000</v>
      </c>
      <c r="N541" s="2">
        <v>106995000</v>
      </c>
      <c r="O541" s="2">
        <v>71796000</v>
      </c>
      <c r="P541" s="2">
        <v>64681000</v>
      </c>
      <c r="Q541" s="27">
        <v>1893715000</v>
      </c>
      <c r="R541" s="11">
        <v>1434060000</v>
      </c>
      <c r="S541" s="11">
        <v>866852000</v>
      </c>
      <c r="T541" s="11">
        <v>714265000</v>
      </c>
      <c r="U541" s="11">
        <v>371820000</v>
      </c>
      <c r="V541" s="11">
        <v>147866000</v>
      </c>
      <c r="W541" s="11">
        <v>112180000</v>
      </c>
      <c r="X541" s="11">
        <v>98574000</v>
      </c>
      <c r="Y541" s="11"/>
      <c r="Z541" s="11"/>
      <c r="AA541" s="11"/>
      <c r="AB541" s="11"/>
      <c r="AC541" s="11">
        <v>235682000</v>
      </c>
      <c r="AD541" s="11">
        <v>41044000</v>
      </c>
      <c r="AE541" s="11">
        <v>14592000</v>
      </c>
      <c r="AF541" s="11">
        <v>9369000</v>
      </c>
      <c r="AG541" s="2">
        <v>415225000</v>
      </c>
      <c r="AH541" s="2">
        <v>191867000</v>
      </c>
      <c r="AI541" s="2">
        <v>156427000</v>
      </c>
      <c r="AJ541" s="2">
        <v>143067000</v>
      </c>
      <c r="AK541" s="16">
        <f t="shared" ref="AK541:AN543" si="132">AC541/Q541</f>
        <v>0.12445484140961022</v>
      </c>
      <c r="AL541" s="16">
        <f t="shared" si="132"/>
        <v>2.8620838737570254E-2</v>
      </c>
      <c r="AM541" s="16">
        <f t="shared" si="132"/>
        <v>1.6833323335471339E-2</v>
      </c>
      <c r="AN541" s="16">
        <f t="shared" si="132"/>
        <v>1.3116980392431381E-2</v>
      </c>
      <c r="AO541" s="32">
        <f>IF(AK541&lt;AN541,0,(AK541+AL541)/2)</f>
        <v>7.6537840073590241E-2</v>
      </c>
      <c r="AP541" s="37">
        <f t="shared" ref="AP541" si="133">IF(AC541&gt;0,IF(AD541&gt;0,IF((AC541+AD541)/2&gt;AE541,1,0),0),0)</f>
        <v>1</v>
      </c>
    </row>
    <row r="542" spans="1:42" hidden="1" x14ac:dyDescent="0.35">
      <c r="A542" s="5">
        <v>2040</v>
      </c>
      <c r="B542" s="9" t="s">
        <v>4748</v>
      </c>
      <c r="C542" s="6" t="s">
        <v>4749</v>
      </c>
      <c r="D542" s="2">
        <v>1</v>
      </c>
      <c r="E542" s="2">
        <v>18</v>
      </c>
      <c r="F542" s="2"/>
      <c r="G542" s="10"/>
      <c r="H542" s="10" t="s">
        <v>68</v>
      </c>
      <c r="I542" s="14">
        <v>478838000</v>
      </c>
      <c r="J542" s="2">
        <v>469523000</v>
      </c>
      <c r="K542" s="2">
        <v>351794000</v>
      </c>
      <c r="L542" s="2">
        <v>288399000</v>
      </c>
      <c r="M542" s="2">
        <v>37497000</v>
      </c>
      <c r="N542" s="2">
        <v>50477000</v>
      </c>
      <c r="O542" s="2">
        <v>5249000</v>
      </c>
      <c r="P542" s="2">
        <v>3294000</v>
      </c>
      <c r="Q542" s="27">
        <v>394852000</v>
      </c>
      <c r="R542" s="11">
        <v>306897000</v>
      </c>
      <c r="S542" s="11">
        <v>103489000</v>
      </c>
      <c r="T542" s="11">
        <v>219138000</v>
      </c>
      <c r="U542" s="11">
        <v>267422000</v>
      </c>
      <c r="V542" s="11">
        <v>252853000</v>
      </c>
      <c r="W542" s="11">
        <v>223429000</v>
      </c>
      <c r="X542" s="11">
        <v>223430000</v>
      </c>
      <c r="Y542" s="11"/>
      <c r="Z542" s="11"/>
      <c r="AA542" s="11"/>
      <c r="AB542" s="11"/>
      <c r="AC542" s="11">
        <v>22426000</v>
      </c>
      <c r="AD542" s="11">
        <v>29423000</v>
      </c>
      <c r="AE542" s="11">
        <v>126000</v>
      </c>
      <c r="AF542" s="11">
        <v>559000</v>
      </c>
      <c r="AG542" s="2">
        <v>327570000</v>
      </c>
      <c r="AH542" s="2">
        <v>312997000</v>
      </c>
      <c r="AI542" s="2">
        <v>223575000</v>
      </c>
      <c r="AJ542" s="2">
        <v>223557000</v>
      </c>
      <c r="AK542" s="16">
        <f t="shared" si="132"/>
        <v>5.6795964057418984E-2</v>
      </c>
      <c r="AL542" s="16">
        <f t="shared" si="132"/>
        <v>9.5872556590647681E-2</v>
      </c>
      <c r="AM542" s="16">
        <f t="shared" si="132"/>
        <v>1.2175207026833769E-3</v>
      </c>
      <c r="AN542" s="16">
        <f t="shared" si="132"/>
        <v>2.5509039965683723E-3</v>
      </c>
      <c r="AO542" s="32">
        <f>IF(AK542&lt;AN542,0,(AK542+AL542)/2)</f>
        <v>7.6334260324033329E-2</v>
      </c>
      <c r="AP542" s="32"/>
    </row>
    <row r="543" spans="1:42" x14ac:dyDescent="0.35">
      <c r="A543" s="5">
        <v>1260</v>
      </c>
      <c r="B543" s="9" t="s">
        <v>2947</v>
      </c>
      <c r="C543" s="6" t="s">
        <v>2948</v>
      </c>
      <c r="D543" s="2">
        <v>1</v>
      </c>
      <c r="E543" s="2">
        <v>52</v>
      </c>
      <c r="F543" s="2">
        <v>90</v>
      </c>
      <c r="G543" s="10"/>
      <c r="H543" s="10" t="s">
        <v>68</v>
      </c>
      <c r="I543" s="14">
        <v>5642773000</v>
      </c>
      <c r="J543" s="2">
        <v>5012322000</v>
      </c>
      <c r="K543" s="2">
        <v>4032492000</v>
      </c>
      <c r="L543" s="2">
        <v>2951099000</v>
      </c>
      <c r="M543" s="2">
        <v>279315000</v>
      </c>
      <c r="N543" s="2">
        <v>359614000</v>
      </c>
      <c r="O543" s="2">
        <v>223050000</v>
      </c>
      <c r="P543" s="2">
        <v>266427000</v>
      </c>
      <c r="Q543" s="27">
        <v>3445315000</v>
      </c>
      <c r="R543" s="11">
        <v>2837200000</v>
      </c>
      <c r="S543" s="11">
        <v>2642196000</v>
      </c>
      <c r="T543" s="11">
        <v>2031533000</v>
      </c>
      <c r="U543" s="11">
        <v>750501000</v>
      </c>
      <c r="V543" s="11">
        <v>541209000</v>
      </c>
      <c r="W543" s="11">
        <v>312108000</v>
      </c>
      <c r="X543" s="11">
        <v>490057000</v>
      </c>
      <c r="Y543" s="11"/>
      <c r="Z543" s="11"/>
      <c r="AA543" s="11"/>
      <c r="AB543" s="11"/>
      <c r="AC543" s="11">
        <v>252411000</v>
      </c>
      <c r="AD543" s="11">
        <v>219480000</v>
      </c>
      <c r="AE543" s="11">
        <v>161701000</v>
      </c>
      <c r="AF543" s="11">
        <v>135167000</v>
      </c>
      <c r="AG543" s="2">
        <v>2356230000</v>
      </c>
      <c r="AH543" s="2">
        <v>2115547000</v>
      </c>
      <c r="AI543" s="2">
        <v>2977050000</v>
      </c>
      <c r="AJ543" s="2">
        <v>2035766000</v>
      </c>
      <c r="AK543" s="16">
        <f t="shared" si="132"/>
        <v>7.3262096499159005E-2</v>
      </c>
      <c r="AL543" s="16">
        <f t="shared" si="132"/>
        <v>7.7357958550683767E-2</v>
      </c>
      <c r="AM543" s="16">
        <f t="shared" si="132"/>
        <v>6.1199471954389455E-2</v>
      </c>
      <c r="AN543" s="16">
        <f t="shared" si="132"/>
        <v>6.6534484057113513E-2</v>
      </c>
      <c r="AO543" s="32">
        <f>IF(AK543&lt;AN543,0,(AK543+AL543)/2)</f>
        <v>7.5310027524921386E-2</v>
      </c>
      <c r="AP543" s="37">
        <f t="shared" ref="AP543" si="134">IF(AC543&gt;0,IF(AD543&gt;0,IF((AC543+AD543)/2&gt;AE543,1,0),0),0)</f>
        <v>1</v>
      </c>
    </row>
    <row r="544" spans="1:42" ht="72.5" hidden="1" x14ac:dyDescent="0.35">
      <c r="A544" s="5">
        <v>543</v>
      </c>
      <c r="B544" s="9" t="s">
        <v>1302</v>
      </c>
      <c r="C544" s="6" t="s">
        <v>1303</v>
      </c>
      <c r="D544" s="2">
        <v>1</v>
      </c>
      <c r="E544" s="2">
        <v>47</v>
      </c>
      <c r="F544" s="2"/>
      <c r="G544" s="10" t="s">
        <v>1304</v>
      </c>
      <c r="H544" s="10" t="s">
        <v>68</v>
      </c>
      <c r="I544" s="2">
        <v>324768000</v>
      </c>
      <c r="J544" s="2">
        <v>316053000</v>
      </c>
      <c r="K544" s="2">
        <v>318874000</v>
      </c>
      <c r="L544" s="2">
        <v>355626000</v>
      </c>
      <c r="M544" s="2">
        <v>67000</v>
      </c>
      <c r="N544" s="2">
        <v>-2630000</v>
      </c>
      <c r="O544" s="2">
        <v>4706000</v>
      </c>
      <c r="P544" s="2">
        <v>19987000</v>
      </c>
      <c r="Q544" s="11">
        <v>9648000</v>
      </c>
      <c r="R544" s="11">
        <v>17538000</v>
      </c>
      <c r="S544" s="11">
        <v>74314000</v>
      </c>
      <c r="T544" s="11">
        <v>131928000</v>
      </c>
      <c r="U544" s="11">
        <v>-27535000</v>
      </c>
      <c r="V544" s="11">
        <v>-24845000</v>
      </c>
      <c r="W544" s="11">
        <v>-13085000</v>
      </c>
      <c r="X544" s="11">
        <v>560000</v>
      </c>
      <c r="Y544" s="11"/>
      <c r="Z544" s="11"/>
      <c r="AA544" s="11"/>
      <c r="AB544" s="11"/>
      <c r="AC544" s="11">
        <v>-2372000</v>
      </c>
      <c r="AD544" s="11">
        <v>-12671000</v>
      </c>
      <c r="AE544" s="11">
        <v>-13519000</v>
      </c>
      <c r="AF544" s="11">
        <v>1769000</v>
      </c>
      <c r="AG544" s="2">
        <v>285385000</v>
      </c>
      <c r="AH544" s="2">
        <v>288075000</v>
      </c>
      <c r="AI544" s="2">
        <v>299835000</v>
      </c>
      <c r="AJ544" s="2">
        <v>313392000</v>
      </c>
      <c r="AK544"/>
      <c r="AL544"/>
      <c r="AM544"/>
      <c r="AN544"/>
      <c r="AO544"/>
      <c r="AP544" s="22"/>
    </row>
    <row r="545" spans="1:44" ht="29" hidden="1" x14ac:dyDescent="0.35">
      <c r="A545" s="5">
        <v>544</v>
      </c>
      <c r="B545" s="9" t="s">
        <v>1305</v>
      </c>
      <c r="C545" s="6" t="s">
        <v>1306</v>
      </c>
      <c r="D545" s="2"/>
      <c r="E545" s="2"/>
      <c r="F545" s="2"/>
      <c r="G545" s="10" t="s">
        <v>1216</v>
      </c>
      <c r="H545" s="10" t="s">
        <v>68</v>
      </c>
      <c r="I545" s="2"/>
      <c r="J545" s="2"/>
      <c r="K545" s="2"/>
      <c r="L545" s="2"/>
      <c r="M545" s="2"/>
      <c r="N545" s="2"/>
      <c r="O545" s="2"/>
      <c r="P545" s="2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2"/>
      <c r="AH545" s="2"/>
      <c r="AI545" s="2"/>
      <c r="AJ545" s="2"/>
      <c r="AK545"/>
      <c r="AL545"/>
      <c r="AM545"/>
      <c r="AN545"/>
      <c r="AO545"/>
      <c r="AP545" s="22"/>
    </row>
    <row r="546" spans="1:44" hidden="1" x14ac:dyDescent="0.35">
      <c r="A546" s="5">
        <v>1040</v>
      </c>
      <c r="B546" s="9" t="s">
        <v>2457</v>
      </c>
      <c r="C546" s="6" t="s">
        <v>2458</v>
      </c>
      <c r="D546" s="2">
        <v>1</v>
      </c>
      <c r="E546" s="2">
        <v>46</v>
      </c>
      <c r="F546" s="2"/>
      <c r="G546" s="10"/>
      <c r="H546" s="10" t="s">
        <v>68</v>
      </c>
      <c r="I546" s="14">
        <v>848049000</v>
      </c>
      <c r="J546" s="2">
        <v>892281000</v>
      </c>
      <c r="K546" s="2">
        <v>875825000</v>
      </c>
      <c r="L546" s="2">
        <v>857358000</v>
      </c>
      <c r="M546" s="2">
        <v>34291000</v>
      </c>
      <c r="N546" s="2">
        <v>38531000</v>
      </c>
      <c r="O546" s="2">
        <v>33211000</v>
      </c>
      <c r="P546" s="2">
        <v>7071000</v>
      </c>
      <c r="Q546" s="27">
        <v>559546000</v>
      </c>
      <c r="R546" s="11">
        <v>785010000</v>
      </c>
      <c r="S546" s="11">
        <v>1094968000</v>
      </c>
      <c r="T546" s="11">
        <v>677012000</v>
      </c>
      <c r="U546" s="11">
        <v>11591000</v>
      </c>
      <c r="V546" s="11">
        <v>10937000</v>
      </c>
      <c r="W546" s="11">
        <v>9463000</v>
      </c>
      <c r="X546" s="11">
        <v>4499000</v>
      </c>
      <c r="Y546" s="11"/>
      <c r="Z546" s="11"/>
      <c r="AA546" s="11"/>
      <c r="AB546" s="11"/>
      <c r="AC546" s="11">
        <v>654000</v>
      </c>
      <c r="AD546" s="11">
        <v>1474000</v>
      </c>
      <c r="AE546" s="11">
        <v>4964000</v>
      </c>
      <c r="AF546" s="11">
        <v>4876000</v>
      </c>
      <c r="AG546" s="2">
        <v>570522000</v>
      </c>
      <c r="AH546" s="2">
        <v>569868000</v>
      </c>
      <c r="AI546" s="2">
        <v>568126000</v>
      </c>
      <c r="AJ546" s="2">
        <v>561244000</v>
      </c>
      <c r="AK546" s="16">
        <f t="shared" ref="AK546:AN547" si="135">AC546/Q546</f>
        <v>1.1688047095323709E-3</v>
      </c>
      <c r="AL546" s="16">
        <f t="shared" si="135"/>
        <v>1.8776830868396581E-3</v>
      </c>
      <c r="AM546" s="16">
        <f t="shared" si="135"/>
        <v>4.5334658181791611E-3</v>
      </c>
      <c r="AN546" s="16">
        <f t="shared" si="135"/>
        <v>7.2022357063094896E-3</v>
      </c>
      <c r="AO546"/>
      <c r="AP546" s="22"/>
    </row>
    <row r="547" spans="1:44" hidden="1" x14ac:dyDescent="0.35">
      <c r="A547" s="5">
        <v>398</v>
      </c>
      <c r="B547" s="9" t="s">
        <v>953</v>
      </c>
      <c r="C547" s="6" t="s">
        <v>954</v>
      </c>
      <c r="D547" s="2">
        <v>1</v>
      </c>
      <c r="E547" s="2">
        <v>11</v>
      </c>
      <c r="F547" s="2"/>
      <c r="G547" s="10"/>
      <c r="H547" s="10" t="s">
        <v>68</v>
      </c>
      <c r="I547" s="2">
        <v>39255000</v>
      </c>
      <c r="J547" s="2">
        <v>33027000</v>
      </c>
      <c r="K547" s="2">
        <v>39698000</v>
      </c>
      <c r="L547" s="2">
        <v>55481000</v>
      </c>
      <c r="M547" s="2">
        <v>12292000</v>
      </c>
      <c r="N547" s="2">
        <v>1276000</v>
      </c>
      <c r="O547" s="2">
        <v>5110000</v>
      </c>
      <c r="P547" s="2">
        <v>3382000</v>
      </c>
      <c r="Q547" s="27">
        <v>25741000</v>
      </c>
      <c r="R547" s="11">
        <v>12679000</v>
      </c>
      <c r="S547" s="11">
        <v>19758000</v>
      </c>
      <c r="T547" s="11">
        <v>13822000</v>
      </c>
      <c r="U547" s="11">
        <v>-3078000</v>
      </c>
      <c r="V547" s="11">
        <v>-6396000</v>
      </c>
      <c r="W547" s="11">
        <v>-8606000</v>
      </c>
      <c r="X547" s="11">
        <v>-12588000</v>
      </c>
      <c r="Y547" s="11"/>
      <c r="Z547" s="11"/>
      <c r="AA547" s="11"/>
      <c r="AB547" s="11"/>
      <c r="AC547" s="11">
        <v>3331000</v>
      </c>
      <c r="AD547" s="11">
        <v>264000</v>
      </c>
      <c r="AE547" s="11">
        <v>3982000</v>
      </c>
      <c r="AF547" s="11">
        <v>1699000</v>
      </c>
      <c r="AG547" s="2">
        <v>31987000</v>
      </c>
      <c r="AH547" s="2">
        <v>28656000</v>
      </c>
      <c r="AI547" s="2">
        <v>34609000</v>
      </c>
      <c r="AJ547" s="2">
        <v>48332000</v>
      </c>
      <c r="AK547" s="16">
        <f t="shared" si="135"/>
        <v>0.12940445204149023</v>
      </c>
      <c r="AL547" s="16">
        <f t="shared" si="135"/>
        <v>2.0821831374714096E-2</v>
      </c>
      <c r="AM547" s="16">
        <f t="shared" si="135"/>
        <v>0.20153861726895433</v>
      </c>
      <c r="AN547" s="16">
        <f t="shared" si="135"/>
        <v>0.1229199826363768</v>
      </c>
      <c r="AO547" s="32">
        <f>IF(AK547&lt;AN547,0,(AK547+AL547)/2)</f>
        <v>7.5113141708102169E-2</v>
      </c>
      <c r="AP547" s="32"/>
      <c r="AR547" s="13"/>
    </row>
    <row r="548" spans="1:44" ht="58" hidden="1" x14ac:dyDescent="0.35">
      <c r="A548" s="5">
        <v>547</v>
      </c>
      <c r="B548" s="9" t="s">
        <v>1311</v>
      </c>
      <c r="C548" s="6" t="s">
        <v>1312</v>
      </c>
      <c r="D548" s="2"/>
      <c r="E548" s="2"/>
      <c r="F548" s="2"/>
      <c r="G548" s="10" t="s">
        <v>1278</v>
      </c>
      <c r="H548" s="10" t="s">
        <v>68</v>
      </c>
      <c r="I548" s="2">
        <v>119073000</v>
      </c>
      <c r="J548" s="2">
        <v>124776000</v>
      </c>
      <c r="K548" s="2">
        <v>111562000</v>
      </c>
      <c r="L548" s="2">
        <v>92710000</v>
      </c>
      <c r="M548" s="2">
        <v>93875000</v>
      </c>
      <c r="N548" s="2">
        <v>80239000</v>
      </c>
      <c r="O548" s="2">
        <v>67189000</v>
      </c>
      <c r="P548" s="2">
        <v>30981000</v>
      </c>
      <c r="Q548" s="11">
        <v>332956000</v>
      </c>
      <c r="R548" s="11">
        <v>321912000</v>
      </c>
      <c r="S548" s="11">
        <v>286087000</v>
      </c>
      <c r="T548" s="11">
        <v>239794000</v>
      </c>
      <c r="U548" s="11">
        <v>43509000</v>
      </c>
      <c r="V548" s="11">
        <v>31495000</v>
      </c>
      <c r="W548" s="11">
        <v>29796000</v>
      </c>
      <c r="X548" s="11">
        <v>28245000</v>
      </c>
      <c r="Y548" s="11"/>
      <c r="Z548" s="11"/>
      <c r="AA548" s="11"/>
      <c r="AB548" s="11"/>
      <c r="AC548" s="11">
        <v>12816000</v>
      </c>
      <c r="AD548" s="11">
        <v>2456000</v>
      </c>
      <c r="AE548" s="11">
        <v>1822000</v>
      </c>
      <c r="AF548" s="11">
        <v>905000</v>
      </c>
      <c r="AG548" s="2">
        <v>88012000</v>
      </c>
      <c r="AH548" s="2">
        <v>75875000</v>
      </c>
      <c r="AI548" s="2">
        <v>74085000</v>
      </c>
      <c r="AJ548" s="2">
        <v>72489000</v>
      </c>
      <c r="AK548"/>
      <c r="AL548"/>
      <c r="AM548"/>
      <c r="AN548"/>
      <c r="AO548"/>
      <c r="AP548" s="22"/>
    </row>
    <row r="549" spans="1:44" ht="43.5" hidden="1" x14ac:dyDescent="0.35">
      <c r="A549" s="5">
        <v>548</v>
      </c>
      <c r="B549" s="9" t="s">
        <v>1313</v>
      </c>
      <c r="C549" s="6" t="s">
        <v>1314</v>
      </c>
      <c r="D549" s="2">
        <v>1</v>
      </c>
      <c r="E549" s="2">
        <v>62</v>
      </c>
      <c r="F549" s="2"/>
      <c r="G549" s="10" t="s">
        <v>1315</v>
      </c>
      <c r="H549" s="10" t="s">
        <v>68</v>
      </c>
      <c r="I549" s="2">
        <v>56011000</v>
      </c>
      <c r="J549" s="2">
        <v>61565000</v>
      </c>
      <c r="K549" s="2"/>
      <c r="L549" s="2"/>
      <c r="M549" s="2">
        <v>-3025000</v>
      </c>
      <c r="N549" s="2">
        <v>-650000</v>
      </c>
      <c r="O549" s="2"/>
      <c r="P549" s="2"/>
      <c r="Q549" s="11">
        <v>8325000</v>
      </c>
      <c r="R549" s="11">
        <v>112059000</v>
      </c>
      <c r="S549" s="11"/>
      <c r="T549" s="11"/>
      <c r="U549" s="11">
        <v>-6783000</v>
      </c>
      <c r="V549" s="11">
        <v>-5930000</v>
      </c>
      <c r="W549" s="11"/>
      <c r="X549" s="11"/>
      <c r="Y549" s="11"/>
      <c r="Z549" s="11"/>
      <c r="AA549" s="11"/>
      <c r="AB549" s="11"/>
      <c r="AC549" s="11">
        <v>-853000</v>
      </c>
      <c r="AD549" s="11">
        <v>-5417000</v>
      </c>
      <c r="AE549" s="11"/>
      <c r="AF549" s="11"/>
      <c r="AG549" s="2">
        <v>44687000</v>
      </c>
      <c r="AH549" s="2">
        <v>45540000</v>
      </c>
      <c r="AI549" s="2"/>
      <c r="AJ549" s="2"/>
      <c r="AK549"/>
      <c r="AL549"/>
      <c r="AM549"/>
      <c r="AN549"/>
      <c r="AO549"/>
      <c r="AP549" s="22"/>
    </row>
    <row r="550" spans="1:44" ht="58" hidden="1" x14ac:dyDescent="0.35">
      <c r="A550" s="5">
        <v>549</v>
      </c>
      <c r="B550" s="9" t="s">
        <v>1316</v>
      </c>
      <c r="C550" s="6" t="s">
        <v>1317</v>
      </c>
      <c r="D550" s="2"/>
      <c r="E550" s="2"/>
      <c r="F550" s="2"/>
      <c r="G550" s="10" t="s">
        <v>1318</v>
      </c>
      <c r="H550" s="10" t="s">
        <v>68</v>
      </c>
      <c r="I550" s="2">
        <v>58564000</v>
      </c>
      <c r="J550" s="2">
        <v>66198000</v>
      </c>
      <c r="K550" s="2">
        <v>68710000</v>
      </c>
      <c r="L550" s="2">
        <v>59953000</v>
      </c>
      <c r="M550" s="2">
        <v>6396000</v>
      </c>
      <c r="N550" s="2">
        <v>8888000</v>
      </c>
      <c r="O550" s="2">
        <v>6639000</v>
      </c>
      <c r="P550" s="2">
        <v>15800000</v>
      </c>
      <c r="Q550" s="11">
        <v>298453000</v>
      </c>
      <c r="R550" s="11">
        <v>288608000</v>
      </c>
      <c r="S550" s="11">
        <v>239771000</v>
      </c>
      <c r="T550" s="11">
        <v>249280000</v>
      </c>
      <c r="U550" s="11">
        <v>861000</v>
      </c>
      <c r="V550" s="11">
        <v>1624000</v>
      </c>
      <c r="W550" s="11">
        <v>3637000</v>
      </c>
      <c r="X550" s="11">
        <v>6973000</v>
      </c>
      <c r="Y550" s="11"/>
      <c r="Z550" s="11"/>
      <c r="AA550" s="11"/>
      <c r="AB550" s="11"/>
      <c r="AC550" s="11">
        <v>-763000</v>
      </c>
      <c r="AD550" s="11">
        <v>328000</v>
      </c>
      <c r="AE550" s="11">
        <v>3678000</v>
      </c>
      <c r="AF550" s="11">
        <v>5635000</v>
      </c>
      <c r="AG550" s="2">
        <v>34549000</v>
      </c>
      <c r="AH550" s="2">
        <v>35326000</v>
      </c>
      <c r="AI550" s="2">
        <v>37339000</v>
      </c>
      <c r="AJ550" s="2">
        <v>40530000</v>
      </c>
      <c r="AK550"/>
      <c r="AL550"/>
      <c r="AM550"/>
      <c r="AN550"/>
      <c r="AO550"/>
      <c r="AP550" s="22"/>
    </row>
    <row r="551" spans="1:44" ht="101.5" hidden="1" x14ac:dyDescent="0.35">
      <c r="A551" s="5">
        <v>550</v>
      </c>
      <c r="B551" s="9" t="s">
        <v>1319</v>
      </c>
      <c r="C551" s="6" t="s">
        <v>1320</v>
      </c>
      <c r="D551" s="2">
        <v>1</v>
      </c>
      <c r="E551" s="2">
        <v>26</v>
      </c>
      <c r="F551" s="2"/>
      <c r="G551" s="10" t="s">
        <v>1321</v>
      </c>
      <c r="H551" s="10" t="s">
        <v>68</v>
      </c>
      <c r="I551" s="2">
        <v>117692000</v>
      </c>
      <c r="J551" s="2">
        <v>135079000</v>
      </c>
      <c r="K551" s="2">
        <v>132260000</v>
      </c>
      <c r="L551" s="2">
        <v>128660000</v>
      </c>
      <c r="M551" s="2">
        <v>570000</v>
      </c>
      <c r="N551" s="2">
        <v>4282000</v>
      </c>
      <c r="O551" s="2">
        <v>3381000</v>
      </c>
      <c r="P551" s="2">
        <v>7981000</v>
      </c>
      <c r="Q551" s="11">
        <v>280919000</v>
      </c>
      <c r="R551" s="11">
        <v>305887000</v>
      </c>
      <c r="S551" s="11">
        <v>280790000</v>
      </c>
      <c r="T551" s="11">
        <v>233914000</v>
      </c>
      <c r="U551" s="11">
        <v>9640000</v>
      </c>
      <c r="V551" s="11">
        <v>27562000</v>
      </c>
      <c r="W551" s="11">
        <v>27180000</v>
      </c>
      <c r="X551" s="11">
        <v>23984000</v>
      </c>
      <c r="Y551" s="11"/>
      <c r="Z551" s="11"/>
      <c r="AA551" s="11"/>
      <c r="AB551" s="11"/>
      <c r="AC551" s="11">
        <v>1659000</v>
      </c>
      <c r="AD551" s="11">
        <v>1473000</v>
      </c>
      <c r="AE551" s="11">
        <v>3635000</v>
      </c>
      <c r="AF551" s="11">
        <v>4514000</v>
      </c>
      <c r="AG551" s="2">
        <v>102077000</v>
      </c>
      <c r="AH551" s="2">
        <v>119928000</v>
      </c>
      <c r="AI551" s="2">
        <v>119364000</v>
      </c>
      <c r="AJ551" s="2">
        <v>115942000</v>
      </c>
      <c r="AK551"/>
      <c r="AL551"/>
      <c r="AM551"/>
      <c r="AN551"/>
      <c r="AO551"/>
      <c r="AP551" s="22"/>
    </row>
    <row r="552" spans="1:44" hidden="1" x14ac:dyDescent="0.35">
      <c r="A552" s="5">
        <v>1223</v>
      </c>
      <c r="B552" s="9" t="s">
        <v>2870</v>
      </c>
      <c r="C552" s="6" t="s">
        <v>2871</v>
      </c>
      <c r="D552" s="2">
        <v>5</v>
      </c>
      <c r="E552" s="2">
        <v>60</v>
      </c>
      <c r="F552" s="2"/>
      <c r="G552" s="10"/>
      <c r="H552" s="10" t="s">
        <v>68</v>
      </c>
      <c r="I552" s="14">
        <v>4491683000</v>
      </c>
      <c r="J552" s="2">
        <v>3512372000</v>
      </c>
      <c r="K552" s="2">
        <v>2589228000</v>
      </c>
      <c r="L552" s="2">
        <v>2594458000</v>
      </c>
      <c r="M552" s="2">
        <v>23969000</v>
      </c>
      <c r="N552" s="2">
        <v>31896000</v>
      </c>
      <c r="O552" s="2">
        <v>48846000</v>
      </c>
      <c r="P552" s="2">
        <v>45879000</v>
      </c>
      <c r="Q552" s="27">
        <v>553216000</v>
      </c>
      <c r="R552" s="11">
        <v>605552000</v>
      </c>
      <c r="S552" s="11">
        <v>1412063000</v>
      </c>
      <c r="T552" s="11">
        <v>1253932000</v>
      </c>
      <c r="U552" s="11">
        <v>-88793000</v>
      </c>
      <c r="V552" s="11">
        <v>-50359000</v>
      </c>
      <c r="W552" s="11">
        <v>-22641000</v>
      </c>
      <c r="X552" s="11">
        <v>-25947000</v>
      </c>
      <c r="Y552" s="11"/>
      <c r="Z552" s="11"/>
      <c r="AA552" s="11"/>
      <c r="AB552" s="11"/>
      <c r="AC552" s="11">
        <v>-35563000</v>
      </c>
      <c r="AD552" s="11">
        <v>-26727000</v>
      </c>
      <c r="AE552" s="11">
        <v>3306000</v>
      </c>
      <c r="AF552" s="11">
        <v>-1872000</v>
      </c>
      <c r="AG552" s="2">
        <v>1317682000</v>
      </c>
      <c r="AH552" s="2">
        <v>725118000</v>
      </c>
      <c r="AI552" s="2">
        <v>752671000</v>
      </c>
      <c r="AJ552" s="2">
        <v>698903000</v>
      </c>
      <c r="AK552" s="16">
        <f t="shared" ref="AK552:AN554" si="136">AC552/Q552</f>
        <v>-6.4284113257751047E-2</v>
      </c>
      <c r="AL552" s="16">
        <f t="shared" si="136"/>
        <v>-4.4136589425846168E-2</v>
      </c>
      <c r="AM552" s="16">
        <f t="shared" si="136"/>
        <v>2.3412553122629798E-3</v>
      </c>
      <c r="AN552" s="16">
        <f t="shared" si="136"/>
        <v>-1.4929039214247662E-3</v>
      </c>
      <c r="AO552" s="12"/>
      <c r="AP552" s="22"/>
    </row>
    <row r="553" spans="1:44" hidden="1" x14ac:dyDescent="0.35">
      <c r="A553" s="5">
        <v>811</v>
      </c>
      <c r="B553" s="9" t="s">
        <v>1923</v>
      </c>
      <c r="C553" s="6" t="s">
        <v>1924</v>
      </c>
      <c r="D553" s="2">
        <v>1</v>
      </c>
      <c r="E553" s="2">
        <v>59</v>
      </c>
      <c r="F553" s="2"/>
      <c r="G553" s="10"/>
      <c r="H553" s="10" t="s">
        <v>68</v>
      </c>
      <c r="I553" s="14">
        <v>549893000</v>
      </c>
      <c r="J553" s="2">
        <v>619830000</v>
      </c>
      <c r="K553" s="2">
        <v>541067249</v>
      </c>
      <c r="L553" s="2">
        <v>539677000</v>
      </c>
      <c r="M553" s="2">
        <v>192922000</v>
      </c>
      <c r="N553" s="2">
        <v>393263000</v>
      </c>
      <c r="O553" s="2">
        <v>184245386</v>
      </c>
      <c r="P553" s="2">
        <v>191271000</v>
      </c>
      <c r="Q553" s="27">
        <v>542846000</v>
      </c>
      <c r="R553" s="11">
        <v>749195000</v>
      </c>
      <c r="S553" s="11">
        <v>539324598</v>
      </c>
      <c r="T553" s="11">
        <v>507054000</v>
      </c>
      <c r="U553" s="11">
        <v>312741000</v>
      </c>
      <c r="V553" s="11">
        <v>338764000</v>
      </c>
      <c r="W553" s="11">
        <v>317157215</v>
      </c>
      <c r="X553" s="11">
        <v>332755000</v>
      </c>
      <c r="Y553" s="11"/>
      <c r="Z553" s="11"/>
      <c r="AA553" s="11"/>
      <c r="AB553" s="11"/>
      <c r="AC553" s="11">
        <v>10334000</v>
      </c>
      <c r="AD553" s="11">
        <v>47545000</v>
      </c>
      <c r="AE553" s="11">
        <v>39267717</v>
      </c>
      <c r="AF553" s="11">
        <v>64262000</v>
      </c>
      <c r="AG553" s="2">
        <v>337767000</v>
      </c>
      <c r="AH553" s="2">
        <v>363790000</v>
      </c>
      <c r="AI553" s="2">
        <v>342183394</v>
      </c>
      <c r="AJ553" s="2">
        <v>361255000</v>
      </c>
      <c r="AK553" s="16">
        <f t="shared" si="136"/>
        <v>1.9036706542923776E-2</v>
      </c>
      <c r="AL553" s="16">
        <f t="shared" si="136"/>
        <v>6.3461448621520436E-2</v>
      </c>
      <c r="AM553" s="16">
        <f t="shared" si="136"/>
        <v>7.2809059971709278E-2</v>
      </c>
      <c r="AN553" s="16">
        <f t="shared" si="136"/>
        <v>0.12673600839358332</v>
      </c>
      <c r="AO553" s="19">
        <f>IF(AK553&lt;AN553,0,1)</f>
        <v>0</v>
      </c>
      <c r="AP553" s="19"/>
    </row>
    <row r="554" spans="1:44" hidden="1" x14ac:dyDescent="0.35">
      <c r="A554" s="5">
        <v>1123</v>
      </c>
      <c r="B554" s="9" t="s">
        <v>2654</v>
      </c>
      <c r="C554" s="6" t="s">
        <v>2655</v>
      </c>
      <c r="D554" s="2">
        <v>1</v>
      </c>
      <c r="E554" s="2">
        <v>49</v>
      </c>
      <c r="F554" s="2">
        <v>95</v>
      </c>
      <c r="G554" s="10"/>
      <c r="H554" s="10" t="s">
        <v>68</v>
      </c>
      <c r="I554" s="14">
        <v>2583469000</v>
      </c>
      <c r="J554" s="2">
        <v>2248591000</v>
      </c>
      <c r="K554" s="2">
        <v>1684540000</v>
      </c>
      <c r="L554" s="2">
        <v>595564000</v>
      </c>
      <c r="M554" s="2">
        <v>193999000</v>
      </c>
      <c r="N554" s="2">
        <v>116401000</v>
      </c>
      <c r="O554" s="2">
        <v>220727000</v>
      </c>
      <c r="P554" s="2">
        <v>22004000</v>
      </c>
      <c r="Q554" s="27">
        <v>540814000</v>
      </c>
      <c r="R554" s="11">
        <v>357447000</v>
      </c>
      <c r="S554" s="11">
        <v>555436000</v>
      </c>
      <c r="T554" s="11">
        <v>271265000</v>
      </c>
      <c r="U554" s="11">
        <v>-95238000</v>
      </c>
      <c r="V554" s="11">
        <v>-96307000</v>
      </c>
      <c r="W554" s="11">
        <v>-53662000</v>
      </c>
      <c r="X554" s="11">
        <v>-69917000</v>
      </c>
      <c r="Y554" s="11"/>
      <c r="Z554" s="11"/>
      <c r="AA554" s="11"/>
      <c r="AB554" s="11"/>
      <c r="AC554" s="11">
        <v>-19278000</v>
      </c>
      <c r="AD554" s="11">
        <v>-78944000</v>
      </c>
      <c r="AE554" s="11">
        <v>18203000</v>
      </c>
      <c r="AF554" s="11">
        <v>-13504000</v>
      </c>
      <c r="AG554" s="2">
        <v>1777148000</v>
      </c>
      <c r="AH554" s="2">
        <v>1616662000</v>
      </c>
      <c r="AI554" s="2">
        <v>1403164000</v>
      </c>
      <c r="AJ554" s="2">
        <v>195465000</v>
      </c>
      <c r="AK554" s="16">
        <f t="shared" si="136"/>
        <v>-3.5646266553750458E-2</v>
      </c>
      <c r="AL554" s="16">
        <f t="shared" si="136"/>
        <v>-0.22085511977999536</v>
      </c>
      <c r="AM554" s="16">
        <f t="shared" si="136"/>
        <v>3.2772452631806365E-2</v>
      </c>
      <c r="AN554" s="16">
        <f t="shared" si="136"/>
        <v>-4.9781578898862734E-2</v>
      </c>
      <c r="AO554" s="12"/>
      <c r="AP554" s="22"/>
    </row>
    <row r="555" spans="1:44" ht="29" hidden="1" x14ac:dyDescent="0.35">
      <c r="A555" s="5">
        <v>554</v>
      </c>
      <c r="B555" s="9" t="s">
        <v>1328</v>
      </c>
      <c r="C555" s="6" t="s">
        <v>1329</v>
      </c>
      <c r="D555" s="2">
        <v>1</v>
      </c>
      <c r="E555" s="2">
        <v>97</v>
      </c>
      <c r="F555" s="2"/>
      <c r="G555" s="10" t="s">
        <v>1330</v>
      </c>
      <c r="H555" s="10" t="s">
        <v>68</v>
      </c>
      <c r="I555" s="2"/>
      <c r="J555" s="2">
        <v>22656000</v>
      </c>
      <c r="K555" s="2">
        <v>27936000</v>
      </c>
      <c r="L555" s="2">
        <v>25978000</v>
      </c>
      <c r="M555" s="2"/>
      <c r="N555" s="2">
        <v>-14039000</v>
      </c>
      <c r="O555" s="2">
        <v>-2589000</v>
      </c>
      <c r="P555" s="2">
        <v>3431000</v>
      </c>
      <c r="Q555" s="11"/>
      <c r="R555" s="11">
        <v>14427000</v>
      </c>
      <c r="S555" s="11">
        <v>71679000</v>
      </c>
      <c r="T555" s="11">
        <v>71182000</v>
      </c>
      <c r="U555" s="11"/>
      <c r="V555" s="11">
        <v>-32929000</v>
      </c>
      <c r="W555" s="11">
        <v>-9494000</v>
      </c>
      <c r="X555" s="11">
        <v>-2580000</v>
      </c>
      <c r="Y555" s="11"/>
      <c r="Z555" s="11"/>
      <c r="AA555" s="11"/>
      <c r="AB555" s="11"/>
      <c r="AC555" s="11"/>
      <c r="AD555" s="11">
        <v>-23435000</v>
      </c>
      <c r="AE555" s="11">
        <v>-6914000</v>
      </c>
      <c r="AF555" s="11">
        <v>395000</v>
      </c>
      <c r="AG555" s="2"/>
      <c r="AH555" s="2">
        <v>-17426000</v>
      </c>
      <c r="AI555" s="2">
        <v>-3644000</v>
      </c>
      <c r="AJ555" s="2">
        <v>3270000</v>
      </c>
      <c r="AK555"/>
      <c r="AL555"/>
      <c r="AM555"/>
      <c r="AN555"/>
      <c r="AO555"/>
      <c r="AP555" s="22"/>
    </row>
    <row r="556" spans="1:44" ht="72.5" hidden="1" x14ac:dyDescent="0.35">
      <c r="A556" s="5">
        <v>555</v>
      </c>
      <c r="B556" s="9" t="s">
        <v>1331</v>
      </c>
      <c r="C556" s="6" t="s">
        <v>1332</v>
      </c>
      <c r="D556" s="2">
        <v>7</v>
      </c>
      <c r="E556" s="2">
        <v>59</v>
      </c>
      <c r="F556" s="2"/>
      <c r="G556" s="10" t="s">
        <v>1333</v>
      </c>
      <c r="H556" s="10" t="s">
        <v>68</v>
      </c>
      <c r="I556" s="2"/>
      <c r="J556" s="2">
        <v>11913000</v>
      </c>
      <c r="K556" s="2">
        <v>11913000</v>
      </c>
      <c r="L556" s="2">
        <v>10501000</v>
      </c>
      <c r="M556" s="2"/>
      <c r="N556" s="2"/>
      <c r="O556" s="2"/>
      <c r="P556" s="2">
        <v>664000</v>
      </c>
      <c r="Q556" s="11"/>
      <c r="R556" s="11"/>
      <c r="S556" s="11"/>
      <c r="T556" s="11">
        <v>30921000</v>
      </c>
      <c r="U556" s="11"/>
      <c r="V556" s="11"/>
      <c r="W556" s="11"/>
      <c r="X556" s="11">
        <v>23000</v>
      </c>
      <c r="Y556" s="11"/>
      <c r="Z556" s="11"/>
      <c r="AA556" s="11"/>
      <c r="AB556" s="11"/>
      <c r="AC556" s="11"/>
      <c r="AD556" s="11"/>
      <c r="AE556" s="11"/>
      <c r="AF556" s="11">
        <v>23000</v>
      </c>
      <c r="AG556" s="2"/>
      <c r="AH556" s="2">
        <v>6117000</v>
      </c>
      <c r="AI556" s="2">
        <v>6117000</v>
      </c>
      <c r="AJ556" s="2">
        <v>6164000</v>
      </c>
      <c r="AK556"/>
      <c r="AL556"/>
      <c r="AM556"/>
      <c r="AN556"/>
      <c r="AO556"/>
      <c r="AP556" s="22"/>
    </row>
    <row r="557" spans="1:44" hidden="1" x14ac:dyDescent="0.35">
      <c r="A557" s="5">
        <v>1062</v>
      </c>
      <c r="B557" s="9" t="s">
        <v>2510</v>
      </c>
      <c r="C557" s="6" t="s">
        <v>2511</v>
      </c>
      <c r="D557" s="2">
        <v>1</v>
      </c>
      <c r="E557" s="2">
        <v>57</v>
      </c>
      <c r="F557" s="2"/>
      <c r="G557" s="10"/>
      <c r="H557" s="10" t="s">
        <v>68</v>
      </c>
      <c r="I557" s="14">
        <v>628018000</v>
      </c>
      <c r="J557" s="2">
        <v>837929000</v>
      </c>
      <c r="K557" s="2">
        <v>400036000</v>
      </c>
      <c r="L557" s="2">
        <v>498661000</v>
      </c>
      <c r="M557" s="2">
        <v>103628000</v>
      </c>
      <c r="N557" s="2">
        <v>126858000</v>
      </c>
      <c r="O557" s="2">
        <v>20243000</v>
      </c>
      <c r="P557" s="2">
        <v>6763000</v>
      </c>
      <c r="Q557" s="27">
        <v>540572000</v>
      </c>
      <c r="R557" s="11">
        <v>725894000</v>
      </c>
      <c r="S557" s="11">
        <v>983136000</v>
      </c>
      <c r="T557" s="11">
        <v>689537000</v>
      </c>
      <c r="U557" s="11">
        <v>48702000</v>
      </c>
      <c r="V557" s="11">
        <v>47689000</v>
      </c>
      <c r="W557" s="11">
        <v>59324000</v>
      </c>
      <c r="X557" s="11">
        <v>57938000</v>
      </c>
      <c r="Y557" s="11"/>
      <c r="Z557" s="11"/>
      <c r="AA557" s="11"/>
      <c r="AB557" s="11"/>
      <c r="AC557" s="11">
        <v>1066000</v>
      </c>
      <c r="AD557" s="11">
        <v>-11635000</v>
      </c>
      <c r="AE557" s="11">
        <v>1597000</v>
      </c>
      <c r="AF557" s="11">
        <v>796000</v>
      </c>
      <c r="AG557" s="2">
        <v>329602000</v>
      </c>
      <c r="AH557" s="2">
        <v>274139000</v>
      </c>
      <c r="AI557" s="2">
        <v>66780000</v>
      </c>
      <c r="AJ557" s="2">
        <v>68845000</v>
      </c>
      <c r="AK557" s="16">
        <f>AC557/Q557</f>
        <v>1.9719852304595871E-3</v>
      </c>
      <c r="AL557" s="16">
        <f>AD557/R557</f>
        <v>-1.60285110498227E-2</v>
      </c>
      <c r="AM557" s="16">
        <f>AE557/S557</f>
        <v>1.6243937766494158E-3</v>
      </c>
      <c r="AN557" s="16">
        <f>AF557/T557</f>
        <v>1.1543978060640692E-3</v>
      </c>
      <c r="AO557" s="12"/>
      <c r="AP557" s="22"/>
    </row>
    <row r="558" spans="1:44" ht="58" hidden="1" x14ac:dyDescent="0.35">
      <c r="A558" s="5">
        <v>557</v>
      </c>
      <c r="B558" s="9" t="s">
        <v>1336</v>
      </c>
      <c r="C558" s="6" t="s">
        <v>1337</v>
      </c>
      <c r="D558" s="2"/>
      <c r="E558" s="2"/>
      <c r="F558" s="2"/>
      <c r="G558" s="10" t="s">
        <v>1338</v>
      </c>
      <c r="H558" s="10" t="s">
        <v>68</v>
      </c>
      <c r="I558" s="2"/>
      <c r="J558" s="2"/>
      <c r="K558" s="2">
        <v>5745000</v>
      </c>
      <c r="L558" s="2">
        <v>19955000</v>
      </c>
      <c r="M558" s="2"/>
      <c r="N558" s="2"/>
      <c r="O558" s="2">
        <v>-1651000</v>
      </c>
      <c r="P558" s="2">
        <v>-7541000</v>
      </c>
      <c r="Q558" s="11"/>
      <c r="R558" s="11"/>
      <c r="S558" s="11"/>
      <c r="T558" s="11">
        <v>2894000</v>
      </c>
      <c r="U558" s="11"/>
      <c r="V558" s="11"/>
      <c r="W558" s="11">
        <v>-53310000</v>
      </c>
      <c r="X558" s="11">
        <v>-65588000</v>
      </c>
      <c r="Y558" s="11"/>
      <c r="Z558" s="11"/>
      <c r="AA558" s="11"/>
      <c r="AB558" s="11"/>
      <c r="AC558" s="11"/>
      <c r="AD558" s="11"/>
      <c r="AE558" s="11">
        <v>-7722000</v>
      </c>
      <c r="AF558" s="11">
        <v>-14078000</v>
      </c>
      <c r="AG558" s="2"/>
      <c r="AH558" s="2"/>
      <c r="AI558" s="2">
        <v>-12061000</v>
      </c>
      <c r="AJ558" s="2">
        <v>-24339000</v>
      </c>
      <c r="AK558"/>
      <c r="AL558"/>
      <c r="AM558"/>
      <c r="AN558"/>
      <c r="AO558"/>
      <c r="AP558" s="22"/>
    </row>
    <row r="559" spans="1:44" hidden="1" x14ac:dyDescent="0.35">
      <c r="A559" s="5">
        <v>41</v>
      </c>
      <c r="B559" s="9" t="s">
        <v>131</v>
      </c>
      <c r="C559" s="6" t="s">
        <v>132</v>
      </c>
      <c r="D559" s="2">
        <v>1</v>
      </c>
      <c r="E559" s="2">
        <v>63</v>
      </c>
      <c r="F559" s="2"/>
      <c r="G559" s="10"/>
      <c r="H559" s="10" t="s">
        <v>39</v>
      </c>
      <c r="I559" s="14">
        <v>920103000</v>
      </c>
      <c r="J559" s="2">
        <v>945494000</v>
      </c>
      <c r="K559" s="2">
        <v>940992000</v>
      </c>
      <c r="L559" s="2">
        <v>995417000</v>
      </c>
      <c r="M559" s="2">
        <v>-31841000</v>
      </c>
      <c r="N559" s="2">
        <v>-27744000</v>
      </c>
      <c r="O559" s="2">
        <v>-37312000</v>
      </c>
      <c r="P559" s="2">
        <v>5384000</v>
      </c>
      <c r="Q559" s="27">
        <v>534669000</v>
      </c>
      <c r="R559" s="11">
        <v>408476000</v>
      </c>
      <c r="S559" s="11">
        <v>650513000</v>
      </c>
      <c r="T559" s="11">
        <v>333280000</v>
      </c>
      <c r="U559" s="11">
        <v>-125456000</v>
      </c>
      <c r="V559" s="11">
        <v>-92812000</v>
      </c>
      <c r="W559" s="11">
        <v>-57145000</v>
      </c>
      <c r="X559" s="11">
        <v>-22142000</v>
      </c>
      <c r="Y559" s="11"/>
      <c r="Z559" s="11"/>
      <c r="AA559" s="11"/>
      <c r="AB559" s="11"/>
      <c r="AC559" s="11">
        <v>-32644000</v>
      </c>
      <c r="AD559" s="11">
        <v>-35667000</v>
      </c>
      <c r="AE559" s="11">
        <v>-35003000</v>
      </c>
      <c r="AF559" s="11">
        <v>-5323000</v>
      </c>
      <c r="AG559" s="2">
        <v>351612000</v>
      </c>
      <c r="AH559" s="2">
        <v>384355000</v>
      </c>
      <c r="AI559" s="2">
        <v>420122000</v>
      </c>
      <c r="AJ559" s="2">
        <v>455224000</v>
      </c>
      <c r="AK559" s="16">
        <f>AC559/Q559</f>
        <v>-6.1054596395152892E-2</v>
      </c>
      <c r="AL559" s="16">
        <f>AD559/R559</f>
        <v>-8.7317247524946393E-2</v>
      </c>
      <c r="AM559" s="16">
        <f>AE559/S559</f>
        <v>-5.3808302063140939E-2</v>
      </c>
      <c r="AN559" s="16">
        <f>AF559/T559</f>
        <v>-1.597155544887182E-2</v>
      </c>
      <c r="AO559" s="12"/>
      <c r="AP559" s="22"/>
    </row>
    <row r="560" spans="1:44" ht="72.5" hidden="1" x14ac:dyDescent="0.35">
      <c r="A560" s="5">
        <v>559</v>
      </c>
      <c r="B560" s="9" t="s">
        <v>1341</v>
      </c>
      <c r="C560" s="6" t="s">
        <v>1342</v>
      </c>
      <c r="D560" s="2">
        <v>1</v>
      </c>
      <c r="E560" s="2">
        <v>99</v>
      </c>
      <c r="F560" s="2"/>
      <c r="G560" s="10" t="s">
        <v>1343</v>
      </c>
      <c r="H560" s="10" t="s">
        <v>68</v>
      </c>
      <c r="I560" s="2">
        <v>42204000</v>
      </c>
      <c r="J560" s="2">
        <v>322087000</v>
      </c>
      <c r="K560" s="2">
        <v>328112000</v>
      </c>
      <c r="L560" s="2">
        <v>331641000</v>
      </c>
      <c r="M560" s="2">
        <v>182000</v>
      </c>
      <c r="N560" s="2">
        <v>-22158000</v>
      </c>
      <c r="O560" s="2">
        <v>-3114000</v>
      </c>
      <c r="P560" s="2">
        <v>1556000</v>
      </c>
      <c r="Q560" s="11">
        <v>182000</v>
      </c>
      <c r="R560" s="11">
        <v>26677000</v>
      </c>
      <c r="S560" s="11">
        <v>97704000</v>
      </c>
      <c r="T560" s="11">
        <v>112191000</v>
      </c>
      <c r="U560" s="11">
        <v>-315091000</v>
      </c>
      <c r="V560" s="11">
        <v>-42893000</v>
      </c>
      <c r="W560" s="11">
        <v>-4495000</v>
      </c>
      <c r="X560" s="11">
        <v>455000</v>
      </c>
      <c r="Y560" s="11"/>
      <c r="Z560" s="11"/>
      <c r="AA560" s="11"/>
      <c r="AB560" s="11"/>
      <c r="AC560" s="11">
        <v>-252806000</v>
      </c>
      <c r="AD560" s="11">
        <v>-30471000</v>
      </c>
      <c r="AE560" s="11">
        <v>-4725000</v>
      </c>
      <c r="AF560" s="11">
        <v>318000</v>
      </c>
      <c r="AG560" s="2">
        <v>-26927000</v>
      </c>
      <c r="AH560" s="2">
        <v>245271000</v>
      </c>
      <c r="AI560" s="2">
        <v>283669000</v>
      </c>
      <c r="AJ560" s="2">
        <v>288603000</v>
      </c>
      <c r="AK560"/>
      <c r="AL560"/>
      <c r="AM560"/>
      <c r="AN560"/>
      <c r="AO560"/>
      <c r="AP560" s="22"/>
    </row>
    <row r="561" spans="1:44" ht="72.5" hidden="1" x14ac:dyDescent="0.35">
      <c r="A561" s="5">
        <v>560</v>
      </c>
      <c r="B561" s="9" t="s">
        <v>1344</v>
      </c>
      <c r="C561" s="6" t="s">
        <v>1345</v>
      </c>
      <c r="D561" s="2">
        <v>8</v>
      </c>
      <c r="E561" s="2">
        <v>83</v>
      </c>
      <c r="F561" s="2"/>
      <c r="G561" s="10" t="s">
        <v>1346</v>
      </c>
      <c r="H561" s="10" t="s">
        <v>68</v>
      </c>
      <c r="I561" s="2">
        <v>4192000</v>
      </c>
      <c r="J561" s="2">
        <v>13035000</v>
      </c>
      <c r="K561" s="2">
        <v>13035000</v>
      </c>
      <c r="L561" s="2">
        <v>12961000</v>
      </c>
      <c r="M561" s="2"/>
      <c r="N561" s="2"/>
      <c r="O561" s="2">
        <v>8975000</v>
      </c>
      <c r="P561" s="2">
        <v>-513000</v>
      </c>
      <c r="Q561" s="11"/>
      <c r="R561" s="11"/>
      <c r="S561" s="11">
        <v>61334000</v>
      </c>
      <c r="T561" s="11">
        <v>62343000</v>
      </c>
      <c r="U561" s="11">
        <v>-10497000</v>
      </c>
      <c r="V561" s="11">
        <v>-1658000</v>
      </c>
      <c r="W561" s="11">
        <v>-1658000</v>
      </c>
      <c r="X561" s="11">
        <v>631000</v>
      </c>
      <c r="Y561" s="11"/>
      <c r="Z561" s="11"/>
      <c r="AA561" s="11"/>
      <c r="AB561" s="11"/>
      <c r="AC561" s="11"/>
      <c r="AD561" s="11"/>
      <c r="AE561" s="11">
        <v>-2289000</v>
      </c>
      <c r="AF561" s="11">
        <v>-875000</v>
      </c>
      <c r="AG561" s="2">
        <v>-2922000</v>
      </c>
      <c r="AH561" s="2">
        <v>5921000</v>
      </c>
      <c r="AI561" s="2">
        <v>5921000</v>
      </c>
      <c r="AJ561" s="2">
        <v>8210000</v>
      </c>
      <c r="AK561"/>
      <c r="AL561"/>
      <c r="AM561"/>
      <c r="AN561"/>
      <c r="AO561"/>
      <c r="AP561" s="22"/>
    </row>
    <row r="562" spans="1:44" ht="29" hidden="1" x14ac:dyDescent="0.35">
      <c r="A562" s="5">
        <v>561</v>
      </c>
      <c r="B562" s="9" t="s">
        <v>1347</v>
      </c>
      <c r="C562" s="6" t="s">
        <v>1348</v>
      </c>
      <c r="D562" s="2">
        <v>1</v>
      </c>
      <c r="E562" s="2">
        <v>43</v>
      </c>
      <c r="F562" s="2"/>
      <c r="G562" s="10" t="s">
        <v>1349</v>
      </c>
      <c r="H562" s="10" t="s">
        <v>68</v>
      </c>
      <c r="I562" s="2">
        <v>27696000</v>
      </c>
      <c r="J562" s="2">
        <v>27401000</v>
      </c>
      <c r="K562" s="2">
        <v>24127000</v>
      </c>
      <c r="L562" s="2">
        <v>22770000</v>
      </c>
      <c r="M562" s="2">
        <v>1591000</v>
      </c>
      <c r="N562" s="2">
        <v>705000</v>
      </c>
      <c r="O562" s="2">
        <v>5271000</v>
      </c>
      <c r="P562" s="2">
        <v>757000</v>
      </c>
      <c r="Q562" s="11">
        <v>132071000</v>
      </c>
      <c r="R562" s="11">
        <v>129697000</v>
      </c>
      <c r="S562" s="11">
        <v>239401000</v>
      </c>
      <c r="T562" s="11">
        <v>76903000</v>
      </c>
      <c r="U562" s="11">
        <v>1438000</v>
      </c>
      <c r="V562" s="11">
        <v>1267000</v>
      </c>
      <c r="W562" s="11">
        <v>3985000</v>
      </c>
      <c r="X562" s="11">
        <v>365000</v>
      </c>
      <c r="Y562" s="11"/>
      <c r="Z562" s="11"/>
      <c r="AA562" s="11"/>
      <c r="AB562" s="11"/>
      <c r="AC562" s="11">
        <v>171000</v>
      </c>
      <c r="AD562" s="11">
        <v>34000</v>
      </c>
      <c r="AE562" s="11">
        <v>3627000</v>
      </c>
      <c r="AF562" s="11">
        <v>22000</v>
      </c>
      <c r="AG562" s="2">
        <v>10205000</v>
      </c>
      <c r="AH562" s="2">
        <v>10034000</v>
      </c>
      <c r="AI562" s="2">
        <v>12571000</v>
      </c>
      <c r="AJ562" s="2">
        <v>8950000</v>
      </c>
      <c r="AK562"/>
      <c r="AL562"/>
      <c r="AM562"/>
      <c r="AN562"/>
      <c r="AO562"/>
      <c r="AP562" s="22"/>
    </row>
    <row r="563" spans="1:44" hidden="1" x14ac:dyDescent="0.35">
      <c r="A563" s="5">
        <v>1286</v>
      </c>
      <c r="B563" s="9" t="s">
        <v>3001</v>
      </c>
      <c r="C563" s="6" t="s">
        <v>3002</v>
      </c>
      <c r="D563" s="2">
        <v>1</v>
      </c>
      <c r="E563" s="2">
        <v>71</v>
      </c>
      <c r="F563" s="2">
        <v>35</v>
      </c>
      <c r="G563" s="10"/>
      <c r="H563" s="10" t="s">
        <v>68</v>
      </c>
      <c r="I563" s="14">
        <v>776744000</v>
      </c>
      <c r="J563" s="2">
        <v>471928000</v>
      </c>
      <c r="K563" s="2">
        <v>228705000</v>
      </c>
      <c r="L563" s="2">
        <v>200640000</v>
      </c>
      <c r="M563" s="2">
        <v>-31170000</v>
      </c>
      <c r="N563" s="2">
        <v>5995000</v>
      </c>
      <c r="O563" s="2">
        <v>8195000</v>
      </c>
      <c r="P563" s="2">
        <v>5694000</v>
      </c>
      <c r="Q563" s="27">
        <v>532010000</v>
      </c>
      <c r="R563" s="11">
        <v>152051000</v>
      </c>
      <c r="S563" s="11">
        <v>269023000</v>
      </c>
      <c r="T563" s="11">
        <v>437711000</v>
      </c>
      <c r="U563" s="11">
        <v>21111000</v>
      </c>
      <c r="V563" s="11">
        <v>30156000</v>
      </c>
      <c r="W563" s="11">
        <v>20009000</v>
      </c>
      <c r="X563" s="11">
        <v>17247000</v>
      </c>
      <c r="Y563" s="11"/>
      <c r="Z563" s="11"/>
      <c r="AA563" s="11"/>
      <c r="AB563" s="11"/>
      <c r="AC563" s="11">
        <v>-54379000</v>
      </c>
      <c r="AD563" s="11">
        <v>3951000</v>
      </c>
      <c r="AE563" s="11">
        <v>3639000</v>
      </c>
      <c r="AF563" s="11">
        <v>1161000</v>
      </c>
      <c r="AG563" s="2">
        <v>91765000</v>
      </c>
      <c r="AH563" s="2">
        <v>147997000</v>
      </c>
      <c r="AI563" s="2">
        <v>139922000</v>
      </c>
      <c r="AJ563" s="2">
        <v>138940000</v>
      </c>
      <c r="AK563" s="16">
        <f>AC563/Q563</f>
        <v>-0.10221424409315615</v>
      </c>
      <c r="AL563" s="16">
        <f>AD563/R563</f>
        <v>2.5984702501134486E-2</v>
      </c>
      <c r="AM563" s="16">
        <f>AE563/S563</f>
        <v>1.3526724480806473E-2</v>
      </c>
      <c r="AN563" s="16">
        <f>AF563/T563</f>
        <v>2.6524350541795843E-3</v>
      </c>
      <c r="AO563"/>
      <c r="AP563" s="22"/>
    </row>
    <row r="564" spans="1:44" ht="29" hidden="1" x14ac:dyDescent="0.35">
      <c r="A564" s="5">
        <v>563</v>
      </c>
      <c r="B564" s="9" t="s">
        <v>1352</v>
      </c>
      <c r="C564" s="6" t="s">
        <v>1353</v>
      </c>
      <c r="D564" s="2">
        <v>19</v>
      </c>
      <c r="E564" s="2">
        <v>43</v>
      </c>
      <c r="F564" s="2"/>
      <c r="G564" s="10" t="s">
        <v>1354</v>
      </c>
      <c r="H564" s="10" t="s">
        <v>68</v>
      </c>
      <c r="I564" s="2">
        <v>25611000</v>
      </c>
      <c r="J564" s="2">
        <v>25632000</v>
      </c>
      <c r="K564" s="2"/>
      <c r="L564" s="2"/>
      <c r="M564" s="2">
        <v>1512000</v>
      </c>
      <c r="N564" s="2">
        <v>1001000</v>
      </c>
      <c r="O564" s="2"/>
      <c r="P564" s="2"/>
      <c r="Q564" s="11">
        <v>1512000</v>
      </c>
      <c r="R564" s="11">
        <v>1001000</v>
      </c>
      <c r="S564" s="11"/>
      <c r="T564" s="11"/>
      <c r="U564" s="11">
        <v>-10555000</v>
      </c>
      <c r="V564" s="11">
        <v>-10543000</v>
      </c>
      <c r="W564" s="11"/>
      <c r="X564" s="11"/>
      <c r="Y564" s="11"/>
      <c r="Z564" s="11"/>
      <c r="AA564" s="11"/>
      <c r="AB564" s="11"/>
      <c r="AC564" s="11">
        <v>-630000</v>
      </c>
      <c r="AD564" s="11">
        <v>-777000</v>
      </c>
      <c r="AE564" s="11"/>
      <c r="AF564" s="11"/>
      <c r="AG564" s="2">
        <v>23303000</v>
      </c>
      <c r="AH564" s="2">
        <v>23315000</v>
      </c>
      <c r="AI564" s="2"/>
      <c r="AJ564" s="2"/>
      <c r="AK564"/>
      <c r="AL564"/>
      <c r="AM564"/>
      <c r="AN564"/>
      <c r="AO564"/>
      <c r="AP564" s="22"/>
    </row>
    <row r="565" spans="1:44" x14ac:dyDescent="0.35">
      <c r="A565" s="5">
        <v>738</v>
      </c>
      <c r="B565" s="9" t="s">
        <v>1763</v>
      </c>
      <c r="C565" s="6" t="s">
        <v>1764</v>
      </c>
      <c r="D565" s="2">
        <v>3</v>
      </c>
      <c r="E565" s="2">
        <v>28</v>
      </c>
      <c r="F565" s="2"/>
      <c r="G565" s="10"/>
      <c r="H565" s="10" t="s">
        <v>68</v>
      </c>
      <c r="I565" s="14">
        <v>1281868000</v>
      </c>
      <c r="J565" s="2">
        <v>2213226000</v>
      </c>
      <c r="K565" s="2">
        <v>2031515000</v>
      </c>
      <c r="L565" s="2">
        <v>2269400000</v>
      </c>
      <c r="M565" s="2">
        <v>355979000</v>
      </c>
      <c r="N565" s="2">
        <v>331311000</v>
      </c>
      <c r="O565" s="2">
        <v>294425000</v>
      </c>
      <c r="P565" s="2">
        <v>368523000</v>
      </c>
      <c r="Q565" s="27">
        <v>1158684000</v>
      </c>
      <c r="R565" s="11">
        <v>2039643000</v>
      </c>
      <c r="S565" s="11">
        <v>1879035000</v>
      </c>
      <c r="T565" s="11">
        <v>1947459000</v>
      </c>
      <c r="U565" s="11">
        <v>325310000</v>
      </c>
      <c r="V565" s="11">
        <v>309957000</v>
      </c>
      <c r="W565" s="11">
        <v>307945000</v>
      </c>
      <c r="X565" s="11">
        <v>713081000</v>
      </c>
      <c r="Y565" s="11"/>
      <c r="Z565" s="11"/>
      <c r="AA565" s="11"/>
      <c r="AB565" s="11"/>
      <c r="AC565" s="11">
        <v>115353000</v>
      </c>
      <c r="AD565" s="11">
        <v>101893000</v>
      </c>
      <c r="AE565" s="11">
        <v>104864000</v>
      </c>
      <c r="AF565" s="11">
        <v>152834000</v>
      </c>
      <c r="AG565" s="2">
        <v>363803000</v>
      </c>
      <c r="AH565" s="2">
        <v>348450000</v>
      </c>
      <c r="AI565" s="2">
        <v>346438000</v>
      </c>
      <c r="AJ565" s="2">
        <v>751574000</v>
      </c>
      <c r="AK565" s="16">
        <f>AC565/Q565</f>
        <v>9.9555185020247114E-2</v>
      </c>
      <c r="AL565" s="16">
        <f>AD565/R565</f>
        <v>4.9956291370597698E-2</v>
      </c>
      <c r="AM565" s="16">
        <f>AE565/S565</f>
        <v>5.5807369208130772E-2</v>
      </c>
      <c r="AN565" s="16">
        <f>AF565/T565</f>
        <v>7.847867400546045E-2</v>
      </c>
      <c r="AO565" s="32">
        <f>IF(AK565&lt;AN565,0,(AK565+AL565)/2)</f>
        <v>7.4755738195422403E-2</v>
      </c>
      <c r="AP565" s="37">
        <f t="shared" ref="AP565" si="137">IF(AC565&gt;0,IF(AD565&gt;0,IF((AC565+AD565)/2&gt;AE565,1,0),0),0)</f>
        <v>1</v>
      </c>
    </row>
    <row r="566" spans="1:44" ht="72.5" hidden="1" x14ac:dyDescent="0.35">
      <c r="A566" s="5">
        <v>565</v>
      </c>
      <c r="B566" s="9" t="s">
        <v>1357</v>
      </c>
      <c r="C566" s="6" t="s">
        <v>1358</v>
      </c>
      <c r="D566" s="2">
        <v>27</v>
      </c>
      <c r="E566" s="2"/>
      <c r="F566" s="2"/>
      <c r="G566" s="10" t="s">
        <v>1359</v>
      </c>
      <c r="H566" s="10" t="s">
        <v>68</v>
      </c>
      <c r="I566" s="2"/>
      <c r="J566" s="2"/>
      <c r="K566" s="2">
        <v>224468000</v>
      </c>
      <c r="L566" s="2">
        <v>211395000</v>
      </c>
      <c r="M566" s="2"/>
      <c r="N566" s="2"/>
      <c r="O566" s="2">
        <v>-43171000</v>
      </c>
      <c r="P566" s="2">
        <v>-61927000</v>
      </c>
      <c r="Q566" s="11"/>
      <c r="R566" s="11"/>
      <c r="S566" s="11">
        <v>254448000</v>
      </c>
      <c r="T566" s="11">
        <v>525098000</v>
      </c>
      <c r="U566" s="11"/>
      <c r="V566" s="11"/>
      <c r="W566" s="11">
        <v>-105871000</v>
      </c>
      <c r="X566" s="11">
        <v>-60730000</v>
      </c>
      <c r="Y566" s="11"/>
      <c r="Z566" s="11"/>
      <c r="AA566" s="11"/>
      <c r="AB566" s="11"/>
      <c r="AC566" s="11"/>
      <c r="AD566" s="11"/>
      <c r="AE566" s="11">
        <v>-45140000</v>
      </c>
      <c r="AF566" s="11">
        <v>-60730000</v>
      </c>
      <c r="AG566" s="2"/>
      <c r="AH566" s="2"/>
      <c r="AI566" s="2">
        <v>-515000</v>
      </c>
      <c r="AJ566" s="2">
        <v>44600000</v>
      </c>
      <c r="AK566"/>
      <c r="AL566"/>
      <c r="AM566"/>
      <c r="AN566"/>
      <c r="AO566"/>
      <c r="AP566" s="22"/>
    </row>
    <row r="567" spans="1:44" ht="29" hidden="1" x14ac:dyDescent="0.35">
      <c r="A567" s="5">
        <v>566</v>
      </c>
      <c r="B567" s="9" t="s">
        <v>1360</v>
      </c>
      <c r="C567" s="6" t="s">
        <v>1361</v>
      </c>
      <c r="D567" s="2">
        <v>3</v>
      </c>
      <c r="E567" s="2">
        <v>81</v>
      </c>
      <c r="F567" s="2"/>
      <c r="G567" s="10" t="s">
        <v>1362</v>
      </c>
      <c r="H567" s="10" t="s">
        <v>68</v>
      </c>
      <c r="I567" s="2">
        <v>16278000</v>
      </c>
      <c r="J567" s="2">
        <v>18558000</v>
      </c>
      <c r="K567" s="2">
        <v>44815000</v>
      </c>
      <c r="L567" s="2"/>
      <c r="M567" s="2">
        <v>-25000</v>
      </c>
      <c r="N567" s="2">
        <v>232000</v>
      </c>
      <c r="O567" s="2">
        <v>3338000</v>
      </c>
      <c r="P567" s="2"/>
      <c r="Q567" s="11">
        <v>65000</v>
      </c>
      <c r="R567" s="11">
        <v>379000</v>
      </c>
      <c r="S567" s="11">
        <v>3338000</v>
      </c>
      <c r="T567" s="11"/>
      <c r="U567" s="11">
        <v>-41212000</v>
      </c>
      <c r="V567" s="11">
        <v>-38266000</v>
      </c>
      <c r="W567" s="11">
        <v>-40621000</v>
      </c>
      <c r="X567" s="11"/>
      <c r="Y567" s="11"/>
      <c r="Z567" s="11"/>
      <c r="AA567" s="11"/>
      <c r="AB567" s="11"/>
      <c r="AC567" s="11">
        <v>-2946000</v>
      </c>
      <c r="AD567" s="11">
        <v>2355000</v>
      </c>
      <c r="AE567" s="11">
        <v>11240000</v>
      </c>
      <c r="AF567" s="11"/>
      <c r="AG567" s="2">
        <v>-24827000</v>
      </c>
      <c r="AH567" s="2">
        <v>-21881000</v>
      </c>
      <c r="AI567" s="2">
        <v>-24236000</v>
      </c>
      <c r="AJ567" s="2"/>
      <c r="AK567"/>
      <c r="AL567"/>
      <c r="AM567"/>
      <c r="AN567"/>
      <c r="AO567"/>
      <c r="AP567" s="22"/>
    </row>
    <row r="568" spans="1:44" hidden="1" x14ac:dyDescent="0.35">
      <c r="A568" s="5">
        <v>1401</v>
      </c>
      <c r="B568" s="9" t="s">
        <v>3274</v>
      </c>
      <c r="C568" s="6" t="s">
        <v>3275</v>
      </c>
      <c r="D568" s="2">
        <v>1</v>
      </c>
      <c r="E568" s="2">
        <v>33</v>
      </c>
      <c r="F568" s="2"/>
      <c r="G568" s="10"/>
      <c r="H568" s="10" t="s">
        <v>68</v>
      </c>
      <c r="I568" s="14">
        <v>193604000</v>
      </c>
      <c r="J568" s="2">
        <v>193102000</v>
      </c>
      <c r="K568" s="2">
        <v>184359000</v>
      </c>
      <c r="L568" s="2">
        <v>194101000</v>
      </c>
      <c r="M568" s="2">
        <v>16928000</v>
      </c>
      <c r="N568" s="2">
        <v>11029000</v>
      </c>
      <c r="O568" s="2">
        <v>106000</v>
      </c>
      <c r="P568" s="2">
        <v>6273000</v>
      </c>
      <c r="Q568" s="27">
        <v>137235000</v>
      </c>
      <c r="R568" s="11">
        <v>157706000</v>
      </c>
      <c r="S568" s="11">
        <v>144703000</v>
      </c>
      <c r="T568" s="11">
        <v>135177000</v>
      </c>
      <c r="U568" s="11">
        <v>70598000</v>
      </c>
      <c r="V568" s="11">
        <v>66239000</v>
      </c>
      <c r="W568" s="11">
        <v>53505000</v>
      </c>
      <c r="X568" s="11">
        <v>48877000</v>
      </c>
      <c r="Y568" s="11"/>
      <c r="Z568" s="11"/>
      <c r="AA568" s="11"/>
      <c r="AB568" s="11"/>
      <c r="AC568" s="11">
        <v>8741000</v>
      </c>
      <c r="AD568" s="11">
        <v>13444000</v>
      </c>
      <c r="AE568" s="11">
        <v>5509000</v>
      </c>
      <c r="AF568" s="11">
        <v>7712000</v>
      </c>
      <c r="AG568" s="2">
        <v>161686000</v>
      </c>
      <c r="AH568" s="2">
        <v>156655000</v>
      </c>
      <c r="AI568" s="2">
        <v>143646000</v>
      </c>
      <c r="AJ568" s="2">
        <v>138632000</v>
      </c>
      <c r="AK568" s="16">
        <f>AC568/Q568</f>
        <v>6.3693664152730714E-2</v>
      </c>
      <c r="AL568" s="16">
        <f>AD568/R568</f>
        <v>8.5247232191546299E-2</v>
      </c>
      <c r="AM568" s="16">
        <f>AE568/S568</f>
        <v>3.8071083529712585E-2</v>
      </c>
      <c r="AN568" s="16">
        <f>AF568/T568</f>
        <v>5.7051125561301111E-2</v>
      </c>
      <c r="AO568" s="32">
        <f>IF(AK568&lt;AN568,0,(AK568+AL568)/2)</f>
        <v>7.4470448172138506E-2</v>
      </c>
      <c r="AP568" s="32"/>
    </row>
    <row r="569" spans="1:44" ht="29" hidden="1" x14ac:dyDescent="0.35">
      <c r="A569" s="5">
        <v>568</v>
      </c>
      <c r="B569" s="9" t="s">
        <v>1365</v>
      </c>
      <c r="C569" s="6" t="s">
        <v>1366</v>
      </c>
      <c r="D569" s="2">
        <v>7</v>
      </c>
      <c r="E569" s="2"/>
      <c r="F569" s="2"/>
      <c r="G569" s="10" t="s">
        <v>1367</v>
      </c>
      <c r="H569" s="10" t="s">
        <v>68</v>
      </c>
      <c r="I569" s="2"/>
      <c r="J569" s="2">
        <v>20705000</v>
      </c>
      <c r="K569" s="2">
        <v>21665000</v>
      </c>
      <c r="L569" s="2">
        <v>58728000</v>
      </c>
      <c r="M569" s="2"/>
      <c r="N569" s="2">
        <v>-4282000</v>
      </c>
      <c r="O569" s="2">
        <v>-21670000</v>
      </c>
      <c r="P569" s="2">
        <v>-9489000</v>
      </c>
      <c r="Q569" s="11"/>
      <c r="R569" s="11">
        <v>14526000</v>
      </c>
      <c r="S569" s="11">
        <v>99071000</v>
      </c>
      <c r="T569" s="11">
        <v>183276000</v>
      </c>
      <c r="U569" s="11"/>
      <c r="V569" s="11">
        <v>-29577000</v>
      </c>
      <c r="W569" s="11">
        <v>-25289000</v>
      </c>
      <c r="X569" s="11">
        <v>970000</v>
      </c>
      <c r="Y569" s="11"/>
      <c r="Z569" s="11"/>
      <c r="AA569" s="11"/>
      <c r="AB569" s="11"/>
      <c r="AC569" s="11"/>
      <c r="AD569" s="11">
        <v>-4346000</v>
      </c>
      <c r="AE569" s="11">
        <v>-22196000</v>
      </c>
      <c r="AF569" s="11">
        <v>176000</v>
      </c>
      <c r="AG569" s="2"/>
      <c r="AH569" s="2">
        <v>-5365000</v>
      </c>
      <c r="AI569" s="2">
        <v>-1077000</v>
      </c>
      <c r="AJ569" s="2">
        <v>25182000</v>
      </c>
      <c r="AK569"/>
      <c r="AL569"/>
      <c r="AM569"/>
      <c r="AN569"/>
      <c r="AO569"/>
      <c r="AP569" s="22"/>
    </row>
    <row r="570" spans="1:44" hidden="1" x14ac:dyDescent="0.35">
      <c r="A570" s="5">
        <v>1711</v>
      </c>
      <c r="B570" s="9" t="s">
        <v>3990</v>
      </c>
      <c r="C570" s="6" t="s">
        <v>3991</v>
      </c>
      <c r="D570" s="2">
        <v>2</v>
      </c>
      <c r="E570" s="2">
        <v>51</v>
      </c>
      <c r="F570" s="2"/>
      <c r="G570" s="10"/>
      <c r="H570" s="10" t="s">
        <v>68</v>
      </c>
      <c r="I570" s="14">
        <v>1379366000</v>
      </c>
      <c r="J570" s="2">
        <v>745814000</v>
      </c>
      <c r="K570" s="2">
        <v>618735000</v>
      </c>
      <c r="L570" s="2">
        <v>557039000</v>
      </c>
      <c r="M570" s="2">
        <v>4000000</v>
      </c>
      <c r="N570" s="2">
        <v>21776000</v>
      </c>
      <c r="O570" s="2">
        <v>23208000</v>
      </c>
      <c r="P570" s="2">
        <v>13591000</v>
      </c>
      <c r="Q570" s="27">
        <v>518730000</v>
      </c>
      <c r="R570" s="11">
        <v>607199000</v>
      </c>
      <c r="S570" s="11">
        <v>488448000</v>
      </c>
      <c r="T570" s="11">
        <v>738130000</v>
      </c>
      <c r="U570" s="11">
        <v>82127000</v>
      </c>
      <c r="V570" s="11">
        <v>80259000</v>
      </c>
      <c r="W570" s="11">
        <v>74234000</v>
      </c>
      <c r="X570" s="11">
        <v>61785000</v>
      </c>
      <c r="Y570" s="11"/>
      <c r="Z570" s="11"/>
      <c r="AA570" s="11"/>
      <c r="AB570" s="11"/>
      <c r="AC570" s="11">
        <v>1868000</v>
      </c>
      <c r="AD570" s="11">
        <v>6025000</v>
      </c>
      <c r="AE570" s="11">
        <v>12449000</v>
      </c>
      <c r="AF570" s="11">
        <v>7078000</v>
      </c>
      <c r="AG570" s="2">
        <v>96325000</v>
      </c>
      <c r="AH570" s="2">
        <v>94457000</v>
      </c>
      <c r="AI570" s="2">
        <v>88432000</v>
      </c>
      <c r="AJ570" s="2">
        <v>75983000</v>
      </c>
      <c r="AK570" s="16">
        <f t="shared" ref="AK570:AN572" si="138">AC570/Q570</f>
        <v>3.601102693115879E-3</v>
      </c>
      <c r="AL570" s="16">
        <f t="shared" si="138"/>
        <v>9.922611862008995E-3</v>
      </c>
      <c r="AM570" s="16">
        <f t="shared" si="138"/>
        <v>2.5486848139412998E-2</v>
      </c>
      <c r="AN570" s="16">
        <f t="shared" si="138"/>
        <v>9.5890967715714041E-3</v>
      </c>
      <c r="AO570" s="12"/>
      <c r="AP570" s="22"/>
    </row>
    <row r="571" spans="1:44" hidden="1" x14ac:dyDescent="0.35">
      <c r="A571" s="5">
        <v>2006</v>
      </c>
      <c r="B571" s="9" t="s">
        <v>4674</v>
      </c>
      <c r="C571" s="6" t="s">
        <v>4675</v>
      </c>
      <c r="D571" s="2">
        <v>1</v>
      </c>
      <c r="E571" s="2">
        <v>44</v>
      </c>
      <c r="F571" s="2"/>
      <c r="G571" s="10"/>
      <c r="H571" s="10" t="s">
        <v>68</v>
      </c>
      <c r="I571" s="14">
        <v>186856000</v>
      </c>
      <c r="J571" s="2">
        <v>171104000</v>
      </c>
      <c r="K571" s="2">
        <v>148731000</v>
      </c>
      <c r="L571" s="2">
        <v>107602000</v>
      </c>
      <c r="M571" s="2">
        <v>137286000</v>
      </c>
      <c r="N571" s="2">
        <v>141754000</v>
      </c>
      <c r="O571" s="2">
        <v>151080000</v>
      </c>
      <c r="P571" s="2">
        <v>125958000</v>
      </c>
      <c r="Q571" s="27">
        <v>518219000</v>
      </c>
      <c r="R571" s="11">
        <v>558942000</v>
      </c>
      <c r="S571" s="11">
        <v>550176000</v>
      </c>
      <c r="T571" s="11">
        <v>468518000</v>
      </c>
      <c r="U571" s="11">
        <v>15670000</v>
      </c>
      <c r="V571" s="11">
        <v>12783000</v>
      </c>
      <c r="W571" s="11">
        <v>11806000</v>
      </c>
      <c r="X571" s="11">
        <v>4858000</v>
      </c>
      <c r="Y571" s="11"/>
      <c r="Z571" s="11"/>
      <c r="AA571" s="11"/>
      <c r="AB571" s="11"/>
      <c r="AC571" s="11">
        <v>1062000</v>
      </c>
      <c r="AD571" s="11">
        <v>965000</v>
      </c>
      <c r="AE571" s="11">
        <v>6974000</v>
      </c>
      <c r="AF571" s="11">
        <v>7466000</v>
      </c>
      <c r="AG571" s="2">
        <v>35772000</v>
      </c>
      <c r="AH571" s="2">
        <v>32885000</v>
      </c>
      <c r="AI571" s="2">
        <v>31908000</v>
      </c>
      <c r="AJ571" s="2">
        <v>24960000</v>
      </c>
      <c r="AK571" s="16">
        <f t="shared" si="138"/>
        <v>2.0493266360361159E-3</v>
      </c>
      <c r="AL571" s="16">
        <f t="shared" si="138"/>
        <v>1.7264760923315836E-3</v>
      </c>
      <c r="AM571" s="16">
        <f t="shared" si="138"/>
        <v>1.2675943698016634E-2</v>
      </c>
      <c r="AN571" s="16">
        <f t="shared" si="138"/>
        <v>1.5935353604343911E-2</v>
      </c>
      <c r="AO571"/>
      <c r="AP571" s="22"/>
    </row>
    <row r="572" spans="1:44" x14ac:dyDescent="0.35">
      <c r="A572" s="5">
        <v>897</v>
      </c>
      <c r="B572" s="9" t="s">
        <v>2118</v>
      </c>
      <c r="C572" s="6" t="s">
        <v>2119</v>
      </c>
      <c r="D572" s="2">
        <v>1</v>
      </c>
      <c r="E572" s="2">
        <v>44</v>
      </c>
      <c r="F572" s="2">
        <v>100</v>
      </c>
      <c r="G572" s="10"/>
      <c r="H572" s="10" t="s">
        <v>68</v>
      </c>
      <c r="I572" s="14">
        <v>8026293000</v>
      </c>
      <c r="J572" s="2">
        <v>8636849000</v>
      </c>
      <c r="K572" s="2">
        <v>4398162000</v>
      </c>
      <c r="L572" s="2">
        <v>3970897000</v>
      </c>
      <c r="M572" s="2">
        <v>854048000</v>
      </c>
      <c r="N572" s="2">
        <v>463185000</v>
      </c>
      <c r="O572" s="2">
        <v>479996000</v>
      </c>
      <c r="P572" s="2">
        <v>192930000</v>
      </c>
      <c r="Q572" s="27">
        <v>7780201000</v>
      </c>
      <c r="R572" s="11">
        <v>5423282000</v>
      </c>
      <c r="S572" s="11">
        <v>4021266000</v>
      </c>
      <c r="T572" s="11">
        <v>2632644000</v>
      </c>
      <c r="U572" s="11">
        <v>1405036000</v>
      </c>
      <c r="V572" s="11">
        <v>655574000</v>
      </c>
      <c r="W572" s="11">
        <v>418784000</v>
      </c>
      <c r="X572" s="11">
        <v>145524000</v>
      </c>
      <c r="Y572" s="11"/>
      <c r="Z572" s="11"/>
      <c r="AA572" s="11"/>
      <c r="AB572" s="11"/>
      <c r="AC572" s="11">
        <v>784622000</v>
      </c>
      <c r="AD572" s="11">
        <v>247910000</v>
      </c>
      <c r="AE572" s="11">
        <v>264465000</v>
      </c>
      <c r="AF572" s="11">
        <v>3565000</v>
      </c>
      <c r="AG572" s="2">
        <v>3049754000</v>
      </c>
      <c r="AH572" s="2">
        <v>2328088000</v>
      </c>
      <c r="AI572" s="2">
        <v>1492349000</v>
      </c>
      <c r="AJ572" s="2">
        <v>1497171000</v>
      </c>
      <c r="AK572" s="16">
        <f t="shared" si="138"/>
        <v>0.10084855134205402</v>
      </c>
      <c r="AL572" s="16">
        <f t="shared" si="138"/>
        <v>4.5712172075875829E-2</v>
      </c>
      <c r="AM572" s="16">
        <f t="shared" si="138"/>
        <v>6.5766601861204907E-2</v>
      </c>
      <c r="AN572" s="16">
        <f t="shared" si="138"/>
        <v>1.3541519476237577E-3</v>
      </c>
      <c r="AO572" s="32">
        <f>IF(AK572&lt;AN572,0,(AK572+AL572)/2)</f>
        <v>7.3280361708964931E-2</v>
      </c>
      <c r="AP572" s="37">
        <f t="shared" ref="AP572" si="139">IF(AC572&gt;0,IF(AD572&gt;0,IF((AC572+AD572)/2&gt;AE572,1,0),0),0)</f>
        <v>1</v>
      </c>
      <c r="AR572" s="25"/>
    </row>
    <row r="573" spans="1:44" ht="29" hidden="1" x14ac:dyDescent="0.35">
      <c r="A573" s="5">
        <v>572</v>
      </c>
      <c r="B573" s="9" t="s">
        <v>1374</v>
      </c>
      <c r="C573" s="6" t="s">
        <v>1375</v>
      </c>
      <c r="D573" s="2">
        <v>22</v>
      </c>
      <c r="E573" s="2">
        <v>69</v>
      </c>
      <c r="F573" s="2"/>
      <c r="G573" s="10" t="s">
        <v>691</v>
      </c>
      <c r="H573" s="10" t="s">
        <v>68</v>
      </c>
      <c r="I573" s="2"/>
      <c r="J573" s="2"/>
      <c r="K573" s="2">
        <v>41558000</v>
      </c>
      <c r="L573" s="2">
        <v>45492000</v>
      </c>
      <c r="M573" s="2"/>
      <c r="N573" s="2"/>
      <c r="O573" s="2">
        <v>1937000</v>
      </c>
      <c r="P573" s="2">
        <v>2228000</v>
      </c>
      <c r="Q573" s="11"/>
      <c r="R573" s="11"/>
      <c r="S573" s="11">
        <v>73880000</v>
      </c>
      <c r="T573" s="11">
        <v>84889000</v>
      </c>
      <c r="U573" s="11"/>
      <c r="V573" s="11"/>
      <c r="W573" s="11">
        <v>447000</v>
      </c>
      <c r="X573" s="11">
        <v>56000</v>
      </c>
      <c r="Y573" s="11"/>
      <c r="Z573" s="11"/>
      <c r="AA573" s="11"/>
      <c r="AB573" s="11"/>
      <c r="AC573" s="11"/>
      <c r="AD573" s="11"/>
      <c r="AE573" s="11">
        <v>409000</v>
      </c>
      <c r="AF573" s="11">
        <v>56000</v>
      </c>
      <c r="AG573" s="2"/>
      <c r="AH573" s="2"/>
      <c r="AI573" s="2">
        <v>19639000</v>
      </c>
      <c r="AJ573" s="2">
        <v>19246000</v>
      </c>
      <c r="AK573"/>
      <c r="AL573"/>
      <c r="AM573"/>
      <c r="AN573"/>
      <c r="AO573"/>
      <c r="AP573" s="22"/>
    </row>
    <row r="574" spans="1:44" hidden="1" x14ac:dyDescent="0.35">
      <c r="A574" s="5">
        <v>348</v>
      </c>
      <c r="B574" s="9" t="s">
        <v>841</v>
      </c>
      <c r="C574" s="6" t="s">
        <v>842</v>
      </c>
      <c r="D574" s="2">
        <v>4</v>
      </c>
      <c r="E574" s="2">
        <v>11</v>
      </c>
      <c r="F574" s="2">
        <v>88</v>
      </c>
      <c r="G574" s="10"/>
      <c r="H574" s="10" t="s">
        <v>68</v>
      </c>
      <c r="I574" s="14">
        <v>305541000</v>
      </c>
      <c r="J574" s="2">
        <v>385751000</v>
      </c>
      <c r="K574" s="2">
        <v>393005000</v>
      </c>
      <c r="L574" s="2">
        <v>422707000</v>
      </c>
      <c r="M574" s="2">
        <v>90946000</v>
      </c>
      <c r="N574" s="2">
        <v>57332000</v>
      </c>
      <c r="O574" s="2">
        <v>100222000</v>
      </c>
      <c r="P574" s="2">
        <v>63820000</v>
      </c>
      <c r="Q574" s="27">
        <v>515690000</v>
      </c>
      <c r="R574" s="11">
        <v>423827000</v>
      </c>
      <c r="S574" s="11">
        <v>559414000</v>
      </c>
      <c r="T574" s="11">
        <v>211603000</v>
      </c>
      <c r="U574" s="11">
        <v>294310000</v>
      </c>
      <c r="V574" s="11">
        <v>374994000</v>
      </c>
      <c r="W574" s="11">
        <v>363468000</v>
      </c>
      <c r="X574" s="11">
        <v>355519000</v>
      </c>
      <c r="Y574" s="11"/>
      <c r="Z574" s="11"/>
      <c r="AA574" s="11"/>
      <c r="AB574" s="11"/>
      <c r="AC574" s="11">
        <v>10316000</v>
      </c>
      <c r="AD574" s="11">
        <v>11526000</v>
      </c>
      <c r="AE574" s="11">
        <v>7949000</v>
      </c>
      <c r="AF574" s="11">
        <v>4579000</v>
      </c>
      <c r="AG574" s="2">
        <v>295790000</v>
      </c>
      <c r="AH574" s="2">
        <v>376474000</v>
      </c>
      <c r="AI574" s="2">
        <v>364948000</v>
      </c>
      <c r="AJ574" s="2">
        <v>356999000</v>
      </c>
      <c r="AK574" s="16">
        <f t="shared" ref="AK574:AN578" si="140">AC574/Q574</f>
        <v>2.0004266128875875E-2</v>
      </c>
      <c r="AL574" s="16">
        <f t="shared" si="140"/>
        <v>2.7195058361076573E-2</v>
      </c>
      <c r="AM574" s="16">
        <f t="shared" si="140"/>
        <v>1.4209512096586786E-2</v>
      </c>
      <c r="AN574" s="16">
        <f t="shared" si="140"/>
        <v>2.1639579779114664E-2</v>
      </c>
      <c r="AO574" s="19">
        <f>IF(AK574&lt;AN574,0,1)</f>
        <v>0</v>
      </c>
      <c r="AP574" s="19"/>
    </row>
    <row r="575" spans="1:44" hidden="1" x14ac:dyDescent="0.35">
      <c r="A575" s="5">
        <v>1126</v>
      </c>
      <c r="B575" s="9" t="s">
        <v>2660</v>
      </c>
      <c r="C575" s="6" t="s">
        <v>2661</v>
      </c>
      <c r="D575" s="2">
        <v>1</v>
      </c>
      <c r="E575" s="2">
        <v>67</v>
      </c>
      <c r="F575" s="2">
        <v>100</v>
      </c>
      <c r="G575" s="10"/>
      <c r="H575" s="10" t="s">
        <v>68</v>
      </c>
      <c r="I575" s="14">
        <v>414386000</v>
      </c>
      <c r="J575" s="2">
        <v>764786000</v>
      </c>
      <c r="K575" s="2">
        <v>593837000</v>
      </c>
      <c r="L575" s="2">
        <v>795873000</v>
      </c>
      <c r="M575" s="2">
        <v>-18137000</v>
      </c>
      <c r="N575" s="2">
        <v>-35250000</v>
      </c>
      <c r="O575" s="2">
        <v>-32843000</v>
      </c>
      <c r="P575" s="2">
        <v>-18740000</v>
      </c>
      <c r="Q575" s="27">
        <v>509349000</v>
      </c>
      <c r="R575" s="11">
        <v>367051000</v>
      </c>
      <c r="S575" s="11">
        <v>426602000</v>
      </c>
      <c r="T575" s="11">
        <v>451816000</v>
      </c>
      <c r="U575" s="11">
        <v>-119672000</v>
      </c>
      <c r="V575" s="11">
        <v>-95745000</v>
      </c>
      <c r="W575" s="11">
        <v>-69324000</v>
      </c>
      <c r="X575" s="11">
        <v>-37391000</v>
      </c>
      <c r="Y575" s="11"/>
      <c r="Z575" s="11"/>
      <c r="AA575" s="11"/>
      <c r="AB575" s="11"/>
      <c r="AC575" s="11">
        <v>-23927000</v>
      </c>
      <c r="AD575" s="11">
        <v>-26421000</v>
      </c>
      <c r="AE575" s="11">
        <v>-31933000</v>
      </c>
      <c r="AF575" s="11">
        <v>-18626000</v>
      </c>
      <c r="AG575" s="2">
        <v>48308000</v>
      </c>
      <c r="AH575" s="2">
        <v>72236000</v>
      </c>
      <c r="AI575" s="2">
        <v>98656000</v>
      </c>
      <c r="AJ575" s="2">
        <v>130589000</v>
      </c>
      <c r="AK575" s="16">
        <f t="shared" si="140"/>
        <v>-4.6975649309216272E-2</v>
      </c>
      <c r="AL575" s="16">
        <f t="shared" si="140"/>
        <v>-7.1981822689490021E-2</v>
      </c>
      <c r="AM575" s="16">
        <f t="shared" si="140"/>
        <v>-7.4854313856943938E-2</v>
      </c>
      <c r="AN575" s="16">
        <f t="shared" si="140"/>
        <v>-4.1224746356924059E-2</v>
      </c>
      <c r="AO575" s="12"/>
      <c r="AP575" s="22"/>
    </row>
    <row r="576" spans="1:44" hidden="1" x14ac:dyDescent="0.35">
      <c r="A576" s="5">
        <v>1686</v>
      </c>
      <c r="B576" s="9" t="s">
        <v>3931</v>
      </c>
      <c r="C576" s="6" t="s">
        <v>3932</v>
      </c>
      <c r="D576" s="2">
        <v>1</v>
      </c>
      <c r="E576" s="2">
        <v>40</v>
      </c>
      <c r="F576" s="2"/>
      <c r="G576" s="10"/>
      <c r="H576" s="10" t="s">
        <v>68</v>
      </c>
      <c r="I576" s="14">
        <v>216696000</v>
      </c>
      <c r="J576" s="2">
        <v>72639000</v>
      </c>
      <c r="K576" s="2">
        <v>110660000</v>
      </c>
      <c r="L576" s="2">
        <v>72639000</v>
      </c>
      <c r="M576" s="2">
        <v>108701000</v>
      </c>
      <c r="N576" s="2">
        <v>68656000</v>
      </c>
      <c r="O576" s="2">
        <v>96074000</v>
      </c>
      <c r="P576" s="2">
        <v>68656000</v>
      </c>
      <c r="Q576" s="27">
        <v>504806000</v>
      </c>
      <c r="R576" s="11">
        <v>258555000</v>
      </c>
      <c r="S576" s="11">
        <v>367622000</v>
      </c>
      <c r="T576" s="11">
        <v>258555000</v>
      </c>
      <c r="U576" s="11">
        <v>30853000</v>
      </c>
      <c r="V576" s="11">
        <v>6999000</v>
      </c>
      <c r="W576" s="11">
        <v>12201000</v>
      </c>
      <c r="X576" s="11">
        <v>6999000</v>
      </c>
      <c r="Y576" s="11"/>
      <c r="Z576" s="11"/>
      <c r="AA576" s="11"/>
      <c r="AB576" s="11"/>
      <c r="AC576" s="11">
        <v>3372000</v>
      </c>
      <c r="AD576" s="11">
        <v>3131000</v>
      </c>
      <c r="AE576" s="11">
        <v>6140000</v>
      </c>
      <c r="AF576" s="11">
        <v>3131000</v>
      </c>
      <c r="AG576" s="2">
        <v>69199000</v>
      </c>
      <c r="AH576" s="2">
        <v>44598000</v>
      </c>
      <c r="AI576" s="2">
        <v>49550000</v>
      </c>
      <c r="AJ576" s="2">
        <v>44598000</v>
      </c>
      <c r="AK576" s="16">
        <f t="shared" si="140"/>
        <v>6.6797938217850027E-3</v>
      </c>
      <c r="AL576" s="16">
        <f t="shared" si="140"/>
        <v>1.2109609174063545E-2</v>
      </c>
      <c r="AM576" s="16">
        <f t="shared" si="140"/>
        <v>1.6701938404121625E-2</v>
      </c>
      <c r="AN576" s="16">
        <f t="shared" si="140"/>
        <v>1.2109609174063545E-2</v>
      </c>
      <c r="AO576" s="12"/>
      <c r="AP576" s="22"/>
    </row>
    <row r="577" spans="1:42" hidden="1" x14ac:dyDescent="0.35">
      <c r="A577" s="5">
        <v>1075</v>
      </c>
      <c r="B577" s="9" t="s">
        <v>2540</v>
      </c>
      <c r="C577" s="6" t="s">
        <v>2541</v>
      </c>
      <c r="D577" s="2">
        <v>1</v>
      </c>
      <c r="E577" s="2">
        <v>16</v>
      </c>
      <c r="F577" s="2"/>
      <c r="G577" s="10"/>
      <c r="H577" s="10" t="s">
        <v>68</v>
      </c>
      <c r="I577" s="2">
        <v>75511000</v>
      </c>
      <c r="J577" s="2">
        <v>107571000</v>
      </c>
      <c r="K577" s="2">
        <v>289360000</v>
      </c>
      <c r="L577" s="2">
        <v>426508000</v>
      </c>
      <c r="M577" s="2">
        <v>77725000</v>
      </c>
      <c r="N577" s="2">
        <v>77244000</v>
      </c>
      <c r="O577" s="2">
        <v>162380000</v>
      </c>
      <c r="P577" s="2">
        <v>271943000</v>
      </c>
      <c r="Q577" s="27">
        <v>503017000</v>
      </c>
      <c r="R577" s="11">
        <v>474025000</v>
      </c>
      <c r="S577" s="11">
        <v>812117000</v>
      </c>
      <c r="T577" s="11">
        <v>1468559000</v>
      </c>
      <c r="U577" s="11">
        <v>26864000</v>
      </c>
      <c r="V577" s="11">
        <v>26997000</v>
      </c>
      <c r="W577" s="11">
        <v>28707000</v>
      </c>
      <c r="X577" s="11">
        <v>28606000</v>
      </c>
      <c r="Y577" s="11"/>
      <c r="Z577" s="11"/>
      <c r="AA577" s="11"/>
      <c r="AB577" s="11"/>
      <c r="AC577" s="11">
        <v>1845000</v>
      </c>
      <c r="AD577" s="11">
        <v>1764000</v>
      </c>
      <c r="AE577" s="11">
        <v>3087000</v>
      </c>
      <c r="AF577" s="11">
        <v>3859000</v>
      </c>
      <c r="AG577" s="2">
        <v>43798000</v>
      </c>
      <c r="AH577" s="2">
        <v>43930000</v>
      </c>
      <c r="AI577" s="2">
        <v>45485000</v>
      </c>
      <c r="AJ577" s="2">
        <v>45191000</v>
      </c>
      <c r="AK577" s="16">
        <f t="shared" si="140"/>
        <v>3.6678680839812572E-3</v>
      </c>
      <c r="AL577" s="16">
        <f t="shared" si="140"/>
        <v>3.7213227150466746E-3</v>
      </c>
      <c r="AM577" s="16">
        <f t="shared" si="140"/>
        <v>3.801176431474775E-3</v>
      </c>
      <c r="AN577" s="16">
        <f t="shared" si="140"/>
        <v>2.6277459741147614E-3</v>
      </c>
      <c r="AO577" s="12"/>
      <c r="AP577" s="22"/>
    </row>
    <row r="578" spans="1:42" ht="29" hidden="1" x14ac:dyDescent="0.35">
      <c r="A578" s="5">
        <v>1389</v>
      </c>
      <c r="B578" s="9" t="s">
        <v>3243</v>
      </c>
      <c r="C578" s="6" t="s">
        <v>3244</v>
      </c>
      <c r="D578" s="2">
        <v>5</v>
      </c>
      <c r="E578" s="2">
        <v>55</v>
      </c>
      <c r="F578" s="2"/>
      <c r="G578" s="10"/>
      <c r="H578" s="10" t="s">
        <v>68</v>
      </c>
      <c r="I578" s="14">
        <v>739385000</v>
      </c>
      <c r="J578" s="2">
        <v>1069571000</v>
      </c>
      <c r="K578" s="2">
        <v>1015458000</v>
      </c>
      <c r="L578" s="2">
        <v>601999000</v>
      </c>
      <c r="M578" s="2">
        <v>11212000</v>
      </c>
      <c r="N578" s="2">
        <v>49340000</v>
      </c>
      <c r="O578" s="2">
        <v>-26453000</v>
      </c>
      <c r="P578" s="2">
        <v>30449000</v>
      </c>
      <c r="Q578" s="27">
        <v>501240000</v>
      </c>
      <c r="R578" s="11">
        <v>1134496000</v>
      </c>
      <c r="S578" s="11">
        <v>930257000</v>
      </c>
      <c r="T578" s="11">
        <v>632197000</v>
      </c>
      <c r="U578" s="11">
        <v>-47539000</v>
      </c>
      <c r="V578" s="11">
        <v>-47718000</v>
      </c>
      <c r="W578" s="11">
        <v>-59981000</v>
      </c>
      <c r="X578" s="11">
        <v>-6694000</v>
      </c>
      <c r="Y578" s="11"/>
      <c r="Z578" s="11"/>
      <c r="AA578" s="11"/>
      <c r="AB578" s="11"/>
      <c r="AC578" s="11">
        <v>179000</v>
      </c>
      <c r="AD578" s="11">
        <v>12908000</v>
      </c>
      <c r="AE578" s="11">
        <v>-53287000</v>
      </c>
      <c r="AF578" s="11">
        <v>11380000</v>
      </c>
      <c r="AG578" s="2">
        <v>441338000</v>
      </c>
      <c r="AH578" s="2">
        <v>364926000</v>
      </c>
      <c r="AI578" s="2">
        <v>352018000</v>
      </c>
      <c r="AJ578" s="2">
        <v>405305000</v>
      </c>
      <c r="AK578" s="16">
        <f t="shared" si="140"/>
        <v>3.571143563961376E-4</v>
      </c>
      <c r="AL578" s="16">
        <f t="shared" si="140"/>
        <v>1.1377739542492878E-2</v>
      </c>
      <c r="AM578" s="16">
        <f t="shared" si="140"/>
        <v>-5.7282019914926735E-2</v>
      </c>
      <c r="AN578" s="16">
        <f t="shared" si="140"/>
        <v>1.8000718130582714E-2</v>
      </c>
      <c r="AO578" s="12"/>
      <c r="AP578" s="22"/>
    </row>
    <row r="579" spans="1:42" ht="29" hidden="1" x14ac:dyDescent="0.35">
      <c r="A579" s="5">
        <v>578</v>
      </c>
      <c r="B579" s="9" t="s">
        <v>1386</v>
      </c>
      <c r="C579" s="6" t="s">
        <v>1387</v>
      </c>
      <c r="D579" s="2">
        <v>5</v>
      </c>
      <c r="E579" s="2">
        <v>29</v>
      </c>
      <c r="F579" s="2"/>
      <c r="G579" s="10" t="s">
        <v>1388</v>
      </c>
      <c r="H579" s="10" t="s">
        <v>68</v>
      </c>
      <c r="I579" s="2">
        <v>93638000</v>
      </c>
      <c r="J579" s="2">
        <v>57598000</v>
      </c>
      <c r="K579" s="2">
        <v>58432000</v>
      </c>
      <c r="L579" s="2">
        <v>32828000</v>
      </c>
      <c r="M579" s="2">
        <v>6493000</v>
      </c>
      <c r="N579" s="2">
        <v>10078000</v>
      </c>
      <c r="O579" s="2">
        <v>36042000</v>
      </c>
      <c r="P579" s="2">
        <v>3268000</v>
      </c>
      <c r="Q579" s="11">
        <v>20604000</v>
      </c>
      <c r="R579" s="11">
        <v>179799000</v>
      </c>
      <c r="S579" s="11">
        <v>178680000</v>
      </c>
      <c r="T579" s="11">
        <v>76517000</v>
      </c>
      <c r="U579" s="11">
        <v>49339000</v>
      </c>
      <c r="V579" s="11">
        <v>15789000</v>
      </c>
      <c r="W579" s="11">
        <v>21302000</v>
      </c>
      <c r="X579" s="11">
        <v>-2175000</v>
      </c>
      <c r="Y579" s="11"/>
      <c r="Z579" s="11"/>
      <c r="AA579" s="11"/>
      <c r="AB579" s="11"/>
      <c r="AC579" s="11">
        <v>2279000</v>
      </c>
      <c r="AD579" s="11">
        <v>5230000</v>
      </c>
      <c r="AE579" s="11">
        <v>24345000</v>
      </c>
      <c r="AF579" s="11">
        <v>1448000</v>
      </c>
      <c r="AG579" s="2">
        <v>75324000</v>
      </c>
      <c r="AH579" s="2">
        <v>41774000</v>
      </c>
      <c r="AI579" s="2">
        <v>46070000</v>
      </c>
      <c r="AJ579" s="2">
        <v>22521000</v>
      </c>
      <c r="AK579"/>
      <c r="AL579"/>
      <c r="AM579"/>
      <c r="AN579"/>
      <c r="AO579"/>
      <c r="AP579" s="22"/>
    </row>
    <row r="580" spans="1:42" ht="43.5" hidden="1" x14ac:dyDescent="0.35">
      <c r="A580" s="5">
        <v>579</v>
      </c>
      <c r="B580" s="9" t="s">
        <v>1389</v>
      </c>
      <c r="C580" s="6" t="s">
        <v>1390</v>
      </c>
      <c r="D580" s="2">
        <v>33</v>
      </c>
      <c r="E580" s="2">
        <v>95</v>
      </c>
      <c r="F580" s="2"/>
      <c r="G580" s="10" t="s">
        <v>1391</v>
      </c>
      <c r="H580" s="10" t="s">
        <v>68</v>
      </c>
      <c r="I580" s="2">
        <v>1227000</v>
      </c>
      <c r="J580" s="2">
        <v>1431000</v>
      </c>
      <c r="K580" s="2">
        <v>2768000</v>
      </c>
      <c r="L580" s="2">
        <v>4020000</v>
      </c>
      <c r="M580" s="2">
        <v>46000</v>
      </c>
      <c r="N580" s="2">
        <v>13000</v>
      </c>
      <c r="O580" s="2">
        <v>-305000</v>
      </c>
      <c r="P580" s="2">
        <v>69000</v>
      </c>
      <c r="Q580" s="11">
        <v>3455000</v>
      </c>
      <c r="R580" s="11">
        <v>3398000</v>
      </c>
      <c r="S580" s="11">
        <v>3250000</v>
      </c>
      <c r="T580" s="11">
        <v>11992000</v>
      </c>
      <c r="U580" s="11">
        <v>-8391000</v>
      </c>
      <c r="V580" s="11">
        <v>-8497000</v>
      </c>
      <c r="W580" s="11">
        <v>-8507000</v>
      </c>
      <c r="X580" s="11">
        <v>-8510000</v>
      </c>
      <c r="Y580" s="11"/>
      <c r="Z580" s="11"/>
      <c r="AA580" s="11"/>
      <c r="AB580" s="11"/>
      <c r="AC580" s="11">
        <v>36000</v>
      </c>
      <c r="AD580" s="11">
        <v>10000</v>
      </c>
      <c r="AE580" s="11">
        <v>3000</v>
      </c>
      <c r="AF580" s="11">
        <v>24000</v>
      </c>
      <c r="AG580" s="2">
        <v>-2989000</v>
      </c>
      <c r="AH580" s="2">
        <v>-3095000</v>
      </c>
      <c r="AI580" s="2">
        <v>-3105000</v>
      </c>
      <c r="AJ580" s="2">
        <v>-3108000</v>
      </c>
      <c r="AK580"/>
      <c r="AL580"/>
      <c r="AM580"/>
      <c r="AN580"/>
      <c r="AO580"/>
      <c r="AP580" s="22"/>
    </row>
    <row r="581" spans="1:42" hidden="1" x14ac:dyDescent="0.35">
      <c r="A581" s="5">
        <v>2039</v>
      </c>
      <c r="B581" s="9" t="s">
        <v>4746</v>
      </c>
      <c r="C581" s="6" t="s">
        <v>4747</v>
      </c>
      <c r="D581" s="2">
        <v>1</v>
      </c>
      <c r="E581" s="2">
        <v>54</v>
      </c>
      <c r="F581" s="2"/>
      <c r="G581" s="10"/>
      <c r="H581" s="10" t="s">
        <v>68</v>
      </c>
      <c r="I581" s="14">
        <v>727077000</v>
      </c>
      <c r="J581" s="2">
        <v>727636000</v>
      </c>
      <c r="K581" s="2">
        <v>687101000</v>
      </c>
      <c r="L581" s="2">
        <v>603314000</v>
      </c>
      <c r="M581" s="2">
        <v>34934000</v>
      </c>
      <c r="N581" s="2">
        <v>39699000</v>
      </c>
      <c r="O581" s="2">
        <v>34268000</v>
      </c>
      <c r="P581" s="2">
        <v>36150000</v>
      </c>
      <c r="Q581" s="27">
        <v>490358000</v>
      </c>
      <c r="R581" s="11">
        <v>483562000</v>
      </c>
      <c r="S581" s="11">
        <v>371826000</v>
      </c>
      <c r="T581" s="11">
        <v>553745000</v>
      </c>
      <c r="U581" s="11">
        <v>36604000</v>
      </c>
      <c r="V581" s="11">
        <v>33999000</v>
      </c>
      <c r="W581" s="11">
        <v>16762000</v>
      </c>
      <c r="X581" s="11">
        <v>14618000</v>
      </c>
      <c r="Y581" s="11"/>
      <c r="Z581" s="11"/>
      <c r="AA581" s="11"/>
      <c r="AB581" s="11"/>
      <c r="AC581" s="11">
        <v>10760000</v>
      </c>
      <c r="AD581" s="11">
        <v>14478000</v>
      </c>
      <c r="AE581" s="11">
        <v>10037000</v>
      </c>
      <c r="AF581" s="11">
        <v>12232000</v>
      </c>
      <c r="AG581" s="2">
        <v>386952000</v>
      </c>
      <c r="AH581" s="2">
        <v>299090000</v>
      </c>
      <c r="AI581" s="2">
        <v>401656000</v>
      </c>
      <c r="AJ581" s="2">
        <v>339705000</v>
      </c>
      <c r="AK581" s="16">
        <f t="shared" ref="AK581:AN582" si="141">AC581/Q581</f>
        <v>2.1943151738117866E-2</v>
      </c>
      <c r="AL581" s="16">
        <f t="shared" si="141"/>
        <v>2.9940317890983989E-2</v>
      </c>
      <c r="AM581" s="16">
        <f t="shared" si="141"/>
        <v>2.6993808932134922E-2</v>
      </c>
      <c r="AN581" s="16">
        <f t="shared" si="141"/>
        <v>2.2089589973724368E-2</v>
      </c>
      <c r="AO581" s="19">
        <f>IF(AK581&lt;AN581,0,1)</f>
        <v>0</v>
      </c>
      <c r="AP581" s="19"/>
    </row>
    <row r="582" spans="1:42" hidden="1" x14ac:dyDescent="0.35">
      <c r="A582" s="5">
        <v>1772</v>
      </c>
      <c r="B582" s="9" t="s">
        <v>4133</v>
      </c>
      <c r="C582" s="6" t="s">
        <v>4134</v>
      </c>
      <c r="D582" s="2">
        <v>1</v>
      </c>
      <c r="E582" s="2">
        <v>60</v>
      </c>
      <c r="F582" s="2">
        <v>63</v>
      </c>
      <c r="G582" s="10"/>
      <c r="H582" s="10" t="s">
        <v>68</v>
      </c>
      <c r="I582" s="14">
        <v>6175101000</v>
      </c>
      <c r="J582" s="2">
        <v>6053959000</v>
      </c>
      <c r="K582" s="2">
        <v>6858592000</v>
      </c>
      <c r="L582" s="2">
        <v>6246786000</v>
      </c>
      <c r="M582" s="2">
        <v>86706000</v>
      </c>
      <c r="N582" s="2">
        <v>462915000</v>
      </c>
      <c r="O582" s="2">
        <v>433561000</v>
      </c>
      <c r="P582" s="2">
        <v>124167000</v>
      </c>
      <c r="Q582" s="27">
        <v>484721000</v>
      </c>
      <c r="R582" s="11">
        <v>1332192000</v>
      </c>
      <c r="S582" s="11">
        <v>1255996000</v>
      </c>
      <c r="T582" s="11">
        <v>1126638000</v>
      </c>
      <c r="U582" s="11">
        <v>-17378000</v>
      </c>
      <c r="V582" s="11">
        <v>240381000</v>
      </c>
      <c r="W582" s="11">
        <v>111462000</v>
      </c>
      <c r="X582" s="11">
        <v>93912000</v>
      </c>
      <c r="Y582" s="11"/>
      <c r="Z582" s="11"/>
      <c r="AA582" s="11"/>
      <c r="AB582" s="11"/>
      <c r="AC582" s="11">
        <v>-256960000</v>
      </c>
      <c r="AD582" s="11">
        <v>798000</v>
      </c>
      <c r="AE582" s="11">
        <v>407000</v>
      </c>
      <c r="AF582" s="11">
        <v>3390000</v>
      </c>
      <c r="AG582" s="2">
        <v>2014538000</v>
      </c>
      <c r="AH582" s="2">
        <v>2272257000</v>
      </c>
      <c r="AI582" s="2">
        <v>2273233000</v>
      </c>
      <c r="AJ582" s="2">
        <v>2237306000</v>
      </c>
      <c r="AK582" s="16">
        <f t="shared" si="141"/>
        <v>-0.53011938826665239</v>
      </c>
      <c r="AL582" s="16">
        <f t="shared" si="141"/>
        <v>5.9901275491820998E-4</v>
      </c>
      <c r="AM582" s="16">
        <f t="shared" si="141"/>
        <v>3.240456179796751E-4</v>
      </c>
      <c r="AN582" s="16">
        <f t="shared" si="141"/>
        <v>3.0089522987863005E-3</v>
      </c>
      <c r="AO582"/>
      <c r="AP582" s="22"/>
    </row>
    <row r="583" spans="1:42" ht="58" hidden="1" x14ac:dyDescent="0.35">
      <c r="A583" s="5">
        <v>582</v>
      </c>
      <c r="B583" s="9" t="s">
        <v>1396</v>
      </c>
      <c r="C583" s="6" t="s">
        <v>1397</v>
      </c>
      <c r="D583" s="2"/>
      <c r="E583" s="2"/>
      <c r="F583" s="2"/>
      <c r="G583" s="10" t="s">
        <v>1398</v>
      </c>
      <c r="H583" s="10" t="s">
        <v>68</v>
      </c>
      <c r="I583" s="2">
        <v>53759000</v>
      </c>
      <c r="J583" s="2">
        <v>54349000</v>
      </c>
      <c r="K583" s="2">
        <v>50692000</v>
      </c>
      <c r="L583" s="2">
        <v>50566000</v>
      </c>
      <c r="M583" s="2">
        <v>4194000</v>
      </c>
      <c r="N583" s="2">
        <v>9357000</v>
      </c>
      <c r="O583" s="2">
        <v>4537000</v>
      </c>
      <c r="P583" s="2">
        <v>6563000</v>
      </c>
      <c r="Q583" s="11">
        <v>133504000</v>
      </c>
      <c r="R583" s="11">
        <v>125107000</v>
      </c>
      <c r="S583" s="11">
        <v>123154000</v>
      </c>
      <c r="T583" s="11">
        <v>119981000</v>
      </c>
      <c r="U583" s="11">
        <v>17295000</v>
      </c>
      <c r="V583" s="11">
        <v>18685000</v>
      </c>
      <c r="W583" s="11">
        <v>13355000</v>
      </c>
      <c r="X583" s="11">
        <v>12469000</v>
      </c>
      <c r="Y583" s="11"/>
      <c r="Z583" s="11"/>
      <c r="AA583" s="11"/>
      <c r="AB583" s="11"/>
      <c r="AC583" s="11">
        <v>553000</v>
      </c>
      <c r="AD583" s="11">
        <v>6075000</v>
      </c>
      <c r="AE583" s="11">
        <v>1635000</v>
      </c>
      <c r="AF583" s="11">
        <v>2579000</v>
      </c>
      <c r="AG583" s="2">
        <v>45334000</v>
      </c>
      <c r="AH583" s="2">
        <v>46420000</v>
      </c>
      <c r="AI583" s="2">
        <v>40961000</v>
      </c>
      <c r="AJ583" s="2">
        <v>40075000</v>
      </c>
      <c r="AK583"/>
      <c r="AL583"/>
      <c r="AM583"/>
      <c r="AN583"/>
      <c r="AO583"/>
      <c r="AP583" s="22"/>
    </row>
    <row r="584" spans="1:42" hidden="1" x14ac:dyDescent="0.35">
      <c r="A584" s="5">
        <v>646</v>
      </c>
      <c r="B584" s="9" t="s">
        <v>1544</v>
      </c>
      <c r="C584" s="6" t="s">
        <v>1545</v>
      </c>
      <c r="D584" s="2">
        <v>1</v>
      </c>
      <c r="E584" s="2">
        <v>48</v>
      </c>
      <c r="F584" s="2"/>
      <c r="G584" s="10"/>
      <c r="H584" s="10" t="s">
        <v>68</v>
      </c>
      <c r="I584" s="14">
        <v>1569028000</v>
      </c>
      <c r="J584" s="2">
        <v>1236181000</v>
      </c>
      <c r="K584" s="2">
        <v>1063168000</v>
      </c>
      <c r="L584" s="2">
        <v>750085000</v>
      </c>
      <c r="M584" s="2">
        <v>29250000</v>
      </c>
      <c r="N584" s="2">
        <v>44829000</v>
      </c>
      <c r="O584" s="2">
        <v>58824000</v>
      </c>
      <c r="P584" s="2">
        <v>29801000</v>
      </c>
      <c r="Q584" s="27">
        <v>474104000</v>
      </c>
      <c r="R584" s="11">
        <v>430726000</v>
      </c>
      <c r="S584" s="11">
        <v>497028000</v>
      </c>
      <c r="T584" s="11">
        <v>257617000</v>
      </c>
      <c r="U584" s="11">
        <v>118541000</v>
      </c>
      <c r="V584" s="11">
        <v>106028000</v>
      </c>
      <c r="W584" s="11">
        <v>94248000</v>
      </c>
      <c r="X584" s="11">
        <v>67158000</v>
      </c>
      <c r="Y584" s="11"/>
      <c r="Z584" s="11"/>
      <c r="AA584" s="11"/>
      <c r="AB584" s="11"/>
      <c r="AC584" s="11">
        <v>19714000</v>
      </c>
      <c r="AD584" s="11">
        <v>28766000</v>
      </c>
      <c r="AE584" s="11">
        <v>38221000</v>
      </c>
      <c r="AF584" s="11">
        <v>15505000</v>
      </c>
      <c r="AG584" s="2">
        <v>926662000</v>
      </c>
      <c r="AH584" s="2">
        <v>914149000</v>
      </c>
      <c r="AI584" s="2">
        <v>577930000</v>
      </c>
      <c r="AJ584" s="2">
        <v>548955000</v>
      </c>
      <c r="AK584" s="16">
        <f>AC584/Q584</f>
        <v>4.1581593911884311E-2</v>
      </c>
      <c r="AL584" s="16">
        <f>AD584/R584</f>
        <v>6.6784916629133134E-2</v>
      </c>
      <c r="AM584" s="16">
        <f>AE584/S584</f>
        <v>7.6899088180142766E-2</v>
      </c>
      <c r="AN584" s="16">
        <f>AF584/T584</f>
        <v>6.0186245472930749E-2</v>
      </c>
      <c r="AO584" s="19">
        <f>IF(AK584&lt;AN584,0,1)</f>
        <v>0</v>
      </c>
      <c r="AP584" s="19"/>
    </row>
    <row r="585" spans="1:42" ht="72.5" hidden="1" x14ac:dyDescent="0.35">
      <c r="A585" s="5">
        <v>584</v>
      </c>
      <c r="B585" s="9" t="s">
        <v>1401</v>
      </c>
      <c r="C585" s="6" t="s">
        <v>1402</v>
      </c>
      <c r="D585" s="2">
        <v>1</v>
      </c>
      <c r="E585" s="2">
        <v>92</v>
      </c>
      <c r="F585" s="2"/>
      <c r="G585" s="10" t="s">
        <v>1403</v>
      </c>
      <c r="H585" s="10" t="s">
        <v>68</v>
      </c>
      <c r="I585" s="2"/>
      <c r="J585" s="2">
        <v>23030000</v>
      </c>
      <c r="K585" s="2">
        <v>35186000</v>
      </c>
      <c r="L585" s="2">
        <v>32288000</v>
      </c>
      <c r="M585" s="2"/>
      <c r="N585" s="2">
        <v>-9990000</v>
      </c>
      <c r="O585" s="2">
        <v>3735000</v>
      </c>
      <c r="P585" s="2">
        <v>9553000</v>
      </c>
      <c r="Q585" s="11"/>
      <c r="R585" s="11">
        <v>98564000</v>
      </c>
      <c r="S585" s="11">
        <v>95183000</v>
      </c>
      <c r="T585" s="11">
        <v>107779000</v>
      </c>
      <c r="U585" s="11"/>
      <c r="V585" s="11">
        <v>-14505000</v>
      </c>
      <c r="W585" s="11">
        <v>2968000</v>
      </c>
      <c r="X585" s="11">
        <v>2251000</v>
      </c>
      <c r="Y585" s="11"/>
      <c r="Z585" s="11"/>
      <c r="AA585" s="11"/>
      <c r="AB585" s="11"/>
      <c r="AC585" s="11"/>
      <c r="AD585" s="11">
        <v>-17473000</v>
      </c>
      <c r="AE585" s="11">
        <v>757000</v>
      </c>
      <c r="AF585" s="11">
        <v>1288000</v>
      </c>
      <c r="AG585" s="2"/>
      <c r="AH585" s="2">
        <v>-4864000</v>
      </c>
      <c r="AI585" s="2">
        <v>12609000</v>
      </c>
      <c r="AJ585" s="2">
        <v>11852000</v>
      </c>
      <c r="AK585"/>
      <c r="AL585"/>
      <c r="AM585"/>
      <c r="AN585"/>
      <c r="AO585"/>
      <c r="AP585" s="22"/>
    </row>
    <row r="586" spans="1:42" ht="29" hidden="1" x14ac:dyDescent="0.35">
      <c r="A586" s="5">
        <v>585</v>
      </c>
      <c r="B586" s="9" t="s">
        <v>1404</v>
      </c>
      <c r="C586" s="6" t="s">
        <v>1405</v>
      </c>
      <c r="D586" s="2">
        <v>1</v>
      </c>
      <c r="E586" s="2">
        <v>50</v>
      </c>
      <c r="F586" s="2"/>
      <c r="G586" s="10" t="s">
        <v>1406</v>
      </c>
      <c r="H586" s="10" t="s">
        <v>68</v>
      </c>
      <c r="I586" s="2"/>
      <c r="J586" s="2"/>
      <c r="K586" s="2">
        <v>103580000</v>
      </c>
      <c r="L586" s="2">
        <v>119527000</v>
      </c>
      <c r="M586" s="2"/>
      <c r="N586" s="2"/>
      <c r="O586" s="2">
        <v>-38325000</v>
      </c>
      <c r="P586" s="2">
        <v>-27106000</v>
      </c>
      <c r="Q586" s="11"/>
      <c r="R586" s="11"/>
      <c r="S586" s="11">
        <v>118006000</v>
      </c>
      <c r="T586" s="11">
        <v>261768000</v>
      </c>
      <c r="U586" s="11"/>
      <c r="V586" s="11"/>
      <c r="W586" s="11">
        <v>-56375000</v>
      </c>
      <c r="X586" s="11">
        <v>-14069000</v>
      </c>
      <c r="Y586" s="11"/>
      <c r="Z586" s="11"/>
      <c r="AA586" s="11"/>
      <c r="AB586" s="11"/>
      <c r="AC586" s="11"/>
      <c r="AD586" s="11"/>
      <c r="AE586" s="11">
        <v>-42306000</v>
      </c>
      <c r="AF586" s="11">
        <v>-21612000</v>
      </c>
      <c r="AG586" s="2"/>
      <c r="AH586" s="2"/>
      <c r="AI586" s="2">
        <v>45511000</v>
      </c>
      <c r="AJ586" s="2">
        <v>87817000</v>
      </c>
      <c r="AK586"/>
      <c r="AL586"/>
      <c r="AM586"/>
      <c r="AN586"/>
      <c r="AO586"/>
      <c r="AP586" s="22"/>
    </row>
    <row r="587" spans="1:42" ht="58" hidden="1" x14ac:dyDescent="0.35">
      <c r="A587" s="5">
        <v>586</v>
      </c>
      <c r="B587" s="9" t="s">
        <v>1407</v>
      </c>
      <c r="C587" s="6" t="s">
        <v>1408</v>
      </c>
      <c r="D587" s="2"/>
      <c r="E587" s="2"/>
      <c r="F587" s="2"/>
      <c r="G587" s="10" t="s">
        <v>1398</v>
      </c>
      <c r="H587" s="10" t="s">
        <v>68</v>
      </c>
      <c r="I587" s="2">
        <v>87825000</v>
      </c>
      <c r="J587" s="2">
        <v>117804000</v>
      </c>
      <c r="K587" s="2">
        <v>162160000</v>
      </c>
      <c r="L587" s="2">
        <v>167106000</v>
      </c>
      <c r="M587" s="2">
        <v>-17214000</v>
      </c>
      <c r="N587" s="2">
        <v>3421000</v>
      </c>
      <c r="O587" s="2">
        <v>-3154000</v>
      </c>
      <c r="P587" s="2">
        <v>3602000</v>
      </c>
      <c r="Q587" s="11">
        <v>255164000</v>
      </c>
      <c r="R587" s="11">
        <v>314642000</v>
      </c>
      <c r="S587" s="11">
        <v>404014000</v>
      </c>
      <c r="T587" s="11">
        <v>604990000</v>
      </c>
      <c r="U587" s="11">
        <v>-7520000</v>
      </c>
      <c r="V587" s="11">
        <v>18832000</v>
      </c>
      <c r="W587" s="11">
        <v>16118000</v>
      </c>
      <c r="X587" s="11">
        <v>21057000</v>
      </c>
      <c r="Y587" s="11"/>
      <c r="Z587" s="11"/>
      <c r="AA587" s="11"/>
      <c r="AB587" s="11"/>
      <c r="AC587" s="11">
        <v>-25671000</v>
      </c>
      <c r="AD587" s="11">
        <v>2724000</v>
      </c>
      <c r="AE587" s="11">
        <v>-4940000</v>
      </c>
      <c r="AF587" s="11">
        <v>41000</v>
      </c>
      <c r="AG587" s="2">
        <v>83710000</v>
      </c>
      <c r="AH587" s="2">
        <v>110062000</v>
      </c>
      <c r="AI587" s="2">
        <v>107348000</v>
      </c>
      <c r="AJ587" s="2">
        <v>112287000</v>
      </c>
      <c r="AK587"/>
      <c r="AL587"/>
      <c r="AM587"/>
      <c r="AN587"/>
      <c r="AO587"/>
      <c r="AP587" s="22"/>
    </row>
    <row r="588" spans="1:42" ht="58" hidden="1" x14ac:dyDescent="0.35">
      <c r="A588" s="5">
        <v>587</v>
      </c>
      <c r="B588" s="9" t="s">
        <v>1409</v>
      </c>
      <c r="C588" s="6" t="s">
        <v>1410</v>
      </c>
      <c r="D588" s="2"/>
      <c r="E588" s="2"/>
      <c r="F588" s="2"/>
      <c r="G588" s="10" t="s">
        <v>1398</v>
      </c>
      <c r="H588" s="10" t="s">
        <v>68</v>
      </c>
      <c r="I588" s="2">
        <v>93425000</v>
      </c>
      <c r="J588" s="2">
        <v>80947000</v>
      </c>
      <c r="K588" s="2">
        <v>76117000</v>
      </c>
      <c r="L588" s="2">
        <v>70821000</v>
      </c>
      <c r="M588" s="2">
        <v>21183000</v>
      </c>
      <c r="N588" s="2">
        <v>13063000</v>
      </c>
      <c r="O588" s="2">
        <v>16811000</v>
      </c>
      <c r="P588" s="2">
        <v>7202000</v>
      </c>
      <c r="Q588" s="11">
        <v>219845000</v>
      </c>
      <c r="R588" s="11">
        <v>227488000</v>
      </c>
      <c r="S588" s="11">
        <v>235181000</v>
      </c>
      <c r="T588" s="11">
        <v>180557000</v>
      </c>
      <c r="U588" s="11">
        <v>34336000</v>
      </c>
      <c r="V588" s="11">
        <v>25233000</v>
      </c>
      <c r="W588" s="11">
        <v>18892000</v>
      </c>
      <c r="X588" s="11">
        <v>12807000</v>
      </c>
      <c r="Y588" s="11"/>
      <c r="Z588" s="11"/>
      <c r="AA588" s="11"/>
      <c r="AB588" s="11"/>
      <c r="AC588" s="11">
        <v>13561000</v>
      </c>
      <c r="AD588" s="11">
        <v>11772000</v>
      </c>
      <c r="AE588" s="11">
        <v>9052000</v>
      </c>
      <c r="AF588" s="11">
        <v>4794000</v>
      </c>
      <c r="AG588" s="2">
        <v>73520000</v>
      </c>
      <c r="AH588" s="2">
        <v>63828000</v>
      </c>
      <c r="AI588" s="2">
        <v>57034000</v>
      </c>
      <c r="AJ588" s="2">
        <v>50709000</v>
      </c>
      <c r="AK588"/>
      <c r="AL588"/>
      <c r="AM588"/>
      <c r="AN588"/>
      <c r="AO588"/>
      <c r="AP588" s="22"/>
    </row>
    <row r="589" spans="1:42" hidden="1" x14ac:dyDescent="0.35">
      <c r="A589" s="5">
        <v>360</v>
      </c>
      <c r="B589" s="9" t="s">
        <v>868</v>
      </c>
      <c r="C589" s="6" t="s">
        <v>869</v>
      </c>
      <c r="D589" s="2">
        <v>1</v>
      </c>
      <c r="E589" s="2">
        <v>29</v>
      </c>
      <c r="F589" s="2"/>
      <c r="G589" s="10"/>
      <c r="H589" s="10" t="s">
        <v>68</v>
      </c>
      <c r="I589" s="14">
        <v>865257000</v>
      </c>
      <c r="J589" s="2">
        <v>818445000</v>
      </c>
      <c r="K589" s="2">
        <v>764460000</v>
      </c>
      <c r="L589" s="2">
        <v>776550000</v>
      </c>
      <c r="M589" s="2">
        <v>79526000</v>
      </c>
      <c r="N589" s="2">
        <v>104404000</v>
      </c>
      <c r="O589" s="2">
        <v>45310000</v>
      </c>
      <c r="P589" s="2">
        <v>164239000</v>
      </c>
      <c r="Q589" s="27">
        <v>747147000</v>
      </c>
      <c r="R589" s="11">
        <v>634593000</v>
      </c>
      <c r="S589" s="11">
        <v>491652000</v>
      </c>
      <c r="T589" s="11">
        <v>497110000</v>
      </c>
      <c r="U589" s="11">
        <v>-52084000</v>
      </c>
      <c r="V589" s="11">
        <v>-93365000</v>
      </c>
      <c r="W589" s="11">
        <v>-151217000</v>
      </c>
      <c r="X589" s="11">
        <v>-158881000</v>
      </c>
      <c r="Y589" s="11"/>
      <c r="Z589" s="11"/>
      <c r="AA589" s="11"/>
      <c r="AB589" s="11"/>
      <c r="AC589" s="11">
        <v>41280000</v>
      </c>
      <c r="AD589" s="11">
        <v>57853000</v>
      </c>
      <c r="AE589" s="11">
        <v>7664000</v>
      </c>
      <c r="AF589" s="11">
        <v>4741000</v>
      </c>
      <c r="AG589" s="2">
        <v>706244000</v>
      </c>
      <c r="AH589" s="2">
        <v>664964000</v>
      </c>
      <c r="AI589" s="2">
        <v>607111000</v>
      </c>
      <c r="AJ589" s="2">
        <v>599533000</v>
      </c>
      <c r="AK589" s="16">
        <f t="shared" ref="AK589:AN591" si="142">AC589/Q589</f>
        <v>5.5250171652967889E-2</v>
      </c>
      <c r="AL589" s="16">
        <f t="shared" si="142"/>
        <v>9.1165518686780342E-2</v>
      </c>
      <c r="AM589" s="16">
        <f t="shared" si="142"/>
        <v>1.5588261615939729E-2</v>
      </c>
      <c r="AN589" s="16">
        <f t="shared" si="142"/>
        <v>9.5371245800728206E-3</v>
      </c>
      <c r="AO589" s="32">
        <f>IF(AK589&lt;AN589,0,(AK589+AL589)/2)</f>
        <v>7.3207845169874108E-2</v>
      </c>
      <c r="AP589" s="32"/>
    </row>
    <row r="590" spans="1:42" hidden="1" x14ac:dyDescent="0.35">
      <c r="A590" s="5">
        <v>193</v>
      </c>
      <c r="B590" s="9" t="s">
        <v>479</v>
      </c>
      <c r="C590" s="6" t="s">
        <v>480</v>
      </c>
      <c r="D590" s="2">
        <v>1</v>
      </c>
      <c r="E590" s="2">
        <v>30</v>
      </c>
      <c r="F590" s="2"/>
      <c r="G590" s="10"/>
      <c r="H590" s="10" t="s">
        <v>68</v>
      </c>
      <c r="I590" s="14">
        <v>522080000</v>
      </c>
      <c r="J590" s="2">
        <v>452879000</v>
      </c>
      <c r="K590" s="2">
        <v>377540000</v>
      </c>
      <c r="L590" s="2">
        <v>442628000</v>
      </c>
      <c r="M590" s="2">
        <v>161350000</v>
      </c>
      <c r="N590" s="2">
        <v>73366000</v>
      </c>
      <c r="O590" s="2">
        <v>68931000</v>
      </c>
      <c r="P590" s="2">
        <v>76763000</v>
      </c>
      <c r="Q590" s="27">
        <v>470959000</v>
      </c>
      <c r="R590" s="11">
        <v>387917000</v>
      </c>
      <c r="S590" s="11">
        <v>290480000</v>
      </c>
      <c r="T590" s="11">
        <v>377616000</v>
      </c>
      <c r="U590" s="11">
        <v>148280000</v>
      </c>
      <c r="V590" s="11">
        <v>171835000</v>
      </c>
      <c r="W590" s="11">
        <v>158664000</v>
      </c>
      <c r="X590" s="11">
        <v>167979000</v>
      </c>
      <c r="Y590" s="11"/>
      <c r="Z590" s="11"/>
      <c r="AA590" s="11"/>
      <c r="AB590" s="11"/>
      <c r="AC590" s="11">
        <v>-16904000</v>
      </c>
      <c r="AD590" s="11">
        <v>14433000</v>
      </c>
      <c r="AE590" s="11">
        <v>2509000</v>
      </c>
      <c r="AF590" s="11">
        <v>30667000</v>
      </c>
      <c r="AG590" s="2">
        <v>328875000</v>
      </c>
      <c r="AH590" s="2">
        <v>348297000</v>
      </c>
      <c r="AI590" s="2">
        <v>334875000</v>
      </c>
      <c r="AJ590" s="2">
        <v>341123000</v>
      </c>
      <c r="AK590" s="16">
        <f t="shared" si="142"/>
        <v>-3.5892721022424461E-2</v>
      </c>
      <c r="AL590" s="16">
        <f t="shared" si="142"/>
        <v>3.720641271199767E-2</v>
      </c>
      <c r="AM590" s="16">
        <f t="shared" si="142"/>
        <v>8.6374277058661533E-3</v>
      </c>
      <c r="AN590" s="16">
        <f t="shared" si="142"/>
        <v>8.1212130841913477E-2</v>
      </c>
      <c r="AO590" s="12"/>
      <c r="AP590" s="22"/>
    </row>
    <row r="591" spans="1:42" hidden="1" x14ac:dyDescent="0.35">
      <c r="A591" s="5">
        <v>1041</v>
      </c>
      <c r="B591" s="9" t="s">
        <v>2459</v>
      </c>
      <c r="C591" s="6" t="s">
        <v>2460</v>
      </c>
      <c r="D591" s="2">
        <v>1</v>
      </c>
      <c r="E591" s="2">
        <v>13</v>
      </c>
      <c r="F591" s="2"/>
      <c r="G591" s="10"/>
      <c r="H591" s="10" t="s">
        <v>68</v>
      </c>
      <c r="I591" s="2">
        <v>63402000</v>
      </c>
      <c r="J591" s="2">
        <v>63897000</v>
      </c>
      <c r="K591" s="2">
        <v>73685000</v>
      </c>
      <c r="L591" s="2">
        <v>56926000</v>
      </c>
      <c r="M591" s="2">
        <v>15858000</v>
      </c>
      <c r="N591" s="2">
        <v>15286000</v>
      </c>
      <c r="O591" s="2">
        <v>9801000</v>
      </c>
      <c r="P591" s="2">
        <v>5647000</v>
      </c>
      <c r="Q591" s="27">
        <v>47661000</v>
      </c>
      <c r="R591" s="11">
        <v>59354000</v>
      </c>
      <c r="S591" s="11">
        <v>55383000</v>
      </c>
      <c r="T591" s="11">
        <v>101248000</v>
      </c>
      <c r="U591" s="11">
        <v>30825000</v>
      </c>
      <c r="V591" s="11">
        <v>27344000</v>
      </c>
      <c r="W591" s="11">
        <v>23924000</v>
      </c>
      <c r="X591" s="11">
        <v>21345000</v>
      </c>
      <c r="Y591" s="11"/>
      <c r="Z591" s="11"/>
      <c r="AA591" s="11"/>
      <c r="AB591" s="11"/>
      <c r="AC591" s="11">
        <v>3717000</v>
      </c>
      <c r="AD591" s="11">
        <v>4042000</v>
      </c>
      <c r="AE591" s="11">
        <v>2657000</v>
      </c>
      <c r="AF591" s="11">
        <v>1553000</v>
      </c>
      <c r="AG591" s="2">
        <v>60330000</v>
      </c>
      <c r="AH591" s="2">
        <v>57142000</v>
      </c>
      <c r="AI591" s="2">
        <v>53727000</v>
      </c>
      <c r="AJ591" s="2">
        <v>51135000</v>
      </c>
      <c r="AK591" s="16">
        <f t="shared" si="142"/>
        <v>7.798829231447095E-2</v>
      </c>
      <c r="AL591" s="16">
        <f t="shared" si="142"/>
        <v>6.8099875324325237E-2</v>
      </c>
      <c r="AM591" s="16">
        <f t="shared" si="142"/>
        <v>4.797501038224726E-2</v>
      </c>
      <c r="AN591" s="16">
        <f t="shared" si="142"/>
        <v>1.5338574589127687E-2</v>
      </c>
      <c r="AO591" s="32">
        <f>IF(AK591&lt;AN591,0,(AK591+AL591)/2)</f>
        <v>7.3044083819398087E-2</v>
      </c>
      <c r="AP591" s="32"/>
    </row>
    <row r="592" spans="1:42" ht="29" hidden="1" x14ac:dyDescent="0.35">
      <c r="A592" s="5">
        <v>591</v>
      </c>
      <c r="B592" s="9" t="s">
        <v>1417</v>
      </c>
      <c r="C592" s="6" t="s">
        <v>1418</v>
      </c>
      <c r="D592" s="2"/>
      <c r="E592" s="2"/>
      <c r="F592" s="2"/>
      <c r="G592" s="10" t="s">
        <v>1419</v>
      </c>
      <c r="H592" s="10" t="s">
        <v>68</v>
      </c>
      <c r="I592" s="2"/>
      <c r="J592" s="2"/>
      <c r="K592" s="2"/>
      <c r="L592" s="2"/>
      <c r="M592" s="2"/>
      <c r="N592" s="2"/>
      <c r="O592" s="2"/>
      <c r="P592" s="2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2"/>
      <c r="AH592" s="2"/>
      <c r="AI592" s="2"/>
      <c r="AJ592" s="2"/>
      <c r="AK592"/>
      <c r="AL592"/>
      <c r="AM592"/>
      <c r="AN592"/>
      <c r="AO592"/>
      <c r="AP592" s="22"/>
    </row>
    <row r="593" spans="1:42" ht="87" hidden="1" x14ac:dyDescent="0.35">
      <c r="A593" s="5">
        <v>592</v>
      </c>
      <c r="B593" s="9" t="s">
        <v>1420</v>
      </c>
      <c r="C593" s="6" t="s">
        <v>1421</v>
      </c>
      <c r="D593" s="2"/>
      <c r="E593" s="2"/>
      <c r="F593" s="2"/>
      <c r="G593" s="10" t="s">
        <v>1422</v>
      </c>
      <c r="H593" s="10" t="s">
        <v>68</v>
      </c>
      <c r="I593" s="2"/>
      <c r="J593" s="2">
        <v>106083000</v>
      </c>
      <c r="K593" s="2">
        <v>110440000</v>
      </c>
      <c r="L593" s="2">
        <v>111505000</v>
      </c>
      <c r="M593" s="2">
        <v>304000</v>
      </c>
      <c r="N593" s="2">
        <v>1497000</v>
      </c>
      <c r="O593" s="2">
        <v>1156000</v>
      </c>
      <c r="P593" s="2">
        <v>-4541000</v>
      </c>
      <c r="Q593" s="11">
        <v>304000</v>
      </c>
      <c r="R593" s="11">
        <v>1497000</v>
      </c>
      <c r="S593" s="11">
        <v>1156000</v>
      </c>
      <c r="T593" s="11">
        <v>202000</v>
      </c>
      <c r="U593" s="11">
        <v>-102403000</v>
      </c>
      <c r="V593" s="11">
        <v>-14165000</v>
      </c>
      <c r="W593" s="11">
        <v>-8889000</v>
      </c>
      <c r="X593" s="11">
        <v>-7824000</v>
      </c>
      <c r="Y593" s="11"/>
      <c r="Z593" s="11"/>
      <c r="AA593" s="11"/>
      <c r="AB593" s="11"/>
      <c r="AC593" s="11">
        <v>-88238000</v>
      </c>
      <c r="AD593" s="11">
        <v>-5276000</v>
      </c>
      <c r="AE593" s="11">
        <v>-1065000</v>
      </c>
      <c r="AF593" s="11">
        <v>-16770000</v>
      </c>
      <c r="AG593" s="2">
        <v>-3335000</v>
      </c>
      <c r="AH593" s="2">
        <v>84903000</v>
      </c>
      <c r="AI593" s="2">
        <v>90179000</v>
      </c>
      <c r="AJ593" s="2">
        <v>91244000</v>
      </c>
      <c r="AK593"/>
      <c r="AL593"/>
      <c r="AM593"/>
      <c r="AN593"/>
      <c r="AO593"/>
      <c r="AP593" s="22"/>
    </row>
    <row r="594" spans="1:42" hidden="1" x14ac:dyDescent="0.35">
      <c r="A594" s="5">
        <v>513</v>
      </c>
      <c r="B594" s="9" t="s">
        <v>1229</v>
      </c>
      <c r="C594" s="6" t="s">
        <v>1230</v>
      </c>
      <c r="D594" s="2">
        <v>3</v>
      </c>
      <c r="E594" s="2">
        <v>40</v>
      </c>
      <c r="F594" s="2"/>
      <c r="G594" s="10"/>
      <c r="H594" s="10" t="s">
        <v>68</v>
      </c>
      <c r="I594" s="14">
        <v>308593000</v>
      </c>
      <c r="J594" s="2">
        <v>296323000</v>
      </c>
      <c r="K594" s="2">
        <v>302743000</v>
      </c>
      <c r="L594" s="2">
        <v>284087000</v>
      </c>
      <c r="M594" s="2">
        <v>123853000</v>
      </c>
      <c r="N594" s="2">
        <v>115543000</v>
      </c>
      <c r="O594" s="2">
        <v>151269000</v>
      </c>
      <c r="P594" s="2">
        <v>131895000</v>
      </c>
      <c r="Q594" s="27">
        <v>468291000</v>
      </c>
      <c r="R594" s="11">
        <v>532145000</v>
      </c>
      <c r="S594" s="11">
        <v>556393000</v>
      </c>
      <c r="T594" s="11">
        <v>491231000</v>
      </c>
      <c r="U594" s="11">
        <v>252523000</v>
      </c>
      <c r="V594" s="11">
        <v>252370000</v>
      </c>
      <c r="W594" s="11">
        <v>255292000</v>
      </c>
      <c r="X594" s="11">
        <v>227079000</v>
      </c>
      <c r="Y594" s="11"/>
      <c r="Z594" s="11"/>
      <c r="AA594" s="11"/>
      <c r="AB594" s="11"/>
      <c r="AC594" s="11">
        <v>3972000</v>
      </c>
      <c r="AD594" s="11">
        <v>2076000</v>
      </c>
      <c r="AE594" s="11">
        <v>34951000</v>
      </c>
      <c r="AF594" s="11">
        <v>31988000</v>
      </c>
      <c r="AG594" s="2">
        <v>259450000</v>
      </c>
      <c r="AH594" s="2">
        <v>259293000</v>
      </c>
      <c r="AI594" s="2">
        <v>262209000</v>
      </c>
      <c r="AJ594" s="2">
        <v>233992000</v>
      </c>
      <c r="AK594" s="16">
        <f>AC594/Q594</f>
        <v>8.4819054818478252E-3</v>
      </c>
      <c r="AL594" s="16">
        <f>AD594/R594</f>
        <v>3.9011923441919028E-3</v>
      </c>
      <c r="AM594" s="16">
        <f>AE594/S594</f>
        <v>6.2817109489156045E-2</v>
      </c>
      <c r="AN594" s="16">
        <f>AF594/T594</f>
        <v>6.511804018883173E-2</v>
      </c>
      <c r="AO594"/>
      <c r="AP594" s="22"/>
    </row>
    <row r="595" spans="1:42" ht="29" hidden="1" x14ac:dyDescent="0.35">
      <c r="A595" s="5">
        <v>594</v>
      </c>
      <c r="B595" s="9" t="s">
        <v>1425</v>
      </c>
      <c r="C595" s="6" t="s">
        <v>1426</v>
      </c>
      <c r="D595" s="2">
        <v>1</v>
      </c>
      <c r="E595" s="2">
        <v>66</v>
      </c>
      <c r="F595" s="2">
        <v>30</v>
      </c>
      <c r="G595" s="10" t="s">
        <v>1427</v>
      </c>
      <c r="H595" s="10" t="s">
        <v>68</v>
      </c>
      <c r="I595" s="2">
        <v>46500000</v>
      </c>
      <c r="J595" s="2">
        <v>41845000</v>
      </c>
      <c r="K595" s="2">
        <v>42849000</v>
      </c>
      <c r="L595" s="2">
        <v>14857000</v>
      </c>
      <c r="M595" s="2">
        <v>8844000</v>
      </c>
      <c r="N595" s="2">
        <v>6534000</v>
      </c>
      <c r="O595" s="2">
        <v>4598000</v>
      </c>
      <c r="P595" s="2">
        <v>5849000</v>
      </c>
      <c r="Q595" s="11">
        <v>10444000</v>
      </c>
      <c r="R595" s="11">
        <v>8817000</v>
      </c>
      <c r="S595" s="11">
        <v>5177000</v>
      </c>
      <c r="T595" s="11">
        <v>7050000</v>
      </c>
      <c r="U595" s="11">
        <v>-27405000</v>
      </c>
      <c r="V595" s="11">
        <v>-14482000</v>
      </c>
      <c r="W595" s="11">
        <v>-12355000</v>
      </c>
      <c r="X595" s="11">
        <v>1053000</v>
      </c>
      <c r="Y595" s="11"/>
      <c r="Z595" s="11"/>
      <c r="AA595" s="11"/>
      <c r="AB595" s="11"/>
      <c r="AC595" s="11">
        <v>-12923000</v>
      </c>
      <c r="AD595" s="11">
        <v>-2127000</v>
      </c>
      <c r="AE595" s="11">
        <v>-3254000</v>
      </c>
      <c r="AF595" s="11">
        <v>-3975000</v>
      </c>
      <c r="AG595" s="2">
        <v>25573000</v>
      </c>
      <c r="AH595" s="2">
        <v>38497000</v>
      </c>
      <c r="AI595" s="2">
        <v>40623000</v>
      </c>
      <c r="AJ595" s="2">
        <v>13012000</v>
      </c>
      <c r="AK595"/>
      <c r="AL595"/>
      <c r="AM595"/>
      <c r="AN595"/>
      <c r="AO595"/>
      <c r="AP595" s="22"/>
    </row>
    <row r="596" spans="1:42" hidden="1" x14ac:dyDescent="0.35">
      <c r="A596" s="5">
        <v>228</v>
      </c>
      <c r="B596" s="9" t="s">
        <v>559</v>
      </c>
      <c r="C596" s="6" t="s">
        <v>560</v>
      </c>
      <c r="D596" s="2">
        <v>1</v>
      </c>
      <c r="E596" s="2">
        <v>58</v>
      </c>
      <c r="F596" s="2"/>
      <c r="G596" s="10"/>
      <c r="H596" s="10" t="s">
        <v>68</v>
      </c>
      <c r="I596" s="14">
        <v>1780319000</v>
      </c>
      <c r="J596" s="2">
        <v>1268032000</v>
      </c>
      <c r="K596" s="2">
        <v>1230213000</v>
      </c>
      <c r="L596" s="2">
        <v>1157575000</v>
      </c>
      <c r="M596" s="2">
        <v>90052000</v>
      </c>
      <c r="N596" s="2">
        <v>52427000</v>
      </c>
      <c r="O596" s="2">
        <v>-13059000</v>
      </c>
      <c r="P596" s="2">
        <v>-10086000</v>
      </c>
      <c r="Q596" s="27">
        <v>705864000</v>
      </c>
      <c r="R596" s="11">
        <v>518984000</v>
      </c>
      <c r="S596" s="11">
        <v>285174000</v>
      </c>
      <c r="T596" s="11">
        <v>195664000</v>
      </c>
      <c r="U596" s="11">
        <v>93133000</v>
      </c>
      <c r="V596" s="11">
        <v>73254000</v>
      </c>
      <c r="W596" s="11">
        <v>14342000</v>
      </c>
      <c r="X596" s="11">
        <v>14944000</v>
      </c>
      <c r="Y596" s="11"/>
      <c r="Z596" s="11"/>
      <c r="AA596" s="11"/>
      <c r="AB596" s="11"/>
      <c r="AC596" s="11">
        <v>22828000</v>
      </c>
      <c r="AD596" s="11">
        <v>58989000</v>
      </c>
      <c r="AE596" s="11">
        <v>616000</v>
      </c>
      <c r="AF596" s="11">
        <v>5306000</v>
      </c>
      <c r="AG596" s="2">
        <v>1219488000</v>
      </c>
      <c r="AH596" s="2">
        <v>1054321000</v>
      </c>
      <c r="AI596" s="2">
        <v>1016982000</v>
      </c>
      <c r="AJ596" s="2">
        <v>1038719000</v>
      </c>
      <c r="AK596" s="16">
        <f t="shared" ref="AK596:AN597" si="143">AC596/Q596</f>
        <v>3.2340507519862186E-2</v>
      </c>
      <c r="AL596" s="16">
        <f t="shared" si="143"/>
        <v>0.11366246358269234</v>
      </c>
      <c r="AM596" s="16">
        <f t="shared" si="143"/>
        <v>2.1600847202059093E-3</v>
      </c>
      <c r="AN596" s="16">
        <f t="shared" si="143"/>
        <v>2.7117916428162563E-2</v>
      </c>
      <c r="AO596" s="32">
        <f>IF(AK596&lt;AN596,0,(AK596+AL596)/2)</f>
        <v>7.3001485551277265E-2</v>
      </c>
      <c r="AP596" s="32"/>
    </row>
    <row r="597" spans="1:42" hidden="1" x14ac:dyDescent="0.35">
      <c r="A597" s="5">
        <v>791</v>
      </c>
      <c r="B597" s="9" t="s">
        <v>1881</v>
      </c>
      <c r="C597" s="6" t="s">
        <v>1882</v>
      </c>
      <c r="D597" s="2">
        <v>3</v>
      </c>
      <c r="E597" s="2">
        <v>36</v>
      </c>
      <c r="F597" s="2">
        <v>71</v>
      </c>
      <c r="G597" s="10"/>
      <c r="H597" s="10" t="s">
        <v>68</v>
      </c>
      <c r="I597" s="14">
        <v>143103000</v>
      </c>
      <c r="J597" s="2">
        <v>138628000</v>
      </c>
      <c r="K597" s="2">
        <v>153377000</v>
      </c>
      <c r="L597" s="2">
        <v>156628000</v>
      </c>
      <c r="M597" s="2">
        <v>27087000</v>
      </c>
      <c r="N597" s="2">
        <v>4753000</v>
      </c>
      <c r="O597" s="2">
        <v>14202000</v>
      </c>
      <c r="P597" s="2">
        <v>26595000</v>
      </c>
      <c r="Q597" s="27">
        <v>463406000</v>
      </c>
      <c r="R597" s="11">
        <v>370125000</v>
      </c>
      <c r="S597" s="11">
        <v>387709000</v>
      </c>
      <c r="T597" s="11">
        <v>356783000</v>
      </c>
      <c r="U597" s="11">
        <v>19357000</v>
      </c>
      <c r="V597" s="11">
        <v>18113000</v>
      </c>
      <c r="W597" s="11">
        <v>35324000</v>
      </c>
      <c r="X597" s="11">
        <v>14204000</v>
      </c>
      <c r="Y597" s="11"/>
      <c r="Z597" s="11"/>
      <c r="AA597" s="11"/>
      <c r="AB597" s="11"/>
      <c r="AC597" s="11">
        <v>-1231000</v>
      </c>
      <c r="AD597" s="11">
        <v>-17265000</v>
      </c>
      <c r="AE597" s="11">
        <v>-8246000</v>
      </c>
      <c r="AF597" s="11">
        <v>123000</v>
      </c>
      <c r="AG597" s="2">
        <v>59294000</v>
      </c>
      <c r="AH597" s="2">
        <v>60524000</v>
      </c>
      <c r="AI597" s="2">
        <v>77788000</v>
      </c>
      <c r="AJ597" s="2">
        <v>93361000</v>
      </c>
      <c r="AK597" s="16">
        <f t="shared" si="143"/>
        <v>-2.6564179143127192E-3</v>
      </c>
      <c r="AL597" s="16">
        <f t="shared" si="143"/>
        <v>-4.6646403242147923E-2</v>
      </c>
      <c r="AM597" s="16">
        <f t="shared" si="143"/>
        <v>-2.1268528716124724E-2</v>
      </c>
      <c r="AN597" s="16">
        <f t="shared" si="143"/>
        <v>3.4474736744744005E-4</v>
      </c>
      <c r="AO597" s="12"/>
      <c r="AP597" s="22"/>
    </row>
    <row r="598" spans="1:42" ht="29" hidden="1" x14ac:dyDescent="0.35">
      <c r="A598" s="5">
        <v>597</v>
      </c>
      <c r="B598" s="9" t="s">
        <v>1432</v>
      </c>
      <c r="C598" s="6" t="s">
        <v>1433</v>
      </c>
      <c r="D598" s="2">
        <v>1</v>
      </c>
      <c r="E598" s="2">
        <v>89</v>
      </c>
      <c r="F598" s="2"/>
      <c r="G598" s="10" t="s">
        <v>1434</v>
      </c>
      <c r="H598" s="10" t="s">
        <v>68</v>
      </c>
      <c r="I598" s="2">
        <v>41336000</v>
      </c>
      <c r="J598" s="2">
        <v>46209000</v>
      </c>
      <c r="K598" s="2">
        <v>51491000</v>
      </c>
      <c r="L598" s="2">
        <v>62856000</v>
      </c>
      <c r="M598" s="2">
        <v>-5887000</v>
      </c>
      <c r="N598" s="2">
        <v>-12879000</v>
      </c>
      <c r="O598" s="2">
        <v>8091000</v>
      </c>
      <c r="P598" s="2">
        <v>3921000</v>
      </c>
      <c r="Q598" s="11">
        <v>12212000</v>
      </c>
      <c r="R598" s="11">
        <v>62698000</v>
      </c>
      <c r="S598" s="11">
        <v>128755000</v>
      </c>
      <c r="T598" s="11">
        <v>126266000</v>
      </c>
      <c r="U598" s="11">
        <v>-33463000</v>
      </c>
      <c r="V598" s="11">
        <v>-26107000</v>
      </c>
      <c r="W598" s="11">
        <v>-11416000</v>
      </c>
      <c r="X598" s="11">
        <v>-9768000</v>
      </c>
      <c r="Y598" s="11"/>
      <c r="Z598" s="11"/>
      <c r="AA598" s="11"/>
      <c r="AB598" s="11"/>
      <c r="AC598" s="11">
        <v>-7356000</v>
      </c>
      <c r="AD598" s="11">
        <v>-14691000</v>
      </c>
      <c r="AE598" s="11">
        <v>-1648000</v>
      </c>
      <c r="AF598" s="11">
        <v>-2001000</v>
      </c>
      <c r="AG598" s="2">
        <v>-7591000</v>
      </c>
      <c r="AH598" s="2">
        <v>-235000</v>
      </c>
      <c r="AI598" s="2">
        <v>14456000</v>
      </c>
      <c r="AJ598" s="2">
        <v>16104000</v>
      </c>
      <c r="AK598"/>
      <c r="AL598"/>
      <c r="AM598"/>
      <c r="AN598"/>
      <c r="AO598"/>
      <c r="AP598" s="22"/>
    </row>
    <row r="599" spans="1:42" hidden="1" x14ac:dyDescent="0.35">
      <c r="A599" s="5">
        <v>1227</v>
      </c>
      <c r="B599" s="9" t="s">
        <v>2878</v>
      </c>
      <c r="C599" s="6" t="s">
        <v>2879</v>
      </c>
      <c r="D599" s="2">
        <v>1</v>
      </c>
      <c r="E599" s="2">
        <v>39</v>
      </c>
      <c r="F599" s="2">
        <v>100</v>
      </c>
      <c r="G599" s="10"/>
      <c r="H599" s="10" t="s">
        <v>68</v>
      </c>
      <c r="I599" s="14">
        <v>7231114000</v>
      </c>
      <c r="J599" s="2">
        <v>4832844000</v>
      </c>
      <c r="K599" s="2">
        <v>4524808000</v>
      </c>
      <c r="L599" s="2">
        <v>3086326000</v>
      </c>
      <c r="M599" s="2">
        <v>221049000</v>
      </c>
      <c r="N599" s="2">
        <v>229910000</v>
      </c>
      <c r="O599" s="2">
        <v>289843000</v>
      </c>
      <c r="P599" s="2">
        <v>215549000</v>
      </c>
      <c r="Q599" s="27">
        <v>2239489000</v>
      </c>
      <c r="R599" s="11">
        <v>2236447000</v>
      </c>
      <c r="S599" s="11">
        <v>2234227000</v>
      </c>
      <c r="T599" s="11">
        <v>1722219000</v>
      </c>
      <c r="U599" s="11">
        <v>844651000</v>
      </c>
      <c r="V599" s="11">
        <v>683734000</v>
      </c>
      <c r="W599" s="11">
        <v>605968000</v>
      </c>
      <c r="X599" s="11">
        <v>389374000</v>
      </c>
      <c r="Y599" s="11"/>
      <c r="Z599" s="11"/>
      <c r="AA599" s="11"/>
      <c r="AB599" s="11"/>
      <c r="AC599" s="11">
        <v>182080000</v>
      </c>
      <c r="AD599" s="11">
        <v>144169000</v>
      </c>
      <c r="AE599" s="11">
        <v>229551000</v>
      </c>
      <c r="AF599" s="11">
        <v>55363000</v>
      </c>
      <c r="AG599" s="2">
        <v>2461704000</v>
      </c>
      <c r="AH599" s="2">
        <v>2057997000</v>
      </c>
      <c r="AI599" s="2">
        <v>1386545000</v>
      </c>
      <c r="AJ599" s="2">
        <v>1013387000</v>
      </c>
      <c r="AK599" s="16">
        <f t="shared" ref="AK599:AN601" si="144">AC599/Q599</f>
        <v>8.1304261820442078E-2</v>
      </c>
      <c r="AL599" s="16">
        <f t="shared" si="144"/>
        <v>6.4463410042804509E-2</v>
      </c>
      <c r="AM599" s="16">
        <f t="shared" si="144"/>
        <v>0.10274291734904287</v>
      </c>
      <c r="AN599" s="16">
        <f t="shared" si="144"/>
        <v>3.2146318209240521E-2</v>
      </c>
      <c r="AO599" s="32">
        <f>IF(AK599&lt;AN599,0,(AK599+AL599)/2)</f>
        <v>7.2883835931623286E-2</v>
      </c>
      <c r="AP599" s="37">
        <f t="shared" ref="AP599" si="145">IF(AC599&gt;0,IF(AD599&gt;0,IF((AC599+AD599)/2&gt;AE599,1,0),0),0)</f>
        <v>0</v>
      </c>
    </row>
    <row r="600" spans="1:42" ht="29" hidden="1" x14ac:dyDescent="0.35">
      <c r="A600" s="5">
        <v>2072</v>
      </c>
      <c r="B600" s="9" t="s">
        <v>4818</v>
      </c>
      <c r="C600" s="6" t="s">
        <v>4819</v>
      </c>
      <c r="D600" s="2">
        <v>1</v>
      </c>
      <c r="E600" s="2">
        <v>36</v>
      </c>
      <c r="F600" s="2"/>
      <c r="G600" s="10"/>
      <c r="H600" s="10" t="s">
        <v>68</v>
      </c>
      <c r="I600" s="14">
        <v>379229000</v>
      </c>
      <c r="J600" s="2">
        <v>451518000</v>
      </c>
      <c r="K600" s="2">
        <v>558640000</v>
      </c>
      <c r="L600" s="2">
        <v>500253000</v>
      </c>
      <c r="M600" s="2">
        <v>58394000</v>
      </c>
      <c r="N600" s="2">
        <v>112858000</v>
      </c>
      <c r="O600" s="2">
        <v>102578000</v>
      </c>
      <c r="P600" s="2">
        <v>98483000</v>
      </c>
      <c r="Q600" s="27">
        <v>458700000</v>
      </c>
      <c r="R600" s="11">
        <v>619647000</v>
      </c>
      <c r="S600" s="11">
        <v>395145000</v>
      </c>
      <c r="T600" s="11">
        <v>333788000</v>
      </c>
      <c r="U600" s="11">
        <v>146332000</v>
      </c>
      <c r="V600" s="11">
        <v>142327000</v>
      </c>
      <c r="W600" s="11">
        <v>152171000</v>
      </c>
      <c r="X600" s="11">
        <v>149125000</v>
      </c>
      <c r="Y600" s="11"/>
      <c r="Z600" s="11"/>
      <c r="AA600" s="11"/>
      <c r="AB600" s="11"/>
      <c r="AC600" s="11">
        <v>4005000</v>
      </c>
      <c r="AD600" s="11">
        <v>-9844000</v>
      </c>
      <c r="AE600" s="11">
        <v>3046000</v>
      </c>
      <c r="AF600" s="11">
        <v>28729000</v>
      </c>
      <c r="AG600" s="2">
        <v>187904000</v>
      </c>
      <c r="AH600" s="2">
        <v>183052000</v>
      </c>
      <c r="AI600" s="2">
        <v>192896000</v>
      </c>
      <c r="AJ600" s="2">
        <v>189850000</v>
      </c>
      <c r="AK600" s="16">
        <f t="shared" si="144"/>
        <v>8.7311968606932633E-3</v>
      </c>
      <c r="AL600" s="16">
        <f t="shared" si="144"/>
        <v>-1.5886464390209264E-2</v>
      </c>
      <c r="AM600" s="16">
        <f t="shared" si="144"/>
        <v>7.7085626795227067E-3</v>
      </c>
      <c r="AN600" s="16">
        <f t="shared" si="144"/>
        <v>8.6069601064148502E-2</v>
      </c>
      <c r="AO600"/>
      <c r="AP600" s="22"/>
    </row>
    <row r="601" spans="1:42" hidden="1" x14ac:dyDescent="0.35">
      <c r="A601" s="5">
        <v>2019</v>
      </c>
      <c r="B601" s="9" t="s">
        <v>4703</v>
      </c>
      <c r="C601" s="6" t="s">
        <v>4704</v>
      </c>
      <c r="D601" s="2">
        <v>1</v>
      </c>
      <c r="E601" s="2">
        <v>42</v>
      </c>
      <c r="F601" s="2"/>
      <c r="G601" s="10"/>
      <c r="H601" s="10" t="s">
        <v>68</v>
      </c>
      <c r="I601" s="14">
        <v>222975000</v>
      </c>
      <c r="J601" s="2">
        <v>162846000</v>
      </c>
      <c r="K601" s="2">
        <v>139232249</v>
      </c>
      <c r="L601" s="2">
        <v>161472000</v>
      </c>
      <c r="M601" s="2">
        <v>17894000</v>
      </c>
      <c r="N601" s="2">
        <v>20305000</v>
      </c>
      <c r="O601" s="2">
        <v>31223121</v>
      </c>
      <c r="P601" s="2">
        <v>34481000</v>
      </c>
      <c r="Q601" s="27">
        <v>454016000</v>
      </c>
      <c r="R601" s="11">
        <v>552017000</v>
      </c>
      <c r="S601" s="11">
        <v>302006449</v>
      </c>
      <c r="T601" s="11">
        <v>477242000</v>
      </c>
      <c r="U601" s="11">
        <v>21295000</v>
      </c>
      <c r="V601" s="11">
        <v>19547000</v>
      </c>
      <c r="W601" s="11">
        <v>23525983</v>
      </c>
      <c r="X601" s="11">
        <v>11130000</v>
      </c>
      <c r="Y601" s="11"/>
      <c r="Z601" s="11"/>
      <c r="AA601" s="11"/>
      <c r="AB601" s="11"/>
      <c r="AC601" s="11">
        <v>1874000</v>
      </c>
      <c r="AD601" s="11">
        <v>419000</v>
      </c>
      <c r="AE601" s="11">
        <v>17931688</v>
      </c>
      <c r="AF601" s="11">
        <v>3660000</v>
      </c>
      <c r="AG601" s="2">
        <v>82005000</v>
      </c>
      <c r="AH601" s="2">
        <v>80236000</v>
      </c>
      <c r="AI601" s="2">
        <v>83482383</v>
      </c>
      <c r="AJ601" s="2">
        <v>70904000</v>
      </c>
      <c r="AK601" s="16">
        <f t="shared" si="144"/>
        <v>4.1276078376092469E-3</v>
      </c>
      <c r="AL601" s="16">
        <f t="shared" si="144"/>
        <v>7.5903459494906865E-4</v>
      </c>
      <c r="AM601" s="16">
        <f t="shared" si="144"/>
        <v>5.9375182415392726E-2</v>
      </c>
      <c r="AN601" s="16">
        <f t="shared" si="144"/>
        <v>7.6690651702909637E-3</v>
      </c>
      <c r="AO601" s="12"/>
      <c r="AP601" s="22"/>
    </row>
    <row r="602" spans="1:42" ht="72.5" hidden="1" x14ac:dyDescent="0.35">
      <c r="A602" s="5">
        <v>601</v>
      </c>
      <c r="B602" s="9" t="s">
        <v>1441</v>
      </c>
      <c r="C602" s="6" t="s">
        <v>1442</v>
      </c>
      <c r="D602" s="2">
        <v>27</v>
      </c>
      <c r="E602" s="2"/>
      <c r="F602" s="2"/>
      <c r="G602" s="10" t="s">
        <v>1443</v>
      </c>
      <c r="H602" s="10" t="s">
        <v>68</v>
      </c>
      <c r="I602" s="2"/>
      <c r="J602" s="2"/>
      <c r="K602" s="2"/>
      <c r="L602" s="2">
        <v>77040000</v>
      </c>
      <c r="M602" s="2"/>
      <c r="N602" s="2"/>
      <c r="O602" s="2"/>
      <c r="P602" s="2">
        <v>-5901000</v>
      </c>
      <c r="Q602" s="11"/>
      <c r="R602" s="11"/>
      <c r="S602" s="11"/>
      <c r="T602" s="11">
        <v>156891000</v>
      </c>
      <c r="U602" s="11"/>
      <c r="V602" s="11"/>
      <c r="W602" s="11"/>
      <c r="X602" s="11">
        <v>-85157000</v>
      </c>
      <c r="Y602" s="11"/>
      <c r="Z602" s="11"/>
      <c r="AA602" s="11"/>
      <c r="AB602" s="11"/>
      <c r="AC602" s="11"/>
      <c r="AD602" s="11"/>
      <c r="AE602" s="11"/>
      <c r="AF602" s="11">
        <v>-17855000</v>
      </c>
      <c r="AG602" s="2"/>
      <c r="AH602" s="2"/>
      <c r="AI602" s="2"/>
      <c r="AJ602" s="2">
        <v>-45938000</v>
      </c>
      <c r="AK602"/>
      <c r="AL602"/>
      <c r="AM602"/>
      <c r="AN602"/>
      <c r="AO602"/>
      <c r="AP602" s="22"/>
    </row>
    <row r="603" spans="1:42" ht="72.5" hidden="1" x14ac:dyDescent="0.35">
      <c r="A603" s="5">
        <v>602</v>
      </c>
      <c r="B603" s="9" t="s">
        <v>1444</v>
      </c>
      <c r="C603" s="6" t="s">
        <v>1445</v>
      </c>
      <c r="D603" s="2"/>
      <c r="E603" s="2"/>
      <c r="F603" s="2"/>
      <c r="G603" s="10" t="s">
        <v>1446</v>
      </c>
      <c r="H603" s="10" t="s">
        <v>68</v>
      </c>
      <c r="I603" s="2"/>
      <c r="J603" s="2"/>
      <c r="K603" s="2"/>
      <c r="L603" s="2"/>
      <c r="M603" s="2"/>
      <c r="N603" s="2"/>
      <c r="O603" s="2"/>
      <c r="P603" s="2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2"/>
      <c r="AH603" s="2"/>
      <c r="AI603" s="2"/>
      <c r="AJ603" s="2"/>
      <c r="AK603"/>
      <c r="AL603"/>
      <c r="AM603"/>
      <c r="AN603"/>
      <c r="AO603"/>
      <c r="AP603" s="22"/>
    </row>
    <row r="604" spans="1:42" hidden="1" x14ac:dyDescent="0.35">
      <c r="A604" s="5">
        <v>1033</v>
      </c>
      <c r="B604" s="9" t="s">
        <v>2441</v>
      </c>
      <c r="C604" s="6" t="s">
        <v>2442</v>
      </c>
      <c r="D604" s="2">
        <v>1</v>
      </c>
      <c r="E604" s="2">
        <v>57</v>
      </c>
      <c r="F604" s="2"/>
      <c r="G604" s="10"/>
      <c r="H604" s="10" t="s">
        <v>68</v>
      </c>
      <c r="I604" s="14">
        <v>2589193000</v>
      </c>
      <c r="J604" s="2">
        <v>1955131000</v>
      </c>
      <c r="K604" s="2">
        <v>1574302000</v>
      </c>
      <c r="L604" s="2">
        <v>1385695000</v>
      </c>
      <c r="M604" s="2">
        <v>45199000</v>
      </c>
      <c r="N604" s="2">
        <v>52742000</v>
      </c>
      <c r="O604" s="2">
        <v>72212000</v>
      </c>
      <c r="P604" s="2">
        <v>59879000</v>
      </c>
      <c r="Q604" s="27">
        <v>452987000</v>
      </c>
      <c r="R604" s="11">
        <v>488210000</v>
      </c>
      <c r="S604" s="11">
        <v>569271000</v>
      </c>
      <c r="T604" s="11">
        <v>556474000</v>
      </c>
      <c r="U604" s="11">
        <v>67366000</v>
      </c>
      <c r="V604" s="11">
        <v>68365000</v>
      </c>
      <c r="W604" s="11">
        <v>52340000</v>
      </c>
      <c r="X604" s="11">
        <v>58899000</v>
      </c>
      <c r="Y604" s="11"/>
      <c r="Z604" s="11"/>
      <c r="AA604" s="11"/>
      <c r="AB604" s="11"/>
      <c r="AC604" s="11">
        <v>5394000</v>
      </c>
      <c r="AD604" s="11">
        <v>18806000</v>
      </c>
      <c r="AE604" s="11">
        <v>8229000</v>
      </c>
      <c r="AF604" s="11">
        <v>22716000</v>
      </c>
      <c r="AG604" s="2">
        <v>986120000</v>
      </c>
      <c r="AH604" s="2">
        <v>986179000</v>
      </c>
      <c r="AI604" s="2">
        <v>969789000</v>
      </c>
      <c r="AJ604" s="2">
        <v>975212000</v>
      </c>
      <c r="AK604" s="16">
        <f>AC604/Q604</f>
        <v>1.1907626488177364E-2</v>
      </c>
      <c r="AL604" s="16">
        <f>AD604/R604</f>
        <v>3.8520308883472278E-2</v>
      </c>
      <c r="AM604" s="16">
        <f>AE604/S604</f>
        <v>1.44553297111569E-2</v>
      </c>
      <c r="AN604" s="16">
        <f>AF604/T604</f>
        <v>4.0821314203359008E-2</v>
      </c>
      <c r="AO604" s="19">
        <f>IF(AK604&lt;AN604,0,1)</f>
        <v>0</v>
      </c>
      <c r="AP604" s="19"/>
    </row>
    <row r="605" spans="1:42" ht="58" hidden="1" x14ac:dyDescent="0.35">
      <c r="A605" s="5">
        <v>604</v>
      </c>
      <c r="B605" s="9" t="s">
        <v>1449</v>
      </c>
      <c r="C605" s="6" t="s">
        <v>1450</v>
      </c>
      <c r="D605" s="2">
        <v>13</v>
      </c>
      <c r="E605" s="2">
        <v>96</v>
      </c>
      <c r="F605" s="2"/>
      <c r="G605" s="10" t="s">
        <v>1451</v>
      </c>
      <c r="H605" s="10" t="s">
        <v>68</v>
      </c>
      <c r="I605" s="2"/>
      <c r="J605" s="2"/>
      <c r="K605" s="2">
        <v>15067000</v>
      </c>
      <c r="L605" s="2">
        <v>50862000</v>
      </c>
      <c r="M605" s="2"/>
      <c r="N605" s="2"/>
      <c r="O605" s="2">
        <v>-21926000</v>
      </c>
      <c r="P605" s="2">
        <v>7596000</v>
      </c>
      <c r="Q605" s="11"/>
      <c r="R605" s="11"/>
      <c r="S605" s="11">
        <v>33797000</v>
      </c>
      <c r="T605" s="11">
        <v>59427000</v>
      </c>
      <c r="U605" s="11"/>
      <c r="V605" s="11"/>
      <c r="W605" s="11">
        <v>-32715000</v>
      </c>
      <c r="X605" s="11">
        <v>4338000</v>
      </c>
      <c r="Y605" s="11"/>
      <c r="Z605" s="11"/>
      <c r="AA605" s="11"/>
      <c r="AB605" s="11"/>
      <c r="AC605" s="11"/>
      <c r="AD605" s="11"/>
      <c r="AE605" s="11">
        <v>-36779000</v>
      </c>
      <c r="AF605" s="11">
        <v>2732000</v>
      </c>
      <c r="AG605" s="2"/>
      <c r="AH605" s="2"/>
      <c r="AI605" s="2">
        <v>-7088000</v>
      </c>
      <c r="AJ605" s="2">
        <v>29691000</v>
      </c>
      <c r="AK605"/>
      <c r="AL605"/>
      <c r="AM605"/>
      <c r="AN605"/>
      <c r="AO605"/>
      <c r="AP605" s="22"/>
    </row>
    <row r="606" spans="1:42" hidden="1" x14ac:dyDescent="0.35">
      <c r="A606" s="5">
        <v>2133</v>
      </c>
      <c r="B606" s="9" t="s">
        <v>4961</v>
      </c>
      <c r="C606" s="6" t="s">
        <v>4962</v>
      </c>
      <c r="D606" s="2">
        <v>1</v>
      </c>
      <c r="E606" s="2">
        <v>11</v>
      </c>
      <c r="F606" s="2"/>
      <c r="G606" s="10"/>
      <c r="H606" s="10" t="s">
        <v>68</v>
      </c>
      <c r="I606" s="14">
        <v>819308000</v>
      </c>
      <c r="J606" s="2">
        <v>828720000</v>
      </c>
      <c r="K606" s="2">
        <v>852812000</v>
      </c>
      <c r="L606" s="2">
        <v>825567000</v>
      </c>
      <c r="M606" s="2">
        <v>241842000</v>
      </c>
      <c r="N606" s="2">
        <v>219705000</v>
      </c>
      <c r="O606" s="2">
        <v>235588000</v>
      </c>
      <c r="P606" s="2">
        <v>254606000</v>
      </c>
      <c r="Q606" s="27">
        <v>451003000</v>
      </c>
      <c r="R606" s="11">
        <v>425833000</v>
      </c>
      <c r="S606" s="11">
        <v>415357000</v>
      </c>
      <c r="T606" s="11">
        <v>365515000</v>
      </c>
      <c r="U606" s="11">
        <v>456310000</v>
      </c>
      <c r="V606" s="11">
        <v>400754000</v>
      </c>
      <c r="W606" s="11">
        <v>388469000</v>
      </c>
      <c r="X606" s="11">
        <v>305937000</v>
      </c>
      <c r="Y606" s="11"/>
      <c r="Z606" s="11"/>
      <c r="AA606" s="11"/>
      <c r="AB606" s="11"/>
      <c r="AC606" s="11">
        <v>91964000</v>
      </c>
      <c r="AD606" s="11">
        <v>80128000</v>
      </c>
      <c r="AE606" s="11">
        <v>88480000</v>
      </c>
      <c r="AF606" s="11">
        <v>89128000</v>
      </c>
      <c r="AG606" s="2">
        <v>513698000</v>
      </c>
      <c r="AH606" s="2">
        <v>458142000</v>
      </c>
      <c r="AI606" s="2">
        <v>445857000</v>
      </c>
      <c r="AJ606" s="2">
        <v>363325000</v>
      </c>
      <c r="AK606" s="16">
        <f>AC606/Q606</f>
        <v>0.20390995181850233</v>
      </c>
      <c r="AL606" s="16">
        <f>AD606/R606</f>
        <v>0.18816766197077259</v>
      </c>
      <c r="AM606" s="16">
        <f>AE606/S606</f>
        <v>0.21302156939692843</v>
      </c>
      <c r="AN606" s="16">
        <f>AF606/T606</f>
        <v>0.24384224997606119</v>
      </c>
      <c r="AO606" s="19">
        <f>IF(AK606&lt;AN606,0,1)</f>
        <v>0</v>
      </c>
      <c r="AP606" s="19"/>
    </row>
    <row r="607" spans="1:42" ht="72.5" hidden="1" x14ac:dyDescent="0.35">
      <c r="A607" s="5">
        <v>606</v>
      </c>
      <c r="B607" s="9" t="s">
        <v>1454</v>
      </c>
      <c r="C607" s="6" t="s">
        <v>1455</v>
      </c>
      <c r="D607" s="2"/>
      <c r="E607" s="2"/>
      <c r="F607" s="2"/>
      <c r="G607" s="10" t="s">
        <v>1456</v>
      </c>
      <c r="H607" s="10" t="s">
        <v>68</v>
      </c>
      <c r="I607" s="2">
        <v>84646000</v>
      </c>
      <c r="J607" s="2">
        <v>209418000</v>
      </c>
      <c r="K607" s="2">
        <v>284330000</v>
      </c>
      <c r="L607" s="2">
        <v>302008000</v>
      </c>
      <c r="M607" s="2"/>
      <c r="N607" s="2">
        <v>9440000</v>
      </c>
      <c r="O607" s="2">
        <v>40902000</v>
      </c>
      <c r="P607" s="2">
        <v>57329000</v>
      </c>
      <c r="Q607" s="11"/>
      <c r="R607" s="11">
        <v>88295000</v>
      </c>
      <c r="S607" s="11">
        <v>243751000</v>
      </c>
      <c r="T607" s="11">
        <v>311437000</v>
      </c>
      <c r="U607" s="11">
        <v>-357349000</v>
      </c>
      <c r="V607" s="11">
        <v>-238228000</v>
      </c>
      <c r="W607" s="11">
        <v>-172679000</v>
      </c>
      <c r="X607" s="11">
        <v>-143285000</v>
      </c>
      <c r="Y607" s="11"/>
      <c r="Z607" s="11"/>
      <c r="AA607" s="11"/>
      <c r="AB607" s="11"/>
      <c r="AC607" s="11">
        <v>-119122000</v>
      </c>
      <c r="AD607" s="11">
        <v>-65549000</v>
      </c>
      <c r="AE607" s="11">
        <v>-29394000</v>
      </c>
      <c r="AF607" s="11">
        <v>-16333000</v>
      </c>
      <c r="AG607" s="2">
        <v>-237898000</v>
      </c>
      <c r="AH607" s="2">
        <v>-118776000</v>
      </c>
      <c r="AI607" s="2">
        <v>-53227000</v>
      </c>
      <c r="AJ607" s="2">
        <v>-23833000</v>
      </c>
      <c r="AK607"/>
      <c r="AL607"/>
      <c r="AM607"/>
      <c r="AN607"/>
      <c r="AO607"/>
      <c r="AP607" s="22"/>
    </row>
    <row r="608" spans="1:42" hidden="1" x14ac:dyDescent="0.35">
      <c r="A608" s="5">
        <v>1220</v>
      </c>
      <c r="B608" s="9" t="s">
        <v>2864</v>
      </c>
      <c r="C608" s="6" t="s">
        <v>2865</v>
      </c>
      <c r="D608" s="2">
        <v>1</v>
      </c>
      <c r="E608" s="2">
        <v>56</v>
      </c>
      <c r="F608" s="2"/>
      <c r="G608" s="10"/>
      <c r="H608" s="10" t="s">
        <v>68</v>
      </c>
      <c r="I608" s="14">
        <v>3257449000</v>
      </c>
      <c r="J608" s="2">
        <v>2070927000</v>
      </c>
      <c r="K608" s="2">
        <v>1504784000</v>
      </c>
      <c r="L608" s="2">
        <v>977211000</v>
      </c>
      <c r="M608" s="2">
        <v>8723000</v>
      </c>
      <c r="N608" s="2">
        <v>30766000</v>
      </c>
      <c r="O608" s="2">
        <v>59837000</v>
      </c>
      <c r="P608" s="2">
        <v>31057000</v>
      </c>
      <c r="Q608" s="27">
        <v>449036000</v>
      </c>
      <c r="R608" s="11">
        <v>338565000</v>
      </c>
      <c r="S608" s="11">
        <v>440982000</v>
      </c>
      <c r="T608" s="11">
        <v>269385000</v>
      </c>
      <c r="U608" s="11">
        <v>27987000</v>
      </c>
      <c r="V608" s="11">
        <v>27389000</v>
      </c>
      <c r="W608" s="11">
        <v>19342000</v>
      </c>
      <c r="X608" s="11">
        <v>17370000</v>
      </c>
      <c r="Y608" s="11"/>
      <c r="Z608" s="11"/>
      <c r="AA608" s="11"/>
      <c r="AB608" s="11"/>
      <c r="AC608" s="11">
        <v>598000</v>
      </c>
      <c r="AD608" s="11">
        <v>8047000</v>
      </c>
      <c r="AE608" s="11">
        <v>1989000</v>
      </c>
      <c r="AF608" s="11">
        <v>10468000</v>
      </c>
      <c r="AG608" s="2">
        <v>135048000</v>
      </c>
      <c r="AH608" s="2">
        <v>134450000</v>
      </c>
      <c r="AI608" s="2">
        <v>126403000</v>
      </c>
      <c r="AJ608" s="2">
        <v>124414000</v>
      </c>
      <c r="AK608" s="16">
        <f t="shared" ref="AK608:AN615" si="146">AC608/Q608</f>
        <v>1.3317417757150874E-3</v>
      </c>
      <c r="AL608" s="16">
        <f t="shared" si="146"/>
        <v>2.3767961838937871E-2</v>
      </c>
      <c r="AM608" s="16">
        <f t="shared" si="146"/>
        <v>4.5103881791093512E-3</v>
      </c>
      <c r="AN608" s="16">
        <f t="shared" si="146"/>
        <v>3.8858882268871686E-2</v>
      </c>
      <c r="AO608" s="12"/>
      <c r="AP608" s="22"/>
    </row>
    <row r="609" spans="1:42" hidden="1" x14ac:dyDescent="0.35">
      <c r="A609" s="5">
        <v>108</v>
      </c>
      <c r="B609" s="9" t="s">
        <v>280</v>
      </c>
      <c r="C609" s="6" t="s">
        <v>281</v>
      </c>
      <c r="D609" s="2">
        <v>1</v>
      </c>
      <c r="E609" s="2">
        <v>29</v>
      </c>
      <c r="F609" s="2"/>
      <c r="G609" s="10"/>
      <c r="H609" s="10" t="s">
        <v>68</v>
      </c>
      <c r="I609" s="14">
        <v>587890000</v>
      </c>
      <c r="J609" s="2">
        <v>805840000</v>
      </c>
      <c r="K609" s="2">
        <v>684376000</v>
      </c>
      <c r="L609" s="2">
        <v>668442000</v>
      </c>
      <c r="M609" s="2">
        <v>45293000</v>
      </c>
      <c r="N609" s="2">
        <v>98464000</v>
      </c>
      <c r="O609" s="2">
        <v>86953000</v>
      </c>
      <c r="P609" s="2">
        <v>19315000</v>
      </c>
      <c r="Q609" s="27">
        <v>657935000</v>
      </c>
      <c r="R609" s="11">
        <v>851331000</v>
      </c>
      <c r="S609" s="11">
        <v>665358000</v>
      </c>
      <c r="T609" s="11">
        <v>484986000</v>
      </c>
      <c r="U609" s="11">
        <v>222111000</v>
      </c>
      <c r="V609" s="11">
        <v>229766000</v>
      </c>
      <c r="W609" s="11">
        <v>184110000</v>
      </c>
      <c r="X609" s="11">
        <v>120005000</v>
      </c>
      <c r="Y609" s="11"/>
      <c r="Z609" s="11"/>
      <c r="AA609" s="11"/>
      <c r="AB609" s="11"/>
      <c r="AC609" s="11">
        <v>32942000</v>
      </c>
      <c r="AD609" s="11">
        <v>81194000</v>
      </c>
      <c r="AE609" s="11">
        <v>67636000</v>
      </c>
      <c r="AF609" s="11">
        <v>11343000</v>
      </c>
      <c r="AG609" s="2">
        <v>271452000</v>
      </c>
      <c r="AH609" s="2">
        <v>279107000</v>
      </c>
      <c r="AI609" s="2">
        <v>233451000</v>
      </c>
      <c r="AJ609" s="2">
        <v>168778000</v>
      </c>
      <c r="AK609" s="16">
        <f t="shared" si="146"/>
        <v>5.0068775790921595E-2</v>
      </c>
      <c r="AL609" s="16">
        <f t="shared" si="146"/>
        <v>9.5373010027827013E-2</v>
      </c>
      <c r="AM609" s="16">
        <f t="shared" si="146"/>
        <v>0.10165354591062255</v>
      </c>
      <c r="AN609" s="16">
        <f t="shared" si="146"/>
        <v>2.3388303992280191E-2</v>
      </c>
      <c r="AO609" s="32">
        <f>IF(AK609&lt;AN609,0,(AK609+AL609)/2)</f>
        <v>7.2720892909374307E-2</v>
      </c>
      <c r="AP609" s="32"/>
    </row>
    <row r="610" spans="1:42" hidden="1" x14ac:dyDescent="0.35">
      <c r="A610" s="5">
        <v>1073</v>
      </c>
      <c r="B610" s="9" t="s">
        <v>2536</v>
      </c>
      <c r="C610" s="6" t="s">
        <v>2537</v>
      </c>
      <c r="D610" s="2">
        <v>1</v>
      </c>
      <c r="E610" s="2">
        <v>57</v>
      </c>
      <c r="F610" s="2"/>
      <c r="G610" s="10"/>
      <c r="H610" s="10" t="s">
        <v>68</v>
      </c>
      <c r="I610" s="14">
        <v>2417313000</v>
      </c>
      <c r="J610" s="2">
        <v>2395399000</v>
      </c>
      <c r="K610" s="2">
        <v>2392977000</v>
      </c>
      <c r="L610" s="2">
        <v>2384610000</v>
      </c>
      <c r="M610" s="2">
        <v>234387000</v>
      </c>
      <c r="N610" s="2">
        <v>250927000</v>
      </c>
      <c r="O610" s="2">
        <v>227442000</v>
      </c>
      <c r="P610" s="2">
        <v>96490000</v>
      </c>
      <c r="Q610" s="27">
        <v>440639000</v>
      </c>
      <c r="R610" s="11">
        <v>432418000</v>
      </c>
      <c r="S610" s="11">
        <v>342171000</v>
      </c>
      <c r="T610" s="11">
        <v>151655000</v>
      </c>
      <c r="U610" s="11">
        <v>-282933000</v>
      </c>
      <c r="V610" s="11">
        <v>-151142000</v>
      </c>
      <c r="W610" s="11">
        <v>-115827000</v>
      </c>
      <c r="X610" s="11">
        <v>-43620000</v>
      </c>
      <c r="Y610" s="11"/>
      <c r="Z610" s="11"/>
      <c r="AA610" s="11"/>
      <c r="AB610" s="11"/>
      <c r="AC610" s="11">
        <v>-131792000</v>
      </c>
      <c r="AD610" s="11">
        <v>-39608000</v>
      </c>
      <c r="AE610" s="11">
        <v>-71553000</v>
      </c>
      <c r="AF610" s="11">
        <v>1568000</v>
      </c>
      <c r="AG610" s="2">
        <v>2000777000</v>
      </c>
      <c r="AH610" s="2">
        <v>2132569000</v>
      </c>
      <c r="AI610" s="2">
        <v>2167882000</v>
      </c>
      <c r="AJ610" s="2">
        <v>2240024000</v>
      </c>
      <c r="AK610" s="16">
        <f t="shared" si="146"/>
        <v>-0.29909290825369522</v>
      </c>
      <c r="AL610" s="16">
        <f t="shared" si="146"/>
        <v>-9.159655703509105E-2</v>
      </c>
      <c r="AM610" s="16">
        <f t="shared" si="146"/>
        <v>-0.20911474087517645</v>
      </c>
      <c r="AN610" s="16">
        <f t="shared" si="146"/>
        <v>1.0339256865912763E-2</v>
      </c>
      <c r="AO610" s="12"/>
      <c r="AP610" s="22"/>
    </row>
    <row r="611" spans="1:42" hidden="1" x14ac:dyDescent="0.35">
      <c r="A611" s="5">
        <v>1264</v>
      </c>
      <c r="B611" s="9" t="s">
        <v>2955</v>
      </c>
      <c r="C611" s="6" t="s">
        <v>2956</v>
      </c>
      <c r="D611" s="2">
        <v>10</v>
      </c>
      <c r="E611" s="2">
        <v>67</v>
      </c>
      <c r="F611" s="2">
        <v>91</v>
      </c>
      <c r="G611" s="10"/>
      <c r="H611" s="10" t="s">
        <v>68</v>
      </c>
      <c r="I611" s="14">
        <v>841809000</v>
      </c>
      <c r="J611" s="2">
        <v>864370000</v>
      </c>
      <c r="K611" s="2">
        <v>833631000</v>
      </c>
      <c r="L611" s="2"/>
      <c r="M611" s="2">
        <v>-59454000</v>
      </c>
      <c r="N611" s="2">
        <v>-158453000</v>
      </c>
      <c r="O611" s="2">
        <v>-100451000</v>
      </c>
      <c r="P611" s="2"/>
      <c r="Q611" s="27">
        <v>438768000</v>
      </c>
      <c r="R611" s="11">
        <v>540500000</v>
      </c>
      <c r="S611" s="11">
        <v>516486000</v>
      </c>
      <c r="T611" s="11"/>
      <c r="U611" s="11">
        <v>281620000</v>
      </c>
      <c r="V611" s="11">
        <v>228231000</v>
      </c>
      <c r="W611" s="11">
        <v>277959000</v>
      </c>
      <c r="X611" s="11"/>
      <c r="Y611" s="11"/>
      <c r="Z611" s="11"/>
      <c r="AA611" s="11"/>
      <c r="AB611" s="11"/>
      <c r="AC611" s="11">
        <v>1595000</v>
      </c>
      <c r="AD611" s="11">
        <v>-50424000</v>
      </c>
      <c r="AE611" s="11">
        <v>3919000</v>
      </c>
      <c r="AF611" s="11"/>
      <c r="AG611" s="2">
        <v>407714000</v>
      </c>
      <c r="AH611" s="2">
        <v>358423000</v>
      </c>
      <c r="AI611" s="2">
        <v>401431000</v>
      </c>
      <c r="AJ611" s="2"/>
      <c r="AK611" s="16">
        <f t="shared" si="146"/>
        <v>3.6351784997994386E-3</v>
      </c>
      <c r="AL611" s="16">
        <f t="shared" si="146"/>
        <v>-9.3291396854764105E-2</v>
      </c>
      <c r="AM611" s="16">
        <f t="shared" si="146"/>
        <v>7.5878145777426688E-3</v>
      </c>
      <c r="AN611" s="16" t="e">
        <f t="shared" si="146"/>
        <v>#DIV/0!</v>
      </c>
      <c r="AO611" s="12"/>
      <c r="AP611" s="22"/>
    </row>
    <row r="612" spans="1:42" ht="29" x14ac:dyDescent="0.35">
      <c r="A612" s="5">
        <v>877</v>
      </c>
      <c r="B612" s="9" t="s">
        <v>2071</v>
      </c>
      <c r="C612" s="6" t="s">
        <v>2072</v>
      </c>
      <c r="D612" s="2">
        <v>1</v>
      </c>
      <c r="E612" s="2">
        <v>12</v>
      </c>
      <c r="F612" s="2"/>
      <c r="G612" s="10"/>
      <c r="H612" s="10" t="s">
        <v>404</v>
      </c>
      <c r="I612" s="14">
        <v>2900637000</v>
      </c>
      <c r="J612" s="2">
        <v>2887326000</v>
      </c>
      <c r="K612" s="2">
        <v>2880864000</v>
      </c>
      <c r="L612" s="2">
        <v>2682563000</v>
      </c>
      <c r="M612" s="2">
        <v>105255000</v>
      </c>
      <c r="N612" s="2">
        <v>74353000</v>
      </c>
      <c r="O612" s="2">
        <v>46333000</v>
      </c>
      <c r="P612" s="2">
        <v>45121000</v>
      </c>
      <c r="Q612" s="27">
        <v>1142783000</v>
      </c>
      <c r="R612" s="11">
        <v>949966000</v>
      </c>
      <c r="S612" s="11">
        <v>585220000</v>
      </c>
      <c r="T612" s="11">
        <v>534873000</v>
      </c>
      <c r="U612" s="11">
        <v>149920000</v>
      </c>
      <c r="V612" s="11">
        <v>123226000</v>
      </c>
      <c r="W612" s="11">
        <v>81163000</v>
      </c>
      <c r="X612" s="11">
        <v>73465000</v>
      </c>
      <c r="Y612" s="11"/>
      <c r="Z612" s="11"/>
      <c r="AA612" s="11"/>
      <c r="AB612" s="11"/>
      <c r="AC612" s="11">
        <v>86495000</v>
      </c>
      <c r="AD612" s="11">
        <v>66190000</v>
      </c>
      <c r="AE612" s="11">
        <v>36506000</v>
      </c>
      <c r="AF612" s="11">
        <v>32937000</v>
      </c>
      <c r="AG612" s="2">
        <v>2764369000</v>
      </c>
      <c r="AH612" s="2">
        <v>2724587000</v>
      </c>
      <c r="AI612" s="2">
        <v>2649248000</v>
      </c>
      <c r="AJ612" s="2">
        <v>2559203000</v>
      </c>
      <c r="AK612" s="16">
        <f t="shared" si="146"/>
        <v>7.5688035261287576E-2</v>
      </c>
      <c r="AL612" s="16">
        <f t="shared" si="146"/>
        <v>6.9676177884261115E-2</v>
      </c>
      <c r="AM612" s="16">
        <f t="shared" si="146"/>
        <v>6.237995967328526E-2</v>
      </c>
      <c r="AN612" s="16">
        <f t="shared" si="146"/>
        <v>6.1579103824646222E-2</v>
      </c>
      <c r="AO612" s="32">
        <f>IF(AK612&lt;AN612,0,(AK612+AL612)/2)</f>
        <v>7.2682106572774352E-2</v>
      </c>
      <c r="AP612" s="37">
        <f t="shared" ref="AP612" si="147">IF(AC612&gt;0,IF(AD612&gt;0,IF((AC612+AD612)/2&gt;AE612,1,0),0),0)</f>
        <v>1</v>
      </c>
    </row>
    <row r="613" spans="1:42" hidden="1" x14ac:dyDescent="0.35">
      <c r="A613" s="5">
        <v>1554</v>
      </c>
      <c r="B613" s="9" t="s">
        <v>3620</v>
      </c>
      <c r="C613" s="6" t="s">
        <v>3621</v>
      </c>
      <c r="D613" s="2">
        <v>1</v>
      </c>
      <c r="E613" s="2">
        <v>42</v>
      </c>
      <c r="F613" s="2"/>
      <c r="G613" s="10"/>
      <c r="H613" s="10" t="s">
        <v>68</v>
      </c>
      <c r="I613" s="14">
        <v>1307875000</v>
      </c>
      <c r="J613" s="2">
        <v>1248690000</v>
      </c>
      <c r="K613" s="2">
        <v>1351776000</v>
      </c>
      <c r="L613" s="2">
        <v>1362223000</v>
      </c>
      <c r="M613" s="2">
        <v>36742000</v>
      </c>
      <c r="N613" s="2">
        <v>33073000</v>
      </c>
      <c r="O613" s="2">
        <v>18118000</v>
      </c>
      <c r="P613" s="2">
        <v>58775000</v>
      </c>
      <c r="Q613" s="27">
        <v>437481000</v>
      </c>
      <c r="R613" s="11">
        <v>489334000</v>
      </c>
      <c r="S613" s="11">
        <v>352051000</v>
      </c>
      <c r="T613" s="11">
        <v>786381000</v>
      </c>
      <c r="U613" s="11">
        <v>530781000</v>
      </c>
      <c r="V613" s="11">
        <v>535950000</v>
      </c>
      <c r="W613" s="11">
        <v>832067000</v>
      </c>
      <c r="X613" s="11">
        <v>837775000</v>
      </c>
      <c r="Y613" s="11"/>
      <c r="Z613" s="11"/>
      <c r="AA613" s="11"/>
      <c r="AB613" s="11"/>
      <c r="AC613" s="11">
        <v>6020000</v>
      </c>
      <c r="AD613" s="11">
        <v>15313000</v>
      </c>
      <c r="AE613" s="11">
        <v>8173000</v>
      </c>
      <c r="AF613" s="11">
        <v>13459000</v>
      </c>
      <c r="AG613" s="2">
        <v>1088719000</v>
      </c>
      <c r="AH613" s="2">
        <v>1094827000</v>
      </c>
      <c r="AI613" s="2">
        <v>1091818000</v>
      </c>
      <c r="AJ613" s="2">
        <v>910700000</v>
      </c>
      <c r="AK613" s="16">
        <f t="shared" si="146"/>
        <v>1.3760597603095906E-2</v>
      </c>
      <c r="AL613" s="16">
        <f t="shared" si="146"/>
        <v>3.1293554095975347E-2</v>
      </c>
      <c r="AM613" s="16">
        <f t="shared" si="146"/>
        <v>2.3215386407083066E-2</v>
      </c>
      <c r="AN613" s="16">
        <f t="shared" si="146"/>
        <v>1.7115113411946627E-2</v>
      </c>
      <c r="AO613" s="19">
        <f>IF(AK613&lt;AN613,0,1)</f>
        <v>0</v>
      </c>
      <c r="AP613" s="19"/>
    </row>
    <row r="614" spans="1:42" x14ac:dyDescent="0.35">
      <c r="A614" s="5">
        <v>2011</v>
      </c>
      <c r="B614" s="9" t="s">
        <v>4684</v>
      </c>
      <c r="C614" s="6" t="s">
        <v>4685</v>
      </c>
      <c r="D614" s="2">
        <v>8</v>
      </c>
      <c r="E614" s="2">
        <v>41</v>
      </c>
      <c r="F614" s="2"/>
      <c r="G614" s="10"/>
      <c r="H614" s="10" t="s">
        <v>68</v>
      </c>
      <c r="I614" s="14">
        <v>2241482000</v>
      </c>
      <c r="J614" s="2">
        <v>2187762000</v>
      </c>
      <c r="K614" s="2">
        <v>944774000</v>
      </c>
      <c r="L614" s="2">
        <v>759292000</v>
      </c>
      <c r="M614" s="2">
        <v>32570000</v>
      </c>
      <c r="N614" s="2">
        <v>40208000</v>
      </c>
      <c r="O614" s="2">
        <v>19349000</v>
      </c>
      <c r="P614" s="2">
        <v>3071000</v>
      </c>
      <c r="Q614" s="27">
        <v>1350164000</v>
      </c>
      <c r="R614" s="11">
        <v>389071000</v>
      </c>
      <c r="S614" s="11">
        <v>249332000</v>
      </c>
      <c r="T614" s="11">
        <v>341649000</v>
      </c>
      <c r="U614" s="11">
        <v>122611000</v>
      </c>
      <c r="V614" s="11">
        <v>63300000</v>
      </c>
      <c r="W614" s="11">
        <v>31744000</v>
      </c>
      <c r="X614" s="11">
        <v>18064000</v>
      </c>
      <c r="Y614" s="11"/>
      <c r="Z614" s="11"/>
      <c r="AA614" s="11"/>
      <c r="AB614" s="11"/>
      <c r="AC614" s="11">
        <v>70187000</v>
      </c>
      <c r="AD614" s="11">
        <v>36253000</v>
      </c>
      <c r="AE614" s="11">
        <v>14989000</v>
      </c>
      <c r="AF614" s="11">
        <v>4363000</v>
      </c>
      <c r="AG614" s="2">
        <v>1057928000</v>
      </c>
      <c r="AH614" s="2">
        <v>818880000</v>
      </c>
      <c r="AI614" s="2">
        <v>786574000</v>
      </c>
      <c r="AJ614" s="2">
        <v>637676000</v>
      </c>
      <c r="AK614" s="16">
        <f t="shared" si="146"/>
        <v>5.1984055270322717E-2</v>
      </c>
      <c r="AL614" s="16">
        <f t="shared" si="146"/>
        <v>9.317836590236743E-2</v>
      </c>
      <c r="AM614" s="16">
        <f t="shared" si="146"/>
        <v>6.0116631639741389E-2</v>
      </c>
      <c r="AN614" s="16">
        <f t="shared" si="146"/>
        <v>1.277041642153204E-2</v>
      </c>
      <c r="AO614" s="32">
        <f>IF(AK614&lt;AN614,0,(AK614+AL614)/2)</f>
        <v>7.2581210586345077E-2</v>
      </c>
      <c r="AP614" s="37">
        <f t="shared" ref="AP614" si="148">IF(AC614&gt;0,IF(AD614&gt;0,IF((AC614+AD614)/2&gt;AE614,1,0),0),0)</f>
        <v>1</v>
      </c>
    </row>
    <row r="615" spans="1:42" hidden="1" x14ac:dyDescent="0.35">
      <c r="A615" s="5">
        <v>1174</v>
      </c>
      <c r="B615" s="9" t="s">
        <v>2765</v>
      </c>
      <c r="C615" s="6" t="s">
        <v>2766</v>
      </c>
      <c r="D615" s="2">
        <v>1</v>
      </c>
      <c r="E615" s="2">
        <v>37</v>
      </c>
      <c r="F615" s="2"/>
      <c r="G615" s="10"/>
      <c r="H615" s="10" t="s">
        <v>68</v>
      </c>
      <c r="I615" s="14">
        <v>713013000</v>
      </c>
      <c r="J615" s="2">
        <v>552301000</v>
      </c>
      <c r="K615" s="2">
        <v>423143000</v>
      </c>
      <c r="L615" s="2">
        <v>354384000</v>
      </c>
      <c r="M615" s="2">
        <v>69854000</v>
      </c>
      <c r="N615" s="2">
        <v>46302000</v>
      </c>
      <c r="O615" s="2">
        <v>30577000</v>
      </c>
      <c r="P615" s="2">
        <v>29244000</v>
      </c>
      <c r="Q615" s="27">
        <v>518961000</v>
      </c>
      <c r="R615" s="11">
        <v>493839000</v>
      </c>
      <c r="S615" s="11">
        <v>436550000</v>
      </c>
      <c r="T615" s="11">
        <v>324378000</v>
      </c>
      <c r="U615" s="11">
        <v>89060000</v>
      </c>
      <c r="V615" s="11">
        <v>47126000</v>
      </c>
      <c r="W615" s="11">
        <v>29801000</v>
      </c>
      <c r="X615" s="11">
        <v>27277000</v>
      </c>
      <c r="Y615" s="11"/>
      <c r="Z615" s="11"/>
      <c r="AA615" s="11"/>
      <c r="AB615" s="11"/>
      <c r="AC615" s="11">
        <v>49314000</v>
      </c>
      <c r="AD615" s="11">
        <v>24599000</v>
      </c>
      <c r="AE615" s="11">
        <v>13225000</v>
      </c>
      <c r="AF615" s="11">
        <v>19457000</v>
      </c>
      <c r="AG615" s="2">
        <v>300792000</v>
      </c>
      <c r="AH615" s="2">
        <v>231247000</v>
      </c>
      <c r="AI615" s="2">
        <v>176610000</v>
      </c>
      <c r="AJ615" s="2">
        <v>152342000</v>
      </c>
      <c r="AK615" s="16">
        <f t="shared" si="146"/>
        <v>9.5024481608444566E-2</v>
      </c>
      <c r="AL615" s="16">
        <f t="shared" si="146"/>
        <v>4.981178076255622E-2</v>
      </c>
      <c r="AM615" s="16">
        <f t="shared" si="146"/>
        <v>3.0294353453212689E-2</v>
      </c>
      <c r="AN615" s="16">
        <f t="shared" si="146"/>
        <v>5.9982489564643721E-2</v>
      </c>
      <c r="AO615" s="32">
        <f>IF(AK615&lt;AN615,0,(AK615+AL615)/2)</f>
        <v>7.241813118550039E-2</v>
      </c>
      <c r="AP615" s="32"/>
    </row>
    <row r="616" spans="1:42" ht="29" hidden="1" x14ac:dyDescent="0.35">
      <c r="A616" s="5">
        <v>615</v>
      </c>
      <c r="B616" s="9" t="s">
        <v>1473</v>
      </c>
      <c r="C616" s="6" t="s">
        <v>1474</v>
      </c>
      <c r="D616" s="2">
        <v>20</v>
      </c>
      <c r="E616" s="2">
        <v>85</v>
      </c>
      <c r="F616" s="2"/>
      <c r="G616" s="10" t="s">
        <v>1475</v>
      </c>
      <c r="H616" s="10" t="s">
        <v>68</v>
      </c>
      <c r="I616" s="2"/>
      <c r="J616" s="2">
        <v>4834000</v>
      </c>
      <c r="K616" s="2">
        <v>8241000</v>
      </c>
      <c r="L616" s="2"/>
      <c r="M616" s="2"/>
      <c r="N616" s="2">
        <v>74000</v>
      </c>
      <c r="O616" s="2"/>
      <c r="P616" s="2"/>
      <c r="Q616" s="11"/>
      <c r="R616" s="11">
        <v>74000</v>
      </c>
      <c r="S616" s="11"/>
      <c r="T616" s="11"/>
      <c r="U616" s="11"/>
      <c r="V616" s="11">
        <v>-10066000</v>
      </c>
      <c r="W616" s="11">
        <v>-5986000</v>
      </c>
      <c r="X616" s="11"/>
      <c r="Y616" s="11"/>
      <c r="Z616" s="11"/>
      <c r="AA616" s="11"/>
      <c r="AB616" s="11"/>
      <c r="AC616" s="11"/>
      <c r="AD616" s="11">
        <v>-4080000</v>
      </c>
      <c r="AE616" s="11">
        <v>-2654000</v>
      </c>
      <c r="AF616" s="11"/>
      <c r="AG616" s="2"/>
      <c r="AH616" s="2">
        <v>-10039000</v>
      </c>
      <c r="AI616" s="2">
        <v>-5959000</v>
      </c>
      <c r="AJ616" s="2"/>
      <c r="AK616"/>
      <c r="AL616"/>
      <c r="AM616"/>
      <c r="AN616"/>
      <c r="AO616"/>
      <c r="AP616" s="22"/>
    </row>
    <row r="617" spans="1:42" hidden="1" x14ac:dyDescent="0.35">
      <c r="A617" s="5">
        <v>1121</v>
      </c>
      <c r="B617" s="9" t="s">
        <v>2650</v>
      </c>
      <c r="C617" s="6" t="s">
        <v>2651</v>
      </c>
      <c r="D617" s="2">
        <v>1</v>
      </c>
      <c r="E617" s="2">
        <v>52</v>
      </c>
      <c r="F617" s="2"/>
      <c r="G617" s="10"/>
      <c r="H617" s="10" t="s">
        <v>68</v>
      </c>
      <c r="I617" s="14">
        <v>908277000</v>
      </c>
      <c r="J617" s="2">
        <v>833169000</v>
      </c>
      <c r="K617" s="2">
        <v>713611000</v>
      </c>
      <c r="L617" s="2">
        <v>680856000</v>
      </c>
      <c r="M617" s="2">
        <v>32546000</v>
      </c>
      <c r="N617" s="2">
        <v>27438000</v>
      </c>
      <c r="O617" s="2">
        <v>15321000</v>
      </c>
      <c r="P617" s="2">
        <v>27479000</v>
      </c>
      <c r="Q617" s="27">
        <v>432730000</v>
      </c>
      <c r="R617" s="11">
        <v>472430000</v>
      </c>
      <c r="S617" s="11">
        <v>594769000</v>
      </c>
      <c r="T617" s="11">
        <v>480180000</v>
      </c>
      <c r="U617" s="11">
        <v>9156000</v>
      </c>
      <c r="V617" s="11">
        <v>8369000</v>
      </c>
      <c r="W617" s="11">
        <v>8321000</v>
      </c>
      <c r="X617" s="11">
        <v>10513000</v>
      </c>
      <c r="Y617" s="11"/>
      <c r="Z617" s="11"/>
      <c r="AA617" s="11"/>
      <c r="AB617" s="11"/>
      <c r="AC617" s="11">
        <v>953000</v>
      </c>
      <c r="AD617" s="11">
        <v>395000</v>
      </c>
      <c r="AE617" s="11">
        <v>189000</v>
      </c>
      <c r="AF617" s="11">
        <v>7907000</v>
      </c>
      <c r="AG617" s="2">
        <v>351064000</v>
      </c>
      <c r="AH617" s="2">
        <v>350229000</v>
      </c>
      <c r="AI617" s="2">
        <v>350161000</v>
      </c>
      <c r="AJ617" s="2">
        <v>40951000</v>
      </c>
      <c r="AK617" s="16">
        <f t="shared" ref="AK617:AN618" si="149">AC617/Q617</f>
        <v>2.2022970443463592E-3</v>
      </c>
      <c r="AL617" s="16">
        <f t="shared" si="149"/>
        <v>8.3610270304595394E-4</v>
      </c>
      <c r="AM617" s="16">
        <f t="shared" si="149"/>
        <v>3.1777042851930748E-4</v>
      </c>
      <c r="AN617" s="16">
        <f t="shared" si="149"/>
        <v>1.6466741638552211E-2</v>
      </c>
      <c r="AO617" s="12"/>
      <c r="AP617" s="22"/>
    </row>
    <row r="618" spans="1:42" hidden="1" x14ac:dyDescent="0.35">
      <c r="A618" s="5">
        <v>1160</v>
      </c>
      <c r="B618" s="9" t="s">
        <v>2732</v>
      </c>
      <c r="C618" s="6" t="s">
        <v>2733</v>
      </c>
      <c r="D618" s="2">
        <v>1</v>
      </c>
      <c r="E618" s="2">
        <v>41</v>
      </c>
      <c r="F618" s="2"/>
      <c r="G618" s="10"/>
      <c r="H618" s="10" t="s">
        <v>68</v>
      </c>
      <c r="I618" s="14">
        <v>480040000</v>
      </c>
      <c r="J618" s="2">
        <v>414834000</v>
      </c>
      <c r="K618" s="2">
        <v>317308000</v>
      </c>
      <c r="L618" s="2">
        <v>461065000</v>
      </c>
      <c r="M618" s="2">
        <v>5965000</v>
      </c>
      <c r="N618" s="2">
        <v>32851000</v>
      </c>
      <c r="O618" s="2">
        <v>28328000</v>
      </c>
      <c r="P618" s="2">
        <v>55371000</v>
      </c>
      <c r="Q618" s="27">
        <v>429914000</v>
      </c>
      <c r="R618" s="11">
        <v>377029000</v>
      </c>
      <c r="S618" s="11">
        <v>421679000</v>
      </c>
      <c r="T618" s="11">
        <v>416134000</v>
      </c>
      <c r="U618" s="11">
        <v>151711000</v>
      </c>
      <c r="V618" s="11">
        <v>148639000</v>
      </c>
      <c r="W618" s="11">
        <v>123486000</v>
      </c>
      <c r="X618" s="11">
        <v>110191000</v>
      </c>
      <c r="Y618" s="11"/>
      <c r="Z618" s="11"/>
      <c r="AA618" s="11"/>
      <c r="AB618" s="11"/>
      <c r="AC618" s="11">
        <v>6956000</v>
      </c>
      <c r="AD618" s="11">
        <v>25798000</v>
      </c>
      <c r="AE618" s="11">
        <v>16141000</v>
      </c>
      <c r="AF618" s="11">
        <v>36792000</v>
      </c>
      <c r="AG618" s="2">
        <v>348585000</v>
      </c>
      <c r="AH618" s="2">
        <v>344223000</v>
      </c>
      <c r="AI618" s="2">
        <v>252072000</v>
      </c>
      <c r="AJ618" s="2">
        <v>230995000</v>
      </c>
      <c r="AK618" s="16">
        <f t="shared" si="149"/>
        <v>1.6179980182082929E-2</v>
      </c>
      <c r="AL618" s="16">
        <f t="shared" si="149"/>
        <v>6.8424444803980591E-2</v>
      </c>
      <c r="AM618" s="16">
        <f t="shared" si="149"/>
        <v>3.8277931791718345E-2</v>
      </c>
      <c r="AN618" s="16">
        <f t="shared" si="149"/>
        <v>8.8413828238019479E-2</v>
      </c>
      <c r="AO618" s="19">
        <f>IF(AK618&lt;AN618,0,1)</f>
        <v>0</v>
      </c>
      <c r="AP618" s="19"/>
    </row>
    <row r="619" spans="1:42" ht="29" hidden="1" x14ac:dyDescent="0.35">
      <c r="A619" s="5">
        <v>618</v>
      </c>
      <c r="B619" s="9" t="s">
        <v>1480</v>
      </c>
      <c r="C619" s="6" t="s">
        <v>1481</v>
      </c>
      <c r="D619" s="2"/>
      <c r="E619" s="2"/>
      <c r="F619" s="2"/>
      <c r="G619" s="10" t="s">
        <v>1482</v>
      </c>
      <c r="H619" s="10" t="s">
        <v>68</v>
      </c>
      <c r="I619" s="2"/>
      <c r="J619" s="2"/>
      <c r="K619" s="2"/>
      <c r="L619" s="2"/>
      <c r="M619" s="2"/>
      <c r="N619" s="2"/>
      <c r="O619" s="2"/>
      <c r="P619" s="2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2"/>
      <c r="AH619" s="2"/>
      <c r="AI619" s="2"/>
      <c r="AJ619" s="2"/>
      <c r="AK619"/>
      <c r="AL619"/>
      <c r="AM619"/>
      <c r="AN619"/>
      <c r="AO619"/>
      <c r="AP619" s="22"/>
    </row>
    <row r="620" spans="1:42" hidden="1" x14ac:dyDescent="0.35">
      <c r="A620" s="5">
        <v>1325</v>
      </c>
      <c r="B620" s="9" t="s">
        <v>3094</v>
      </c>
      <c r="C620" s="6" t="s">
        <v>3095</v>
      </c>
      <c r="D620" s="2">
        <v>1</v>
      </c>
      <c r="E620" s="2">
        <v>45</v>
      </c>
      <c r="F620" s="2"/>
      <c r="G620" s="10"/>
      <c r="H620" s="10" t="s">
        <v>68</v>
      </c>
      <c r="I620" s="14">
        <v>304224000</v>
      </c>
      <c r="J620" s="2">
        <v>322394000</v>
      </c>
      <c r="K620" s="2">
        <v>527687000</v>
      </c>
      <c r="L620" s="2">
        <v>316009000</v>
      </c>
      <c r="M620" s="2">
        <v>14193000</v>
      </c>
      <c r="N620" s="2">
        <v>21497000</v>
      </c>
      <c r="O620" s="2">
        <v>18066000</v>
      </c>
      <c r="P620" s="2">
        <v>18112000</v>
      </c>
      <c r="Q620" s="27">
        <v>429234000</v>
      </c>
      <c r="R620" s="11">
        <v>476651000</v>
      </c>
      <c r="S620" s="11">
        <v>405141000</v>
      </c>
      <c r="T620" s="11">
        <v>267089000</v>
      </c>
      <c r="U620" s="11">
        <v>55461000</v>
      </c>
      <c r="V620" s="11">
        <v>47028000</v>
      </c>
      <c r="W620" s="11">
        <v>41741000</v>
      </c>
      <c r="X620" s="11">
        <v>30230000</v>
      </c>
      <c r="Y620" s="11"/>
      <c r="Z620" s="11"/>
      <c r="AA620" s="11"/>
      <c r="AB620" s="11"/>
      <c r="AC620" s="11">
        <v>12866000</v>
      </c>
      <c r="AD620" s="11">
        <v>21041000</v>
      </c>
      <c r="AE620" s="11">
        <v>15599000</v>
      </c>
      <c r="AF620" s="11">
        <v>13626000</v>
      </c>
      <c r="AG620" s="2">
        <v>91059000</v>
      </c>
      <c r="AH620" s="2">
        <v>82626000</v>
      </c>
      <c r="AI620" s="2">
        <v>77216000</v>
      </c>
      <c r="AJ620" s="2">
        <v>65024000</v>
      </c>
      <c r="AK620" s="16">
        <f t="shared" ref="AK620:AN625" si="150">AC620/Q620</f>
        <v>2.9974326358117018E-2</v>
      </c>
      <c r="AL620" s="16">
        <f t="shared" si="150"/>
        <v>4.414340890924387E-2</v>
      </c>
      <c r="AM620" s="16">
        <f t="shared" si="150"/>
        <v>3.8502644758244657E-2</v>
      </c>
      <c r="AN620" s="16">
        <f t="shared" si="150"/>
        <v>5.1016702297735958E-2</v>
      </c>
      <c r="AO620" s="19">
        <f>IF(AK620&lt;AN620,0,1)</f>
        <v>0</v>
      </c>
      <c r="AP620" s="19"/>
    </row>
    <row r="621" spans="1:42" x14ac:dyDescent="0.35">
      <c r="A621" s="5">
        <v>1120</v>
      </c>
      <c r="B621" s="9" t="s">
        <v>2648</v>
      </c>
      <c r="C621" s="6" t="s">
        <v>2649</v>
      </c>
      <c r="D621" s="2">
        <v>1</v>
      </c>
      <c r="E621" s="2">
        <v>50</v>
      </c>
      <c r="F621" s="2"/>
      <c r="G621" s="10"/>
      <c r="H621" s="10" t="s">
        <v>68</v>
      </c>
      <c r="I621" s="14">
        <v>7355280000</v>
      </c>
      <c r="J621" s="2">
        <v>5302385000</v>
      </c>
      <c r="K621" s="2">
        <v>3687867000</v>
      </c>
      <c r="L621" s="2">
        <v>3149164000</v>
      </c>
      <c r="M621" s="2">
        <v>218525000</v>
      </c>
      <c r="N621" s="2">
        <v>64260000</v>
      </c>
      <c r="O621" s="2">
        <v>46750000</v>
      </c>
      <c r="P621" s="2">
        <v>34190000</v>
      </c>
      <c r="Q621" s="27">
        <v>2776969000</v>
      </c>
      <c r="R621" s="11">
        <v>1163652000</v>
      </c>
      <c r="S621" s="11">
        <v>959377000</v>
      </c>
      <c r="T621" s="11">
        <v>515540000</v>
      </c>
      <c r="U621" s="11">
        <v>379094000</v>
      </c>
      <c r="V621" s="11">
        <v>101468000</v>
      </c>
      <c r="W621" s="11">
        <v>54285000</v>
      </c>
      <c r="X621" s="11">
        <v>31041000</v>
      </c>
      <c r="Y621" s="11"/>
      <c r="Z621" s="11"/>
      <c r="AA621" s="11"/>
      <c r="AB621" s="11"/>
      <c r="AC621" s="11">
        <v>283069000</v>
      </c>
      <c r="AD621" s="11">
        <v>49596000</v>
      </c>
      <c r="AE621" s="11">
        <v>24123000</v>
      </c>
      <c r="AF621" s="11">
        <v>8792000</v>
      </c>
      <c r="AG621" s="2">
        <v>2623415000</v>
      </c>
      <c r="AH621" s="2">
        <v>2343309000</v>
      </c>
      <c r="AI621" s="2">
        <v>2167530000</v>
      </c>
      <c r="AJ621" s="2">
        <v>2043846000</v>
      </c>
      <c r="AK621" s="16">
        <f t="shared" si="150"/>
        <v>0.10193451925462618</v>
      </c>
      <c r="AL621" s="16">
        <f t="shared" si="150"/>
        <v>4.2620989780449828E-2</v>
      </c>
      <c r="AM621" s="16">
        <f t="shared" si="150"/>
        <v>2.5144442695624349E-2</v>
      </c>
      <c r="AN621" s="16">
        <f t="shared" si="150"/>
        <v>1.7053962835085541E-2</v>
      </c>
      <c r="AO621" s="32">
        <f>IF(AK621&lt;AN621,0,(AK621+AL621)/2)</f>
        <v>7.2277754517538012E-2</v>
      </c>
      <c r="AP621" s="37">
        <f t="shared" ref="AP621" si="151">IF(AC621&gt;0,IF(AD621&gt;0,IF((AC621+AD621)/2&gt;AE621,1,0),0),0)</f>
        <v>1</v>
      </c>
    </row>
    <row r="622" spans="1:42" hidden="1" x14ac:dyDescent="0.35">
      <c r="A622" s="5">
        <v>1802</v>
      </c>
      <c r="B622" s="9" t="s">
        <v>4208</v>
      </c>
      <c r="C622" s="6" t="s">
        <v>4209</v>
      </c>
      <c r="D622" s="2">
        <v>3</v>
      </c>
      <c r="E622" s="2">
        <v>21</v>
      </c>
      <c r="F622" s="2"/>
      <c r="G622" s="10"/>
      <c r="H622" s="10" t="s">
        <v>68</v>
      </c>
      <c r="I622" s="14">
        <v>913311000</v>
      </c>
      <c r="J622" s="2">
        <v>832404000</v>
      </c>
      <c r="K622" s="2">
        <v>662719000</v>
      </c>
      <c r="L622" s="2">
        <v>556260000</v>
      </c>
      <c r="M622" s="2">
        <v>371479000</v>
      </c>
      <c r="N622" s="2">
        <v>199246000</v>
      </c>
      <c r="O622" s="2">
        <v>170619000</v>
      </c>
      <c r="P622" s="2">
        <v>278347000</v>
      </c>
      <c r="Q622" s="27">
        <v>555381000</v>
      </c>
      <c r="R622" s="11">
        <v>304467000</v>
      </c>
      <c r="S622" s="11">
        <v>176446000</v>
      </c>
      <c r="T622" s="11">
        <v>375249000</v>
      </c>
      <c r="U622" s="11">
        <v>29868000</v>
      </c>
      <c r="V622" s="11">
        <v>-8981000</v>
      </c>
      <c r="W622" s="11">
        <v>-23245000</v>
      </c>
      <c r="X622" s="11">
        <v>74805000</v>
      </c>
      <c r="Y622" s="11"/>
      <c r="Z622" s="11"/>
      <c r="AA622" s="11"/>
      <c r="AB622" s="11"/>
      <c r="AC622" s="11">
        <v>52171000</v>
      </c>
      <c r="AD622" s="11">
        <v>15223000</v>
      </c>
      <c r="AE622" s="11">
        <v>3948000</v>
      </c>
      <c r="AF622" s="11">
        <v>3106000</v>
      </c>
      <c r="AG622" s="2">
        <v>829117000</v>
      </c>
      <c r="AH622" s="2">
        <v>784733000</v>
      </c>
      <c r="AI622" s="2">
        <v>637359000</v>
      </c>
      <c r="AJ622" s="2">
        <v>541197000</v>
      </c>
      <c r="AK622" s="16">
        <f t="shared" si="150"/>
        <v>9.3937315104405811E-2</v>
      </c>
      <c r="AL622" s="16">
        <f t="shared" si="150"/>
        <v>4.9998850450130881E-2</v>
      </c>
      <c r="AM622" s="16">
        <f t="shared" si="150"/>
        <v>2.2375117599718893E-2</v>
      </c>
      <c r="AN622" s="16">
        <f t="shared" si="150"/>
        <v>8.2771706253714199E-3</v>
      </c>
      <c r="AO622" s="32">
        <f>IF(AK622&lt;AN622,0,(AK622+AL622)/2)</f>
        <v>7.196808277726835E-2</v>
      </c>
      <c r="AP622" s="32"/>
    </row>
    <row r="623" spans="1:42" hidden="1" x14ac:dyDescent="0.35">
      <c r="A623" s="5">
        <v>613</v>
      </c>
      <c r="B623" s="9" t="s">
        <v>1469</v>
      </c>
      <c r="C623" s="6" t="s">
        <v>1470</v>
      </c>
      <c r="D623" s="2">
        <v>16</v>
      </c>
      <c r="E623" s="2">
        <v>20</v>
      </c>
      <c r="F623" s="2"/>
      <c r="G623" s="10"/>
      <c r="H623" s="10" t="s">
        <v>68</v>
      </c>
      <c r="I623" s="2">
        <v>72528000</v>
      </c>
      <c r="J623" s="2">
        <v>85542000</v>
      </c>
      <c r="K623" s="2">
        <v>61185000</v>
      </c>
      <c r="L623" s="2">
        <v>44827000</v>
      </c>
      <c r="M623" s="2">
        <v>17419000</v>
      </c>
      <c r="N623" s="2">
        <v>12327000</v>
      </c>
      <c r="O623" s="2">
        <v>13128000</v>
      </c>
      <c r="P623" s="2">
        <v>9777000</v>
      </c>
      <c r="Q623" s="27">
        <v>156157000</v>
      </c>
      <c r="R623" s="11">
        <v>114713000</v>
      </c>
      <c r="S623" s="11">
        <v>102041000</v>
      </c>
      <c r="T623" s="11">
        <v>77511000</v>
      </c>
      <c r="U623" s="11">
        <v>26705000</v>
      </c>
      <c r="V623" s="11">
        <v>18304000</v>
      </c>
      <c r="W623" s="11">
        <v>16791000</v>
      </c>
      <c r="X623" s="11">
        <v>7928000</v>
      </c>
      <c r="Y623" s="11"/>
      <c r="Z623" s="11"/>
      <c r="AA623" s="11"/>
      <c r="AB623" s="11"/>
      <c r="AC623" s="11">
        <v>12792000</v>
      </c>
      <c r="AD623" s="11">
        <v>7072000</v>
      </c>
      <c r="AE623" s="11">
        <v>12104000</v>
      </c>
      <c r="AF623" s="11">
        <v>4489000</v>
      </c>
      <c r="AG623" s="2">
        <v>51082000</v>
      </c>
      <c r="AH623" s="2">
        <v>42681000</v>
      </c>
      <c r="AI623" s="2">
        <v>38595000</v>
      </c>
      <c r="AJ623" s="2">
        <v>29731000</v>
      </c>
      <c r="AK623" s="16">
        <f t="shared" si="150"/>
        <v>8.1917557330122889E-2</v>
      </c>
      <c r="AL623" s="16">
        <f t="shared" si="150"/>
        <v>6.1649507902330161E-2</v>
      </c>
      <c r="AM623" s="16">
        <f t="shared" si="150"/>
        <v>0.11861898648582432</v>
      </c>
      <c r="AN623" s="16">
        <f t="shared" si="150"/>
        <v>5.7914360542374629E-2</v>
      </c>
      <c r="AO623" s="32">
        <f>IF(AK623&lt;AN623,0,(AK623+AL623)/2)</f>
        <v>7.1783532616226525E-2</v>
      </c>
      <c r="AP623" s="32"/>
    </row>
    <row r="624" spans="1:42" hidden="1" x14ac:dyDescent="0.35">
      <c r="A624" s="5">
        <v>1213</v>
      </c>
      <c r="B624" s="9" t="s">
        <v>2849</v>
      </c>
      <c r="C624" s="6" t="s">
        <v>2850</v>
      </c>
      <c r="D624" s="2">
        <v>11</v>
      </c>
      <c r="E624" s="2">
        <v>10</v>
      </c>
      <c r="F624" s="2"/>
      <c r="G624" s="10"/>
      <c r="H624" s="10" t="s">
        <v>68</v>
      </c>
      <c r="I624" s="14">
        <v>281232000</v>
      </c>
      <c r="J624" s="2">
        <v>259160000</v>
      </c>
      <c r="K624" s="2">
        <v>268999000</v>
      </c>
      <c r="L624" s="2">
        <v>286996000</v>
      </c>
      <c r="M624" s="2">
        <v>87929000</v>
      </c>
      <c r="N624" s="2">
        <v>55366000</v>
      </c>
      <c r="O624" s="2">
        <v>70758000</v>
      </c>
      <c r="P624" s="2">
        <v>99700000</v>
      </c>
      <c r="Q624" s="27">
        <v>404802000</v>
      </c>
      <c r="R624" s="11">
        <v>215767000</v>
      </c>
      <c r="S624" s="11">
        <v>214750000</v>
      </c>
      <c r="T624" s="11">
        <v>316095000</v>
      </c>
      <c r="U624" s="11">
        <v>30444000</v>
      </c>
      <c r="V624" s="11">
        <v>23370000</v>
      </c>
      <c r="W624" s="11">
        <v>42741000</v>
      </c>
      <c r="X624" s="11">
        <v>58523000</v>
      </c>
      <c r="Y624" s="11"/>
      <c r="Z624" s="11"/>
      <c r="AA624" s="11"/>
      <c r="AB624" s="11"/>
      <c r="AC624" s="11">
        <v>12748000</v>
      </c>
      <c r="AD624" s="11">
        <v>4962000</v>
      </c>
      <c r="AE624" s="11">
        <v>9943000</v>
      </c>
      <c r="AF624" s="11">
        <v>13260000</v>
      </c>
      <c r="AG624" s="2">
        <v>246455000</v>
      </c>
      <c r="AH624" s="2">
        <v>238743000</v>
      </c>
      <c r="AI624" s="2">
        <v>257867000</v>
      </c>
      <c r="AJ624" s="2">
        <v>273152000</v>
      </c>
      <c r="AK624" s="16">
        <f t="shared" si="150"/>
        <v>3.1491939269074759E-2</v>
      </c>
      <c r="AL624" s="16">
        <f t="shared" si="150"/>
        <v>2.2997029202797462E-2</v>
      </c>
      <c r="AM624" s="16">
        <f t="shared" si="150"/>
        <v>4.6300349243306171E-2</v>
      </c>
      <c r="AN624" s="16">
        <f t="shared" si="150"/>
        <v>4.1949413942011106E-2</v>
      </c>
      <c r="AO624" s="19">
        <f>IF(AK624&lt;AN624,0,1)</f>
        <v>0</v>
      </c>
      <c r="AP624" s="19"/>
    </row>
    <row r="625" spans="1:42" hidden="1" x14ac:dyDescent="0.35">
      <c r="A625" s="5">
        <v>2051</v>
      </c>
      <c r="B625" s="9" t="s">
        <v>4771</v>
      </c>
      <c r="C625" s="6" t="s">
        <v>4772</v>
      </c>
      <c r="D625" s="2">
        <v>1</v>
      </c>
      <c r="E625" s="2">
        <v>41</v>
      </c>
      <c r="F625" s="2">
        <v>95</v>
      </c>
      <c r="G625" s="10"/>
      <c r="H625" s="10" t="s">
        <v>68</v>
      </c>
      <c r="I625" s="14">
        <v>3727218000</v>
      </c>
      <c r="J625" s="2">
        <v>742717000</v>
      </c>
      <c r="K625" s="2">
        <v>743623000</v>
      </c>
      <c r="L625" s="2">
        <v>761510000</v>
      </c>
      <c r="M625" s="2">
        <v>95738000</v>
      </c>
      <c r="N625" s="2">
        <v>13472000</v>
      </c>
      <c r="O625" s="2">
        <v>2340000</v>
      </c>
      <c r="P625" s="2">
        <v>53819000</v>
      </c>
      <c r="Q625" s="27">
        <v>402851000</v>
      </c>
      <c r="R625" s="11">
        <v>460109000</v>
      </c>
      <c r="S625" s="11">
        <v>516770000</v>
      </c>
      <c r="T625" s="11">
        <v>559789000</v>
      </c>
      <c r="U625" s="11">
        <v>263691000</v>
      </c>
      <c r="V625" s="11">
        <v>278137000</v>
      </c>
      <c r="W625" s="11">
        <v>272465000</v>
      </c>
      <c r="X625" s="11">
        <v>291988000</v>
      </c>
      <c r="Y625" s="11"/>
      <c r="Z625" s="11"/>
      <c r="AA625" s="11"/>
      <c r="AB625" s="11"/>
      <c r="AC625" s="11">
        <v>-14458000</v>
      </c>
      <c r="AD625" s="11">
        <v>5659000</v>
      </c>
      <c r="AE625" s="11">
        <v>-19528000</v>
      </c>
      <c r="AF625" s="11">
        <v>30687000</v>
      </c>
      <c r="AG625" s="2">
        <v>321549000</v>
      </c>
      <c r="AH625" s="2">
        <v>336267000</v>
      </c>
      <c r="AI625" s="2">
        <v>330608000</v>
      </c>
      <c r="AJ625" s="2">
        <v>350136000</v>
      </c>
      <c r="AK625" s="16">
        <f t="shared" si="150"/>
        <v>-3.5889199728932036E-2</v>
      </c>
      <c r="AL625" s="16">
        <f t="shared" si="150"/>
        <v>1.2299259523286874E-2</v>
      </c>
      <c r="AM625" s="16">
        <f t="shared" si="150"/>
        <v>-3.7788571317994464E-2</v>
      </c>
      <c r="AN625" s="16">
        <f t="shared" si="150"/>
        <v>5.4818869252521933E-2</v>
      </c>
      <c r="AO625" s="12"/>
      <c r="AP625" s="22"/>
    </row>
    <row r="626" spans="1:42" ht="29" hidden="1" x14ac:dyDescent="0.35">
      <c r="A626" s="5">
        <v>625</v>
      </c>
      <c r="B626" s="9" t="s">
        <v>1495</v>
      </c>
      <c r="C626" s="6" t="s">
        <v>1496</v>
      </c>
      <c r="D626" s="2"/>
      <c r="E626" s="2"/>
      <c r="F626" s="2"/>
      <c r="G626" s="10" t="s">
        <v>1497</v>
      </c>
      <c r="H626" s="10" t="s">
        <v>68</v>
      </c>
      <c r="I626" s="2"/>
      <c r="J626" s="2"/>
      <c r="K626" s="2"/>
      <c r="L626" s="2">
        <v>121342000</v>
      </c>
      <c r="M626" s="2"/>
      <c r="N626" s="2"/>
      <c r="O626" s="2"/>
      <c r="P626" s="2">
        <v>1133000</v>
      </c>
      <c r="Q626" s="11"/>
      <c r="R626" s="11"/>
      <c r="S626" s="11"/>
      <c r="T626" s="11">
        <v>1133000</v>
      </c>
      <c r="U626" s="11"/>
      <c r="V626" s="11"/>
      <c r="W626" s="11"/>
      <c r="X626" s="11">
        <v>-104420000</v>
      </c>
      <c r="Y626" s="11"/>
      <c r="Z626" s="11"/>
      <c r="AA626" s="11"/>
      <c r="AB626" s="11"/>
      <c r="AC626" s="11"/>
      <c r="AD626" s="11"/>
      <c r="AE626" s="11"/>
      <c r="AF626" s="11">
        <v>-4478000</v>
      </c>
      <c r="AG626" s="2"/>
      <c r="AH626" s="2"/>
      <c r="AI626" s="2"/>
      <c r="AJ626" s="2">
        <v>-5749000</v>
      </c>
      <c r="AK626"/>
      <c r="AL626"/>
      <c r="AM626"/>
      <c r="AN626"/>
      <c r="AO626"/>
      <c r="AP626" s="22"/>
    </row>
    <row r="627" spans="1:42" ht="29" hidden="1" x14ac:dyDescent="0.35">
      <c r="A627" s="5">
        <v>626</v>
      </c>
      <c r="B627" s="9" t="s">
        <v>1498</v>
      </c>
      <c r="C627" s="6" t="s">
        <v>1499</v>
      </c>
      <c r="D627" s="2"/>
      <c r="E627" s="2"/>
      <c r="F627" s="2"/>
      <c r="G627" s="10" t="s">
        <v>1500</v>
      </c>
      <c r="H627" s="10" t="s">
        <v>68</v>
      </c>
      <c r="I627" s="2"/>
      <c r="J627" s="2"/>
      <c r="K627" s="2"/>
      <c r="L627" s="2"/>
      <c r="M627" s="2"/>
      <c r="N627" s="2"/>
      <c r="O627" s="2"/>
      <c r="P627" s="2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2"/>
      <c r="AH627" s="2"/>
      <c r="AI627" s="2"/>
      <c r="AJ627" s="2"/>
      <c r="AK627"/>
      <c r="AL627"/>
      <c r="AM627"/>
      <c r="AN627"/>
      <c r="AO627"/>
      <c r="AP627" s="22"/>
    </row>
    <row r="628" spans="1:42" ht="58" hidden="1" x14ac:dyDescent="0.35">
      <c r="A628" s="5">
        <v>627</v>
      </c>
      <c r="B628" s="9" t="s">
        <v>1501</v>
      </c>
      <c r="C628" s="6" t="s">
        <v>1502</v>
      </c>
      <c r="D628" s="2"/>
      <c r="E628" s="2"/>
      <c r="F628" s="2"/>
      <c r="G628" s="10" t="s">
        <v>1503</v>
      </c>
      <c r="H628" s="10" t="s">
        <v>68</v>
      </c>
      <c r="I628" s="2"/>
      <c r="J628" s="2"/>
      <c r="K628" s="2"/>
      <c r="L628" s="2"/>
      <c r="M628" s="2"/>
      <c r="N628" s="2"/>
      <c r="O628" s="2"/>
      <c r="P628" s="2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2"/>
      <c r="AH628" s="2"/>
      <c r="AI628" s="2"/>
      <c r="AJ628" s="2"/>
      <c r="AK628"/>
      <c r="AL628"/>
      <c r="AM628"/>
      <c r="AN628"/>
      <c r="AO628"/>
      <c r="AP628" s="22"/>
    </row>
    <row r="629" spans="1:42" ht="29" hidden="1" x14ac:dyDescent="0.35">
      <c r="A629" s="5">
        <v>628</v>
      </c>
      <c r="B629" s="9" t="s">
        <v>1504</v>
      </c>
      <c r="C629" s="6" t="s">
        <v>1505</v>
      </c>
      <c r="D629" s="2">
        <v>1</v>
      </c>
      <c r="E629" s="2">
        <v>92</v>
      </c>
      <c r="F629" s="2"/>
      <c r="G629" s="10" t="s">
        <v>1506</v>
      </c>
      <c r="H629" s="10" t="s">
        <v>68</v>
      </c>
      <c r="I629" s="2">
        <v>325704000</v>
      </c>
      <c r="J629" s="2">
        <v>414118000</v>
      </c>
      <c r="K629" s="2">
        <v>788785000</v>
      </c>
      <c r="L629" s="2">
        <v>782413000</v>
      </c>
      <c r="M629" s="2">
        <v>22978000</v>
      </c>
      <c r="N629" s="2">
        <v>73015000</v>
      </c>
      <c r="O629" s="2">
        <v>66729000</v>
      </c>
      <c r="P629" s="2">
        <v>93101000</v>
      </c>
      <c r="Q629" s="11">
        <v>76695000</v>
      </c>
      <c r="R629" s="11">
        <v>390238000</v>
      </c>
      <c r="S629" s="11">
        <v>461872000</v>
      </c>
      <c r="T629" s="11">
        <v>474854000</v>
      </c>
      <c r="U629" s="11">
        <v>-387776000</v>
      </c>
      <c r="V629" s="11">
        <v>-585569000</v>
      </c>
      <c r="W629" s="11">
        <v>-119031000</v>
      </c>
      <c r="X629" s="11">
        <v>-20976000</v>
      </c>
      <c r="Y629" s="11"/>
      <c r="Z629" s="11"/>
      <c r="AA629" s="11"/>
      <c r="AB629" s="11"/>
      <c r="AC629" s="11">
        <v>15413000</v>
      </c>
      <c r="AD629" s="11">
        <v>-483679000</v>
      </c>
      <c r="AE629" s="11">
        <v>-98992000</v>
      </c>
      <c r="AF629" s="11">
        <v>-115118000</v>
      </c>
      <c r="AG629" s="2">
        <v>-221952000</v>
      </c>
      <c r="AH629" s="2">
        <v>-237365000</v>
      </c>
      <c r="AI629" s="2">
        <v>246464000</v>
      </c>
      <c r="AJ629" s="2">
        <v>345456000</v>
      </c>
      <c r="AK629"/>
      <c r="AL629"/>
      <c r="AM629"/>
      <c r="AN629"/>
      <c r="AO629"/>
      <c r="AP629" s="22"/>
    </row>
    <row r="630" spans="1:42" hidden="1" x14ac:dyDescent="0.35">
      <c r="A630" s="5">
        <v>729</v>
      </c>
      <c r="B630" s="9" t="s">
        <v>1745</v>
      </c>
      <c r="C630" s="6" t="s">
        <v>1746</v>
      </c>
      <c r="D630" s="2">
        <v>1</v>
      </c>
      <c r="E630" s="2">
        <v>1</v>
      </c>
      <c r="F630" s="2">
        <v>100</v>
      </c>
      <c r="G630" s="10"/>
      <c r="H630" s="10" t="s">
        <v>68</v>
      </c>
      <c r="I630" s="14">
        <v>701192000</v>
      </c>
      <c r="J630" s="2">
        <v>676004000</v>
      </c>
      <c r="K630" s="2">
        <v>712050000</v>
      </c>
      <c r="L630" s="2">
        <v>737290000</v>
      </c>
      <c r="M630" s="2">
        <v>71743000</v>
      </c>
      <c r="N630" s="2">
        <v>21835000</v>
      </c>
      <c r="O630" s="2">
        <v>44834000</v>
      </c>
      <c r="P630" s="2">
        <v>16717000</v>
      </c>
      <c r="Q630" s="27">
        <v>402645000</v>
      </c>
      <c r="R630" s="11">
        <v>356430000</v>
      </c>
      <c r="S630" s="11">
        <v>397949000</v>
      </c>
      <c r="T630" s="11">
        <v>446903000</v>
      </c>
      <c r="U630" s="11">
        <v>266077000</v>
      </c>
      <c r="V630" s="11">
        <v>241040000</v>
      </c>
      <c r="W630" s="11">
        <v>274165000</v>
      </c>
      <c r="X630" s="11">
        <v>289410000</v>
      </c>
      <c r="Y630" s="11"/>
      <c r="Z630" s="11"/>
      <c r="AA630" s="11"/>
      <c r="AB630" s="11"/>
      <c r="AC630" s="11">
        <v>25037000</v>
      </c>
      <c r="AD630" s="11">
        <v>-33125000</v>
      </c>
      <c r="AE630" s="11">
        <v>-12818000</v>
      </c>
      <c r="AF630" s="11">
        <v>9709000</v>
      </c>
      <c r="AG630" s="2">
        <v>664899000</v>
      </c>
      <c r="AH630" s="2">
        <v>639862000</v>
      </c>
      <c r="AI630" s="2">
        <v>672987000</v>
      </c>
      <c r="AJ630" s="2">
        <v>688232000</v>
      </c>
      <c r="AK630" s="16">
        <f t="shared" ref="AK630:AN635" si="152">AC630/Q630</f>
        <v>6.2181325981944389E-2</v>
      </c>
      <c r="AL630" s="16">
        <f t="shared" si="152"/>
        <v>-9.2935499256516008E-2</v>
      </c>
      <c r="AM630" s="16">
        <f t="shared" si="152"/>
        <v>-3.2210157583006868E-2</v>
      </c>
      <c r="AN630" s="16">
        <f t="shared" si="152"/>
        <v>2.1725072331132259E-2</v>
      </c>
      <c r="AO630" s="12"/>
      <c r="AP630" s="22"/>
    </row>
    <row r="631" spans="1:42" hidden="1" x14ac:dyDescent="0.35">
      <c r="A631" s="5">
        <v>354</v>
      </c>
      <c r="B631" s="9" t="s">
        <v>854</v>
      </c>
      <c r="C631" s="6" t="s">
        <v>855</v>
      </c>
      <c r="D631" s="2">
        <v>1</v>
      </c>
      <c r="E631" s="2">
        <v>12</v>
      </c>
      <c r="F631" s="2">
        <v>94</v>
      </c>
      <c r="G631" s="10"/>
      <c r="H631" s="10" t="s">
        <v>68</v>
      </c>
      <c r="I631" s="14">
        <v>1187775000</v>
      </c>
      <c r="J631" s="2">
        <v>1196729000</v>
      </c>
      <c r="K631" s="2">
        <v>1188059000</v>
      </c>
      <c r="L631" s="2">
        <v>1237983000</v>
      </c>
      <c r="M631" s="2">
        <v>163611000</v>
      </c>
      <c r="N631" s="2">
        <v>184960000</v>
      </c>
      <c r="O631" s="2">
        <v>164980000</v>
      </c>
      <c r="P631" s="2">
        <v>113168000</v>
      </c>
      <c r="Q631" s="27">
        <v>397446000</v>
      </c>
      <c r="R631" s="11">
        <v>386338000</v>
      </c>
      <c r="S631" s="11">
        <v>300928000</v>
      </c>
      <c r="T631" s="11">
        <v>200191000</v>
      </c>
      <c r="U631" s="11">
        <v>57773000</v>
      </c>
      <c r="V631" s="11">
        <v>58825000</v>
      </c>
      <c r="W631" s="11">
        <v>50373000</v>
      </c>
      <c r="X631" s="11">
        <v>816989000</v>
      </c>
      <c r="Y631" s="11"/>
      <c r="Z631" s="11"/>
      <c r="AA631" s="11"/>
      <c r="AB631" s="11"/>
      <c r="AC631" s="11">
        <v>5259000</v>
      </c>
      <c r="AD631" s="11">
        <v>16886000</v>
      </c>
      <c r="AE631" s="11">
        <v>16931000</v>
      </c>
      <c r="AF631" s="11">
        <v>100724000</v>
      </c>
      <c r="AG631" s="2">
        <v>1131611000</v>
      </c>
      <c r="AH631" s="2">
        <v>1131818000</v>
      </c>
      <c r="AI631" s="2">
        <v>1122520000</v>
      </c>
      <c r="AJ631" s="2">
        <v>1130771000</v>
      </c>
      <c r="AK631" s="16">
        <f t="shared" si="152"/>
        <v>1.3231986232091908E-2</v>
      </c>
      <c r="AL631" s="16">
        <f t="shared" si="152"/>
        <v>4.3707841320294663E-2</v>
      </c>
      <c r="AM631" s="16">
        <f t="shared" si="152"/>
        <v>5.6262627605274354E-2</v>
      </c>
      <c r="AN631" s="16">
        <f t="shared" si="152"/>
        <v>0.50313950177580413</v>
      </c>
      <c r="AO631" s="19">
        <f>IF(AK631&lt;AN631,0,1)</f>
        <v>0</v>
      </c>
      <c r="AP631" s="19"/>
    </row>
    <row r="632" spans="1:42" ht="29" x14ac:dyDescent="0.35">
      <c r="A632" s="5">
        <v>1678</v>
      </c>
      <c r="B632" s="9" t="s">
        <v>3915</v>
      </c>
      <c r="C632" s="6" t="s">
        <v>3916</v>
      </c>
      <c r="D632" s="2">
        <v>1</v>
      </c>
      <c r="E632" s="2">
        <v>52</v>
      </c>
      <c r="F632" s="2">
        <v>95</v>
      </c>
      <c r="G632" s="10"/>
      <c r="H632" s="10" t="s">
        <v>68</v>
      </c>
      <c r="I632" s="14">
        <v>2591548000</v>
      </c>
      <c r="J632" s="2">
        <v>2127717000</v>
      </c>
      <c r="K632" s="2">
        <v>817428000</v>
      </c>
      <c r="L632" s="2">
        <v>601075000</v>
      </c>
      <c r="M632" s="2">
        <v>183959000</v>
      </c>
      <c r="N632" s="2">
        <v>106315000</v>
      </c>
      <c r="O632" s="2">
        <v>77752000</v>
      </c>
      <c r="P632" s="2">
        <v>58626000</v>
      </c>
      <c r="Q632" s="27">
        <v>1656018000</v>
      </c>
      <c r="R632" s="11">
        <v>1233609000</v>
      </c>
      <c r="S632" s="11">
        <v>588799000</v>
      </c>
      <c r="T632" s="11">
        <v>480961000</v>
      </c>
      <c r="U632" s="11">
        <v>301694000</v>
      </c>
      <c r="V632" s="11">
        <v>194405000</v>
      </c>
      <c r="W632" s="11">
        <v>135333000</v>
      </c>
      <c r="X632" s="11">
        <v>96565000</v>
      </c>
      <c r="Y632" s="11"/>
      <c r="Z632" s="11"/>
      <c r="AA632" s="11"/>
      <c r="AB632" s="11"/>
      <c r="AC632" s="11">
        <v>135798000</v>
      </c>
      <c r="AD632" s="11">
        <v>75601000</v>
      </c>
      <c r="AE632" s="11">
        <v>48413000</v>
      </c>
      <c r="AF632" s="11">
        <v>35032000</v>
      </c>
      <c r="AG632" s="2">
        <v>627958000</v>
      </c>
      <c r="AH632" s="2">
        <v>520667000</v>
      </c>
      <c r="AI632" s="2">
        <v>341588000</v>
      </c>
      <c r="AJ632" s="2">
        <v>302820000</v>
      </c>
      <c r="AK632" s="16">
        <f t="shared" si="152"/>
        <v>8.2002731854363908E-2</v>
      </c>
      <c r="AL632" s="16">
        <f t="shared" si="152"/>
        <v>6.1284410214257519E-2</v>
      </c>
      <c r="AM632" s="16">
        <f t="shared" si="152"/>
        <v>8.2223305406429026E-2</v>
      </c>
      <c r="AN632" s="16">
        <f t="shared" si="152"/>
        <v>7.2837506575377214E-2</v>
      </c>
      <c r="AO632" s="32">
        <f>IF(AK632&lt;AN632,0,(AK632+AL632)/2)</f>
        <v>7.164357103431071E-2</v>
      </c>
      <c r="AP632" s="37">
        <f t="shared" ref="AP632" si="153">IF(AC632&gt;0,IF(AD632&gt;0,IF((AC632+AD632)/2&gt;AE632,1,0),0),0)</f>
        <v>1</v>
      </c>
    </row>
    <row r="633" spans="1:42" ht="29" hidden="1" x14ac:dyDescent="0.35">
      <c r="A633" s="5">
        <v>306</v>
      </c>
      <c r="B633" s="9" t="s">
        <v>746</v>
      </c>
      <c r="C633" s="6" t="s">
        <v>747</v>
      </c>
      <c r="D633" s="2">
        <v>1</v>
      </c>
      <c r="E633" s="2">
        <v>76</v>
      </c>
      <c r="F633" s="2"/>
      <c r="G633" s="10"/>
      <c r="H633" s="10" t="s">
        <v>68</v>
      </c>
      <c r="I633" s="14">
        <v>372306000</v>
      </c>
      <c r="J633" s="2">
        <v>473754000</v>
      </c>
      <c r="K633" s="2">
        <v>495818000</v>
      </c>
      <c r="L633" s="2">
        <v>502848000</v>
      </c>
      <c r="M633" s="2">
        <v>-49939000</v>
      </c>
      <c r="N633" s="2">
        <v>-60396000</v>
      </c>
      <c r="O633" s="2">
        <v>-62763000</v>
      </c>
      <c r="P633" s="2">
        <v>33468000</v>
      </c>
      <c r="Q633" s="27">
        <v>391077000</v>
      </c>
      <c r="R633" s="11">
        <v>530742000</v>
      </c>
      <c r="S633" s="11">
        <v>746005000</v>
      </c>
      <c r="T633" s="11">
        <v>695351000</v>
      </c>
      <c r="U633" s="11">
        <v>-14776000</v>
      </c>
      <c r="V633" s="11">
        <v>52227000</v>
      </c>
      <c r="W633" s="11">
        <v>158984000</v>
      </c>
      <c r="X633" s="11">
        <v>241131000</v>
      </c>
      <c r="Y633" s="11"/>
      <c r="Z633" s="11"/>
      <c r="AA633" s="11"/>
      <c r="AB633" s="11"/>
      <c r="AC633" s="11">
        <v>-67003000</v>
      </c>
      <c r="AD633" s="11">
        <v>-105561000</v>
      </c>
      <c r="AE633" s="11">
        <v>-77424000</v>
      </c>
      <c r="AF633" s="11">
        <v>17822000</v>
      </c>
      <c r="AG633" s="2">
        <v>99572000</v>
      </c>
      <c r="AH633" s="2">
        <v>166575000</v>
      </c>
      <c r="AI633" s="2">
        <v>273332000</v>
      </c>
      <c r="AJ633" s="2">
        <v>355479000</v>
      </c>
      <c r="AK633" s="16">
        <f t="shared" si="152"/>
        <v>-0.17132943128846748</v>
      </c>
      <c r="AL633" s="16">
        <f t="shared" si="152"/>
        <v>-0.19889324756661428</v>
      </c>
      <c r="AM633" s="16">
        <f t="shared" si="152"/>
        <v>-0.1037848271794425</v>
      </c>
      <c r="AN633" s="16">
        <f t="shared" si="152"/>
        <v>2.5630221283927109E-2</v>
      </c>
      <c r="AO633" s="12"/>
      <c r="AP633" s="22"/>
    </row>
    <row r="634" spans="1:42" hidden="1" x14ac:dyDescent="0.35">
      <c r="A634" s="5">
        <v>2110</v>
      </c>
      <c r="B634" s="9" t="s">
        <v>4907</v>
      </c>
      <c r="C634" s="6" t="s">
        <v>4908</v>
      </c>
      <c r="D634" s="2">
        <v>4</v>
      </c>
      <c r="E634" s="2">
        <v>33</v>
      </c>
      <c r="F634" s="2"/>
      <c r="G634" s="10"/>
      <c r="H634" s="10" t="s">
        <v>68</v>
      </c>
      <c r="I634" s="2">
        <v>64603000</v>
      </c>
      <c r="J634" s="2">
        <v>57842000</v>
      </c>
      <c r="K634" s="2">
        <v>47874000</v>
      </c>
      <c r="L634" s="2">
        <v>39533000</v>
      </c>
      <c r="M634" s="2">
        <v>52506000</v>
      </c>
      <c r="N634" s="2">
        <v>63453000</v>
      </c>
      <c r="O634" s="2">
        <v>53869000</v>
      </c>
      <c r="P634" s="2">
        <v>13155000</v>
      </c>
      <c r="Q634" s="27">
        <v>121756000</v>
      </c>
      <c r="R634" s="11">
        <v>135739000</v>
      </c>
      <c r="S634" s="11">
        <v>131738000</v>
      </c>
      <c r="T634" s="11">
        <v>113137000</v>
      </c>
      <c r="U634" s="11">
        <v>30290000</v>
      </c>
      <c r="V634" s="11">
        <v>29183000</v>
      </c>
      <c r="W634" s="11">
        <v>18627000</v>
      </c>
      <c r="X634" s="11">
        <v>7584000</v>
      </c>
      <c r="Y634" s="11"/>
      <c r="Z634" s="11"/>
      <c r="AA634" s="11"/>
      <c r="AB634" s="11"/>
      <c r="AC634" s="11">
        <v>5245000</v>
      </c>
      <c r="AD634" s="11">
        <v>13491000</v>
      </c>
      <c r="AE634" s="11">
        <v>10658000</v>
      </c>
      <c r="AF634" s="11">
        <v>4645000</v>
      </c>
      <c r="AG634" s="2">
        <v>35952000</v>
      </c>
      <c r="AH634" s="2">
        <v>34169000</v>
      </c>
      <c r="AI634" s="2">
        <v>23364000</v>
      </c>
      <c r="AJ634" s="2">
        <v>12072000</v>
      </c>
      <c r="AK634" s="16">
        <f t="shared" si="152"/>
        <v>4.3077959197082689E-2</v>
      </c>
      <c r="AL634" s="16">
        <f t="shared" si="152"/>
        <v>9.9389269112045917E-2</v>
      </c>
      <c r="AM634" s="16">
        <f t="shared" si="152"/>
        <v>8.0903004448222987E-2</v>
      </c>
      <c r="AN634" s="16">
        <f t="shared" si="152"/>
        <v>4.1056418324685998E-2</v>
      </c>
      <c r="AO634" s="32">
        <f>IF(AK634&lt;AN634,0,(AK634+AL634)/2)</f>
        <v>7.1233614154564306E-2</v>
      </c>
      <c r="AP634" s="32"/>
    </row>
    <row r="635" spans="1:42" hidden="1" x14ac:dyDescent="0.35">
      <c r="A635" s="5">
        <v>21</v>
      </c>
      <c r="B635" s="9" t="s">
        <v>87</v>
      </c>
      <c r="C635" s="6" t="s">
        <v>88</v>
      </c>
      <c r="D635" s="2">
        <v>1</v>
      </c>
      <c r="E635" s="2">
        <v>56</v>
      </c>
      <c r="F635" s="2"/>
      <c r="G635" s="10"/>
      <c r="H635" s="10" t="s">
        <v>39</v>
      </c>
      <c r="I635" s="14">
        <v>645978000</v>
      </c>
      <c r="J635" s="2">
        <v>812681000</v>
      </c>
      <c r="K635" s="2">
        <v>615363000</v>
      </c>
      <c r="L635" s="2">
        <v>678669000</v>
      </c>
      <c r="M635" s="2">
        <v>-32678000</v>
      </c>
      <c r="N635" s="2">
        <v>-6619000</v>
      </c>
      <c r="O635" s="2">
        <v>10782000</v>
      </c>
      <c r="P635" s="2">
        <v>-2107000</v>
      </c>
      <c r="Q635" s="27">
        <v>385921000</v>
      </c>
      <c r="R635" s="11">
        <v>119293000</v>
      </c>
      <c r="S635" s="11">
        <v>283768000</v>
      </c>
      <c r="T635" s="11">
        <v>220527000</v>
      </c>
      <c r="U635" s="11">
        <v>-20983000</v>
      </c>
      <c r="V635" s="11">
        <v>7592000</v>
      </c>
      <c r="W635" s="11">
        <v>19072000</v>
      </c>
      <c r="X635" s="11">
        <v>11652000</v>
      </c>
      <c r="Y635" s="11"/>
      <c r="Z635" s="11"/>
      <c r="AA635" s="11"/>
      <c r="AB635" s="11"/>
      <c r="AC635" s="11">
        <v>-28575000</v>
      </c>
      <c r="AD635" s="11">
        <v>-8406000</v>
      </c>
      <c r="AE635" s="11">
        <v>7683000</v>
      </c>
      <c r="AF635" s="11">
        <v>439000</v>
      </c>
      <c r="AG635" s="2">
        <v>534533000</v>
      </c>
      <c r="AH635" s="2">
        <v>563108000</v>
      </c>
      <c r="AI635" s="2">
        <v>574204000</v>
      </c>
      <c r="AJ635" s="2">
        <v>566762000</v>
      </c>
      <c r="AK635" s="16">
        <f t="shared" si="152"/>
        <v>-7.4043651420886661E-2</v>
      </c>
      <c r="AL635" s="16">
        <f t="shared" si="152"/>
        <v>-7.0465157217942373E-2</v>
      </c>
      <c r="AM635" s="16">
        <f t="shared" si="152"/>
        <v>2.7074934453497224E-2</v>
      </c>
      <c r="AN635" s="16">
        <f t="shared" si="152"/>
        <v>1.9906859477524293E-3</v>
      </c>
      <c r="AO635" s="12"/>
      <c r="AP635" s="22"/>
    </row>
    <row r="636" spans="1:42" ht="58" hidden="1" x14ac:dyDescent="0.35">
      <c r="A636" s="5">
        <v>635</v>
      </c>
      <c r="B636" s="9" t="s">
        <v>1519</v>
      </c>
      <c r="C636" s="6" t="s">
        <v>1520</v>
      </c>
      <c r="D636" s="2"/>
      <c r="E636" s="2"/>
      <c r="F636" s="2"/>
      <c r="G636" s="10" t="s">
        <v>107</v>
      </c>
      <c r="H636" s="10" t="s">
        <v>68</v>
      </c>
      <c r="I636" s="2"/>
      <c r="J636" s="2"/>
      <c r="K636" s="2"/>
      <c r="L636" s="2"/>
      <c r="M636" s="2"/>
      <c r="N636" s="2"/>
      <c r="O636" s="2"/>
      <c r="P636" s="2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2"/>
      <c r="AH636" s="2"/>
      <c r="AI636" s="2"/>
      <c r="AJ636" s="2"/>
      <c r="AK636"/>
      <c r="AL636"/>
      <c r="AM636"/>
      <c r="AN636"/>
      <c r="AO636"/>
      <c r="AP636" s="22"/>
    </row>
    <row r="637" spans="1:42" ht="29" hidden="1" x14ac:dyDescent="0.35">
      <c r="A637" s="5">
        <v>636</v>
      </c>
      <c r="B637" s="9" t="s">
        <v>1521</v>
      </c>
      <c r="C637" s="6" t="s">
        <v>1522</v>
      </c>
      <c r="D637" s="2"/>
      <c r="E637" s="2"/>
      <c r="F637" s="2"/>
      <c r="G637" s="10" t="s">
        <v>1523</v>
      </c>
      <c r="H637" s="10" t="s">
        <v>68</v>
      </c>
      <c r="I637" s="2"/>
      <c r="J637" s="2"/>
      <c r="K637" s="2">
        <v>128297000</v>
      </c>
      <c r="L637" s="2">
        <v>139681000</v>
      </c>
      <c r="M637" s="2"/>
      <c r="N637" s="2"/>
      <c r="O637" s="2">
        <v>-442000</v>
      </c>
      <c r="P637" s="2">
        <v>-1010000</v>
      </c>
      <c r="Q637" s="11"/>
      <c r="R637" s="11"/>
      <c r="S637" s="11">
        <v>71000</v>
      </c>
      <c r="T637" s="11">
        <v>148000</v>
      </c>
      <c r="U637" s="11"/>
      <c r="V637" s="11"/>
      <c r="W637" s="11">
        <v>-391926000</v>
      </c>
      <c r="X637" s="11">
        <v>-375279000</v>
      </c>
      <c r="Y637" s="11"/>
      <c r="Z637" s="11"/>
      <c r="AA637" s="11"/>
      <c r="AB637" s="11"/>
      <c r="AC637" s="11"/>
      <c r="AD637" s="11"/>
      <c r="AE637" s="11">
        <v>-16646000</v>
      </c>
      <c r="AF637" s="11">
        <v>-86524000</v>
      </c>
      <c r="AG637" s="2"/>
      <c r="AH637" s="2"/>
      <c r="AI637" s="2">
        <v>-330255000</v>
      </c>
      <c r="AJ637" s="2">
        <v>-313608000</v>
      </c>
      <c r="AK637"/>
      <c r="AL637"/>
      <c r="AM637"/>
      <c r="AN637"/>
      <c r="AO637"/>
      <c r="AP637" s="22"/>
    </row>
    <row r="638" spans="1:42" ht="58" hidden="1" x14ac:dyDescent="0.35">
      <c r="A638" s="5">
        <v>637</v>
      </c>
      <c r="B638" s="9" t="s">
        <v>1524</v>
      </c>
      <c r="C638" s="6" t="s">
        <v>1525</v>
      </c>
      <c r="D638" s="2"/>
      <c r="E638" s="2"/>
      <c r="F638" s="2"/>
      <c r="G638" s="10" t="s">
        <v>1526</v>
      </c>
      <c r="H638" s="10" t="s">
        <v>68</v>
      </c>
      <c r="I638" s="2"/>
      <c r="J638" s="2"/>
      <c r="K638" s="2">
        <v>258523000</v>
      </c>
      <c r="L638" s="2">
        <v>263313000</v>
      </c>
      <c r="M638" s="2"/>
      <c r="N638" s="2"/>
      <c r="O638" s="2">
        <v>25595000</v>
      </c>
      <c r="P638" s="2">
        <v>22924000</v>
      </c>
      <c r="Q638" s="11"/>
      <c r="R638" s="11"/>
      <c r="S638" s="11">
        <v>45856000</v>
      </c>
      <c r="T638" s="11">
        <v>45560000</v>
      </c>
      <c r="U638" s="11"/>
      <c r="V638" s="11"/>
      <c r="W638" s="11">
        <v>-33752000</v>
      </c>
      <c r="X638" s="11">
        <v>-25667000</v>
      </c>
      <c r="Y638" s="11"/>
      <c r="Z638" s="11"/>
      <c r="AA638" s="11"/>
      <c r="AB638" s="11"/>
      <c r="AC638" s="11"/>
      <c r="AD638" s="11"/>
      <c r="AE638" s="11">
        <v>-8085000</v>
      </c>
      <c r="AF638" s="11">
        <v>28194000</v>
      </c>
      <c r="AG638" s="2"/>
      <c r="AH638" s="2"/>
      <c r="AI638" s="2">
        <v>223323000</v>
      </c>
      <c r="AJ638" s="2">
        <v>231408000</v>
      </c>
      <c r="AK638"/>
      <c r="AL638"/>
      <c r="AM638"/>
      <c r="AN638"/>
      <c r="AO638"/>
      <c r="AP638" s="22"/>
    </row>
    <row r="639" spans="1:42" hidden="1" x14ac:dyDescent="0.35">
      <c r="A639" s="5">
        <v>3</v>
      </c>
      <c r="B639" s="9" t="s">
        <v>43</v>
      </c>
      <c r="C639" s="6" t="s">
        <v>44</v>
      </c>
      <c r="D639" s="2">
        <v>1</v>
      </c>
      <c r="E639" s="2">
        <v>87</v>
      </c>
      <c r="F639" s="2"/>
      <c r="G639" s="10"/>
      <c r="H639" s="10" t="s">
        <v>39</v>
      </c>
      <c r="I639" s="14">
        <v>802052000</v>
      </c>
      <c r="J639" s="2">
        <v>583037000</v>
      </c>
      <c r="K639" s="2">
        <v>482902000</v>
      </c>
      <c r="L639" s="2">
        <v>431493000</v>
      </c>
      <c r="M639" s="2">
        <v>-178737000</v>
      </c>
      <c r="N639" s="2">
        <v>-39973000</v>
      </c>
      <c r="O639" s="2">
        <v>-61221000</v>
      </c>
      <c r="P639" s="2">
        <v>-105338000</v>
      </c>
      <c r="Q639" s="27">
        <v>376524000</v>
      </c>
      <c r="R639" s="11">
        <v>170232000</v>
      </c>
      <c r="S639" s="11">
        <v>134989000</v>
      </c>
      <c r="T639" s="11">
        <v>96241000</v>
      </c>
      <c r="U639" s="11">
        <v>-561510000</v>
      </c>
      <c r="V639" s="11">
        <v>-351935000</v>
      </c>
      <c r="W639" s="11">
        <v>-351935000</v>
      </c>
      <c r="X639" s="11">
        <v>-306230000</v>
      </c>
      <c r="Y639" s="11"/>
      <c r="Z639" s="11"/>
      <c r="AA639" s="11"/>
      <c r="AB639" s="11"/>
      <c r="AC639" s="11">
        <v>-185321000</v>
      </c>
      <c r="AD639" s="11">
        <v>-24254000</v>
      </c>
      <c r="AE639" s="11">
        <v>-31094000</v>
      </c>
      <c r="AF639" s="11">
        <v>-140032000</v>
      </c>
      <c r="AG639" s="2">
        <v>325606000</v>
      </c>
      <c r="AH639" s="2">
        <v>152771000</v>
      </c>
      <c r="AI639" s="2">
        <v>-219792000</v>
      </c>
      <c r="AJ639" s="2">
        <v>-174087000</v>
      </c>
      <c r="AK639" s="18">
        <f t="shared" ref="AK639:AN641" si="154">AC639/Q639</f>
        <v>-0.49218907692471131</v>
      </c>
      <c r="AL639" s="18">
        <f t="shared" si="154"/>
        <v>-0.14247615019502796</v>
      </c>
      <c r="AM639" s="18">
        <f t="shared" si="154"/>
        <v>-0.23034469475290578</v>
      </c>
      <c r="AN639" s="18">
        <f t="shared" si="154"/>
        <v>-1.4550139753327584</v>
      </c>
      <c r="AO639"/>
      <c r="AP639" s="22"/>
    </row>
    <row r="640" spans="1:42" hidden="1" x14ac:dyDescent="0.35">
      <c r="A640" s="5">
        <v>1254</v>
      </c>
      <c r="B640" s="9" t="s">
        <v>2935</v>
      </c>
      <c r="C640" s="6" t="s">
        <v>2936</v>
      </c>
      <c r="D640" s="2">
        <v>1</v>
      </c>
      <c r="E640" s="2">
        <v>50</v>
      </c>
      <c r="F640" s="2"/>
      <c r="G640" s="10"/>
      <c r="H640" s="10" t="s">
        <v>68</v>
      </c>
      <c r="I640" s="14">
        <v>282801000</v>
      </c>
      <c r="J640" s="2">
        <v>299690000</v>
      </c>
      <c r="K640" s="2">
        <v>346515000</v>
      </c>
      <c r="L640" s="2">
        <v>113829000</v>
      </c>
      <c r="M640" s="2">
        <v>97605000</v>
      </c>
      <c r="N640" s="2">
        <v>109749000</v>
      </c>
      <c r="O640" s="2">
        <v>90205000</v>
      </c>
      <c r="P640" s="2">
        <v>72036000</v>
      </c>
      <c r="Q640" s="27">
        <v>376326000</v>
      </c>
      <c r="R640" s="11">
        <v>482730000</v>
      </c>
      <c r="S640" s="11">
        <v>222014000</v>
      </c>
      <c r="T640" s="11">
        <v>373756000</v>
      </c>
      <c r="U640" s="11">
        <v>23125000</v>
      </c>
      <c r="V640" s="11">
        <v>26746000</v>
      </c>
      <c r="W640" s="11">
        <v>16382000</v>
      </c>
      <c r="X640" s="11">
        <v>9799000</v>
      </c>
      <c r="Y640" s="11"/>
      <c r="Z640" s="11"/>
      <c r="AA640" s="11"/>
      <c r="AB640" s="11"/>
      <c r="AC640" s="11">
        <v>1011000</v>
      </c>
      <c r="AD640" s="11">
        <v>15442000</v>
      </c>
      <c r="AE640" s="11">
        <v>8431000</v>
      </c>
      <c r="AF640" s="11">
        <v>4897000</v>
      </c>
      <c r="AG640" s="2">
        <v>58329000</v>
      </c>
      <c r="AH640" s="2">
        <v>61178000</v>
      </c>
      <c r="AI640" s="2">
        <v>50392000</v>
      </c>
      <c r="AJ640" s="2">
        <v>41961000</v>
      </c>
      <c r="AK640" s="16">
        <f t="shared" si="154"/>
        <v>2.6865005341113819E-3</v>
      </c>
      <c r="AL640" s="16">
        <f t="shared" si="154"/>
        <v>3.1988896484577298E-2</v>
      </c>
      <c r="AM640" s="16">
        <f t="shared" si="154"/>
        <v>3.7975082652445341E-2</v>
      </c>
      <c r="AN640" s="16">
        <f t="shared" si="154"/>
        <v>1.3102130801913548E-2</v>
      </c>
      <c r="AO640" s="12"/>
      <c r="AP640" s="22"/>
    </row>
    <row r="641" spans="1:44" hidden="1" x14ac:dyDescent="0.35">
      <c r="A641" s="5">
        <v>1544</v>
      </c>
      <c r="B641" s="9" t="s">
        <v>3597</v>
      </c>
      <c r="C641" s="6" t="s">
        <v>3598</v>
      </c>
      <c r="D641" s="2">
        <v>1</v>
      </c>
      <c r="E641" s="2">
        <v>68</v>
      </c>
      <c r="F641" s="2"/>
      <c r="G641" s="10"/>
      <c r="H641" s="10" t="s">
        <v>68</v>
      </c>
      <c r="I641" s="14">
        <v>440602000</v>
      </c>
      <c r="J641" s="2">
        <v>507599000</v>
      </c>
      <c r="K641" s="2">
        <v>197545000</v>
      </c>
      <c r="L641" s="2">
        <v>219253000</v>
      </c>
      <c r="M641" s="2">
        <v>-91694000</v>
      </c>
      <c r="N641" s="2">
        <v>3901000</v>
      </c>
      <c r="O641" s="2">
        <v>-22414000</v>
      </c>
      <c r="P641" s="2">
        <v>1681000</v>
      </c>
      <c r="Q641" s="27">
        <v>371145000</v>
      </c>
      <c r="R641" s="11">
        <v>37439000</v>
      </c>
      <c r="S641" s="11">
        <v>231383000</v>
      </c>
      <c r="T641" s="11">
        <v>222279000</v>
      </c>
      <c r="U641" s="11">
        <v>-71554000</v>
      </c>
      <c r="V641" s="11">
        <v>696000</v>
      </c>
      <c r="W641" s="11">
        <v>6670000</v>
      </c>
      <c r="X641" s="11">
        <v>31324000</v>
      </c>
      <c r="Y641" s="11"/>
      <c r="Z641" s="11"/>
      <c r="AA641" s="11"/>
      <c r="AB641" s="11"/>
      <c r="AC641" s="11">
        <v>-72250000</v>
      </c>
      <c r="AD641" s="11">
        <v>-5974000</v>
      </c>
      <c r="AE641" s="11">
        <v>-22910000</v>
      </c>
      <c r="AF641" s="11">
        <v>2052000</v>
      </c>
      <c r="AG641" s="2">
        <v>256146000</v>
      </c>
      <c r="AH641" s="2">
        <v>251446000</v>
      </c>
      <c r="AI641" s="2">
        <v>72325000</v>
      </c>
      <c r="AJ641" s="2">
        <v>96877000</v>
      </c>
      <c r="AK641" s="16">
        <f t="shared" si="154"/>
        <v>-0.19466785218715058</v>
      </c>
      <c r="AL641" s="16">
        <f t="shared" si="154"/>
        <v>-0.15956622773044152</v>
      </c>
      <c r="AM641" s="16">
        <f t="shared" si="154"/>
        <v>-9.9013324228659841E-2</v>
      </c>
      <c r="AN641" s="16">
        <f t="shared" si="154"/>
        <v>9.2316413156438536E-3</v>
      </c>
      <c r="AO641" s="12"/>
      <c r="AP641" s="22"/>
    </row>
    <row r="642" spans="1:44" ht="72.5" hidden="1" x14ac:dyDescent="0.35">
      <c r="A642" s="5">
        <v>641</v>
      </c>
      <c r="B642" s="9" t="s">
        <v>1533</v>
      </c>
      <c r="C642" s="6" t="s">
        <v>1534</v>
      </c>
      <c r="D642" s="2">
        <v>5</v>
      </c>
      <c r="E642" s="2">
        <v>99</v>
      </c>
      <c r="F642" s="2"/>
      <c r="G642" s="10" t="s">
        <v>1535</v>
      </c>
      <c r="H642" s="10" t="s">
        <v>68</v>
      </c>
      <c r="I642" s="2">
        <v>2269000</v>
      </c>
      <c r="J642" s="2">
        <v>2269000</v>
      </c>
      <c r="K642" s="2">
        <v>4106000</v>
      </c>
      <c r="L642" s="2">
        <v>6798000</v>
      </c>
      <c r="M642" s="2"/>
      <c r="N642" s="2">
        <v>-2575000</v>
      </c>
      <c r="O642" s="2">
        <v>-1923000</v>
      </c>
      <c r="P642" s="2">
        <v>-275000</v>
      </c>
      <c r="Q642" s="11"/>
      <c r="R642" s="11">
        <v>2086000</v>
      </c>
      <c r="S642" s="11">
        <v>11413000</v>
      </c>
      <c r="T642" s="11">
        <v>11659000</v>
      </c>
      <c r="U642" s="11">
        <v>-30480000</v>
      </c>
      <c r="V642" s="11">
        <v>-30480000</v>
      </c>
      <c r="W642" s="11">
        <v>-22902000</v>
      </c>
      <c r="X642" s="11">
        <v>-15040000</v>
      </c>
      <c r="Y642" s="11"/>
      <c r="Z642" s="11"/>
      <c r="AA642" s="11"/>
      <c r="AB642" s="11"/>
      <c r="AC642" s="11"/>
      <c r="AD642" s="11">
        <v>-7578000</v>
      </c>
      <c r="AE642" s="11">
        <v>-7861000</v>
      </c>
      <c r="AF642" s="11">
        <v>-6025000</v>
      </c>
      <c r="AG642" s="2">
        <v>-21453000</v>
      </c>
      <c r="AH642" s="2">
        <v>-21453000</v>
      </c>
      <c r="AI642" s="2">
        <v>-13875000</v>
      </c>
      <c r="AJ642" s="2">
        <v>-6013000</v>
      </c>
      <c r="AK642"/>
      <c r="AL642"/>
      <c r="AM642"/>
      <c r="AN642"/>
      <c r="AO642"/>
      <c r="AP642" s="22"/>
    </row>
    <row r="643" spans="1:44" hidden="1" x14ac:dyDescent="0.35">
      <c r="A643" s="5">
        <v>2089</v>
      </c>
      <c r="B643" s="9" t="s">
        <v>4855</v>
      </c>
      <c r="C643" s="6" t="s">
        <v>4856</v>
      </c>
      <c r="D643" s="2">
        <v>1</v>
      </c>
      <c r="E643" s="2">
        <v>29</v>
      </c>
      <c r="F643" s="2"/>
      <c r="G643" s="10"/>
      <c r="H643" s="10" t="s">
        <v>68</v>
      </c>
      <c r="I643" s="14">
        <v>381732000</v>
      </c>
      <c r="J643" s="2">
        <v>416636000</v>
      </c>
      <c r="K643" s="2">
        <v>483497000</v>
      </c>
      <c r="L643" s="2">
        <v>503742000</v>
      </c>
      <c r="M643" s="2">
        <v>132667000</v>
      </c>
      <c r="N643" s="2">
        <v>129102000</v>
      </c>
      <c r="O643" s="2">
        <v>89504000</v>
      </c>
      <c r="P643" s="2">
        <v>18574000</v>
      </c>
      <c r="Q643" s="27">
        <v>371023000</v>
      </c>
      <c r="R643" s="11">
        <v>342336000</v>
      </c>
      <c r="S643" s="11">
        <v>319121000</v>
      </c>
      <c r="T643" s="11">
        <v>253656000</v>
      </c>
      <c r="U643" s="11">
        <v>-189241000</v>
      </c>
      <c r="V643" s="11">
        <v>-211601000</v>
      </c>
      <c r="W643" s="11">
        <v>-186419000</v>
      </c>
      <c r="X643" s="11">
        <v>-187870000</v>
      </c>
      <c r="Y643" s="11"/>
      <c r="Z643" s="11"/>
      <c r="AA643" s="11"/>
      <c r="AB643" s="11"/>
      <c r="AC643" s="11">
        <v>50893000</v>
      </c>
      <c r="AD643" s="11">
        <v>-25182000</v>
      </c>
      <c r="AE643" s="11">
        <v>5267000</v>
      </c>
      <c r="AF643" s="11">
        <v>-142962000</v>
      </c>
      <c r="AG643" s="2">
        <v>279307000</v>
      </c>
      <c r="AH643" s="2">
        <v>226947000</v>
      </c>
      <c r="AI643" s="2">
        <v>252129000</v>
      </c>
      <c r="AJ643" s="2">
        <v>255250000</v>
      </c>
      <c r="AK643" s="16">
        <f t="shared" ref="AK643:AN649" si="155">AC643/Q643</f>
        <v>0.13716939381116536</v>
      </c>
      <c r="AL643" s="16">
        <f t="shared" si="155"/>
        <v>-7.3559310151430177E-2</v>
      </c>
      <c r="AM643" s="16">
        <f t="shared" si="155"/>
        <v>1.6504711379069382E-2</v>
      </c>
      <c r="AN643" s="16">
        <f t="shared" si="155"/>
        <v>-0.56360582836597595</v>
      </c>
      <c r="AO643" s="12"/>
      <c r="AP643" s="22"/>
    </row>
    <row r="644" spans="1:44" ht="29" hidden="1" x14ac:dyDescent="0.35">
      <c r="A644" s="5">
        <v>1137</v>
      </c>
      <c r="B644" s="9" t="s">
        <v>2683</v>
      </c>
      <c r="C644" s="6" t="s">
        <v>2684</v>
      </c>
      <c r="D644" s="2">
        <v>1</v>
      </c>
      <c r="E644" s="2">
        <v>35</v>
      </c>
      <c r="F644" s="2"/>
      <c r="G644" s="10"/>
      <c r="H644" s="10" t="s">
        <v>68</v>
      </c>
      <c r="I644" s="14">
        <v>2422533000</v>
      </c>
      <c r="J644" s="2">
        <v>2431770000</v>
      </c>
      <c r="K644" s="2">
        <v>2423089000</v>
      </c>
      <c r="L644" s="2">
        <v>259021000</v>
      </c>
      <c r="M644" s="2">
        <v>136984000</v>
      </c>
      <c r="N644" s="2">
        <v>104031000</v>
      </c>
      <c r="O644" s="2">
        <v>48634000</v>
      </c>
      <c r="P644" s="2">
        <v>244542000</v>
      </c>
      <c r="Q644" s="27">
        <v>368467000</v>
      </c>
      <c r="R644" s="11">
        <v>332406000</v>
      </c>
      <c r="S644" s="11">
        <v>282710000</v>
      </c>
      <c r="T644" s="11">
        <v>461892000</v>
      </c>
      <c r="U644" s="11">
        <v>41167000</v>
      </c>
      <c r="V644" s="11">
        <v>22566000</v>
      </c>
      <c r="W644" s="11">
        <v>20871000</v>
      </c>
      <c r="X644" s="11">
        <v>24156000</v>
      </c>
      <c r="Y644" s="11"/>
      <c r="Z644" s="11"/>
      <c r="AA644" s="11"/>
      <c r="AB644" s="11"/>
      <c r="AC644" s="11">
        <v>18601000</v>
      </c>
      <c r="AD644" s="11">
        <v>1784000</v>
      </c>
      <c r="AE644" s="11">
        <v>-8679000</v>
      </c>
      <c r="AF644" s="11">
        <v>28348000</v>
      </c>
      <c r="AG644" s="2">
        <v>2270485000</v>
      </c>
      <c r="AH644" s="2">
        <v>2251884000</v>
      </c>
      <c r="AI644" s="2">
        <v>2250100000</v>
      </c>
      <c r="AJ644" s="2">
        <v>111192000</v>
      </c>
      <c r="AK644" s="16">
        <f t="shared" si="155"/>
        <v>5.0482132728304027E-2</v>
      </c>
      <c r="AL644" s="16">
        <f t="shared" si="155"/>
        <v>5.3669308014897442E-3</v>
      </c>
      <c r="AM644" s="16">
        <f t="shared" si="155"/>
        <v>-3.0699303172862652E-2</v>
      </c>
      <c r="AN644" s="16">
        <f t="shared" si="155"/>
        <v>6.1373654447359989E-2</v>
      </c>
      <c r="AO644" s="19">
        <f>IF(AK644&lt;AN644,0,1)</f>
        <v>0</v>
      </c>
      <c r="AP644" s="19"/>
    </row>
    <row r="645" spans="1:44" hidden="1" x14ac:dyDescent="0.35">
      <c r="A645" s="5">
        <v>1091</v>
      </c>
      <c r="B645" s="9" t="s">
        <v>2581</v>
      </c>
      <c r="C645" s="6" t="s">
        <v>2582</v>
      </c>
      <c r="D645" s="2">
        <v>1</v>
      </c>
      <c r="E645" s="2">
        <v>12</v>
      </c>
      <c r="F645" s="2"/>
      <c r="G645" s="10"/>
      <c r="H645" s="10" t="s">
        <v>68</v>
      </c>
      <c r="I645" s="2">
        <v>44570000</v>
      </c>
      <c r="J645" s="2">
        <v>43117000</v>
      </c>
      <c r="K645" s="2">
        <v>40763000</v>
      </c>
      <c r="L645" s="2">
        <v>39547000</v>
      </c>
      <c r="M645" s="2">
        <v>1652000</v>
      </c>
      <c r="N645" s="2">
        <v>1575000</v>
      </c>
      <c r="O645" s="2">
        <v>43000</v>
      </c>
      <c r="P645" s="2">
        <v>-420000</v>
      </c>
      <c r="Q645" s="27">
        <v>25091000</v>
      </c>
      <c r="R645" s="11">
        <v>25474000</v>
      </c>
      <c r="S645" s="11">
        <v>23872000</v>
      </c>
      <c r="T645" s="11">
        <v>22024000</v>
      </c>
      <c r="U645" s="11">
        <v>21004000</v>
      </c>
      <c r="V645" s="11">
        <v>19600000</v>
      </c>
      <c r="W645" s="11">
        <v>17416000</v>
      </c>
      <c r="X645" s="11">
        <v>16641000</v>
      </c>
      <c r="Y645" s="11"/>
      <c r="Z645" s="11"/>
      <c r="AA645" s="11"/>
      <c r="AB645" s="11"/>
      <c r="AC645" s="11">
        <v>1404000</v>
      </c>
      <c r="AD645" s="11">
        <v>2184000</v>
      </c>
      <c r="AE645" s="11">
        <v>775000</v>
      </c>
      <c r="AF645" s="11">
        <v>132000</v>
      </c>
      <c r="AG645" s="2">
        <v>41432000</v>
      </c>
      <c r="AH645" s="2">
        <v>40028000</v>
      </c>
      <c r="AI645" s="2">
        <v>37844000</v>
      </c>
      <c r="AJ645" s="2">
        <v>37069000</v>
      </c>
      <c r="AK645" s="16">
        <f t="shared" si="155"/>
        <v>5.5956318998844207E-2</v>
      </c>
      <c r="AL645" s="16">
        <f t="shared" si="155"/>
        <v>8.5734474366020261E-2</v>
      </c>
      <c r="AM645" s="16">
        <f t="shared" si="155"/>
        <v>3.2464812332439676E-2</v>
      </c>
      <c r="AN645" s="16">
        <f t="shared" si="155"/>
        <v>5.9934616781692701E-3</v>
      </c>
      <c r="AO645" s="32">
        <f>IF(AK645&lt;AN645,0,(AK645+AL645)/2)</f>
        <v>7.0845396682432227E-2</v>
      </c>
      <c r="AP645" s="32"/>
      <c r="AR645" s="13"/>
    </row>
    <row r="646" spans="1:44" hidden="1" x14ac:dyDescent="0.35">
      <c r="A646" s="5">
        <v>2122</v>
      </c>
      <c r="B646" s="9" t="s">
        <v>4934</v>
      </c>
      <c r="C646" s="6" t="s">
        <v>4935</v>
      </c>
      <c r="D646" s="2">
        <v>2</v>
      </c>
      <c r="E646" s="2">
        <v>37</v>
      </c>
      <c r="F646" s="2">
        <v>100</v>
      </c>
      <c r="G646" s="10"/>
      <c r="H646" s="10" t="s">
        <v>68</v>
      </c>
      <c r="I646" s="14">
        <v>2163397000</v>
      </c>
      <c r="J646" s="2">
        <v>429374000</v>
      </c>
      <c r="K646" s="2">
        <v>410480000</v>
      </c>
      <c r="L646" s="2">
        <v>357172000</v>
      </c>
      <c r="M646" s="2">
        <v>198354000</v>
      </c>
      <c r="N646" s="2">
        <v>54527000</v>
      </c>
      <c r="O646" s="2">
        <v>72920000</v>
      </c>
      <c r="P646" s="2">
        <v>60453000</v>
      </c>
      <c r="Q646" s="27">
        <v>603637000</v>
      </c>
      <c r="R646" s="11">
        <v>221098000</v>
      </c>
      <c r="S646" s="11">
        <v>325910000</v>
      </c>
      <c r="T646" s="11">
        <v>316165000</v>
      </c>
      <c r="U646" s="11">
        <v>169656000</v>
      </c>
      <c r="V646" s="11">
        <v>85157000</v>
      </c>
      <c r="W646" s="11">
        <v>86219000</v>
      </c>
      <c r="X646" s="11">
        <v>81940000</v>
      </c>
      <c r="Y646" s="11"/>
      <c r="Z646" s="11"/>
      <c r="AA646" s="11"/>
      <c r="AB646" s="11"/>
      <c r="AC646" s="11">
        <v>84554000</v>
      </c>
      <c r="AD646" s="11">
        <v>218000</v>
      </c>
      <c r="AE646" s="11">
        <v>4676000</v>
      </c>
      <c r="AF646" s="11">
        <v>1086000</v>
      </c>
      <c r="AG646" s="2">
        <v>299475000</v>
      </c>
      <c r="AH646" s="2">
        <v>266104000</v>
      </c>
      <c r="AI646" s="2">
        <v>215811000</v>
      </c>
      <c r="AJ646" s="2">
        <v>211532000</v>
      </c>
      <c r="AK646" s="16">
        <f t="shared" si="155"/>
        <v>0.14007424992172449</v>
      </c>
      <c r="AL646" s="16">
        <f t="shared" si="155"/>
        <v>9.8598811386805857E-4</v>
      </c>
      <c r="AM646" s="16">
        <f t="shared" si="155"/>
        <v>1.4347519253781719E-2</v>
      </c>
      <c r="AN646" s="16">
        <f t="shared" si="155"/>
        <v>3.4349153132067116E-3</v>
      </c>
      <c r="AO646" s="32">
        <f>IF(AK646&lt;AN646,0,(AK646+AL646)/2)</f>
        <v>7.0530119017796267E-2</v>
      </c>
      <c r="AP646" s="32"/>
    </row>
    <row r="647" spans="1:44" x14ac:dyDescent="0.35">
      <c r="A647" s="5">
        <v>2035</v>
      </c>
      <c r="B647" s="9" t="s">
        <v>4738</v>
      </c>
      <c r="C647" s="6" t="s">
        <v>4739</v>
      </c>
      <c r="D647" s="2">
        <v>4</v>
      </c>
      <c r="E647" s="2">
        <v>47</v>
      </c>
      <c r="F647" s="2"/>
      <c r="G647" s="10"/>
      <c r="H647" s="10" t="s">
        <v>68</v>
      </c>
      <c r="I647" s="14">
        <v>5097913000</v>
      </c>
      <c r="J647" s="2">
        <v>5258993000</v>
      </c>
      <c r="K647" s="2">
        <v>4881990000</v>
      </c>
      <c r="L647" s="2">
        <v>4885879000</v>
      </c>
      <c r="M647" s="2">
        <v>184236000</v>
      </c>
      <c r="N647" s="2">
        <v>129558000</v>
      </c>
      <c r="O647" s="2">
        <v>174509000</v>
      </c>
      <c r="P647" s="2">
        <v>183783000</v>
      </c>
      <c r="Q647" s="27">
        <v>2659862000</v>
      </c>
      <c r="R647" s="11">
        <v>2365095000</v>
      </c>
      <c r="S647" s="11">
        <v>2893682000</v>
      </c>
      <c r="T647" s="11">
        <v>2632920000</v>
      </c>
      <c r="U647" s="11">
        <v>271995000</v>
      </c>
      <c r="V647" s="11">
        <v>203407000</v>
      </c>
      <c r="W647" s="11">
        <v>173995000</v>
      </c>
      <c r="X647" s="11">
        <v>176484000</v>
      </c>
      <c r="Y647" s="11"/>
      <c r="Z647" s="11"/>
      <c r="AA647" s="11"/>
      <c r="AB647" s="11"/>
      <c r="AC647" s="11">
        <v>193303000</v>
      </c>
      <c r="AD647" s="11">
        <v>156390000</v>
      </c>
      <c r="AE647" s="11">
        <v>136356000</v>
      </c>
      <c r="AF647" s="11">
        <v>142761000</v>
      </c>
      <c r="AG647" s="2">
        <v>1362743000</v>
      </c>
      <c r="AH647" s="2">
        <v>1287098000</v>
      </c>
      <c r="AI647" s="2">
        <v>1203628000</v>
      </c>
      <c r="AJ647" s="2">
        <v>1119197000</v>
      </c>
      <c r="AK647" s="16">
        <f t="shared" si="155"/>
        <v>7.2674071060829473E-2</v>
      </c>
      <c r="AL647" s="16">
        <f t="shared" si="155"/>
        <v>6.6124193742746057E-2</v>
      </c>
      <c r="AM647" s="16">
        <f t="shared" si="155"/>
        <v>4.7121971246322163E-2</v>
      </c>
      <c r="AN647" s="16">
        <f t="shared" si="155"/>
        <v>5.4221548698783102E-2</v>
      </c>
      <c r="AO647" s="32">
        <f>IF(AK647&lt;AN647,0,(AK647+AL647)/2)</f>
        <v>6.9399132401787772E-2</v>
      </c>
      <c r="AP647" s="37">
        <f t="shared" ref="AP647:AP648" si="156">IF(AC647&gt;0,IF(AD647&gt;0,IF((AC647+AD647)/2&gt;AE647,1,0),0),0)</f>
        <v>1</v>
      </c>
      <c r="AR647" s="13"/>
    </row>
    <row r="648" spans="1:44" x14ac:dyDescent="0.35">
      <c r="A648" s="5">
        <v>1221</v>
      </c>
      <c r="B648" s="9" t="s">
        <v>2866</v>
      </c>
      <c r="C648" s="6" t="s">
        <v>2867</v>
      </c>
      <c r="D648" s="2">
        <v>1</v>
      </c>
      <c r="E648" s="2">
        <v>45</v>
      </c>
      <c r="F648" s="2">
        <v>100</v>
      </c>
      <c r="G648" s="10"/>
      <c r="H648" s="10" t="s">
        <v>68</v>
      </c>
      <c r="I648" s="14">
        <v>5097684000</v>
      </c>
      <c r="J648" s="2">
        <v>4726069000</v>
      </c>
      <c r="K648" s="2">
        <v>3780818000</v>
      </c>
      <c r="L648" s="2">
        <v>3502964000</v>
      </c>
      <c r="M648" s="2">
        <v>517132000</v>
      </c>
      <c r="N648" s="2">
        <v>451900000</v>
      </c>
      <c r="O648" s="2">
        <v>363683000</v>
      </c>
      <c r="P648" s="2">
        <v>237157000</v>
      </c>
      <c r="Q648" s="27">
        <v>2058664000</v>
      </c>
      <c r="R648" s="11">
        <v>1516796000</v>
      </c>
      <c r="S648" s="11">
        <v>1191381000</v>
      </c>
      <c r="T648" s="11">
        <v>852211000</v>
      </c>
      <c r="U648" s="11">
        <v>298018000</v>
      </c>
      <c r="V648" s="11">
        <v>271831000</v>
      </c>
      <c r="W648" s="11">
        <v>179475000</v>
      </c>
      <c r="X648" s="11">
        <v>133942000</v>
      </c>
      <c r="Y648" s="11"/>
      <c r="Z648" s="11"/>
      <c r="AA648" s="11"/>
      <c r="AB648" s="11"/>
      <c r="AC648" s="11">
        <v>100270000</v>
      </c>
      <c r="AD648" s="11">
        <v>131362000</v>
      </c>
      <c r="AE648" s="11">
        <v>65488000</v>
      </c>
      <c r="AF648" s="11">
        <v>39075000</v>
      </c>
      <c r="AG648" s="2">
        <v>3541274000</v>
      </c>
      <c r="AH648" s="2">
        <v>3429932000</v>
      </c>
      <c r="AI648" s="2">
        <v>2998278000</v>
      </c>
      <c r="AJ648" s="2">
        <v>2599322000</v>
      </c>
      <c r="AK648" s="16">
        <f t="shared" si="155"/>
        <v>4.8706345474540773E-2</v>
      </c>
      <c r="AL648" s="16">
        <f t="shared" si="155"/>
        <v>8.6604922481335653E-2</v>
      </c>
      <c r="AM648" s="16">
        <f t="shared" si="155"/>
        <v>5.4968142013344178E-2</v>
      </c>
      <c r="AN648" s="16">
        <f t="shared" si="155"/>
        <v>4.5851320858332031E-2</v>
      </c>
      <c r="AO648" s="32">
        <f>IF(AK648&lt;AN648,0,(AK648+AL648)/2)</f>
        <v>6.7655633977938209E-2</v>
      </c>
      <c r="AP648" s="37">
        <f t="shared" si="156"/>
        <v>1</v>
      </c>
    </row>
    <row r="649" spans="1:44" hidden="1" x14ac:dyDescent="0.35">
      <c r="A649" s="5">
        <v>1361</v>
      </c>
      <c r="B649" s="9" t="s">
        <v>3175</v>
      </c>
      <c r="C649" s="6" t="s">
        <v>3176</v>
      </c>
      <c r="D649" s="2">
        <v>1</v>
      </c>
      <c r="E649" s="2">
        <v>61</v>
      </c>
      <c r="F649" s="2"/>
      <c r="G649" s="10"/>
      <c r="H649" s="10" t="s">
        <v>68</v>
      </c>
      <c r="I649" s="14">
        <v>595303000</v>
      </c>
      <c r="J649" s="2">
        <v>608339000</v>
      </c>
      <c r="K649" s="2">
        <v>632927000</v>
      </c>
      <c r="L649" s="2">
        <v>555044000</v>
      </c>
      <c r="M649" s="2">
        <v>37527000</v>
      </c>
      <c r="N649" s="2">
        <v>-41231000</v>
      </c>
      <c r="O649" s="2">
        <v>-61274000</v>
      </c>
      <c r="P649" s="2">
        <v>-81334000</v>
      </c>
      <c r="Q649" s="27">
        <v>355584000</v>
      </c>
      <c r="R649" s="11">
        <v>355112000</v>
      </c>
      <c r="S649" s="11">
        <v>247478000</v>
      </c>
      <c r="T649" s="11">
        <v>232807000</v>
      </c>
      <c r="U649" s="11">
        <v>-231372000</v>
      </c>
      <c r="V649" s="11">
        <v>-235035000</v>
      </c>
      <c r="W649" s="11">
        <v>-172316000</v>
      </c>
      <c r="X649" s="11">
        <v>-95095000</v>
      </c>
      <c r="Y649" s="11"/>
      <c r="Z649" s="11"/>
      <c r="AA649" s="11"/>
      <c r="AB649" s="11"/>
      <c r="AC649" s="11">
        <v>3663000</v>
      </c>
      <c r="AD649" s="11">
        <v>-62719000</v>
      </c>
      <c r="AE649" s="11">
        <v>-77221000</v>
      </c>
      <c r="AF649" s="11">
        <v>-83310000</v>
      </c>
      <c r="AG649" s="2">
        <v>381703000</v>
      </c>
      <c r="AH649" s="2">
        <v>378040000</v>
      </c>
      <c r="AI649" s="2">
        <v>440741000</v>
      </c>
      <c r="AJ649" s="2">
        <v>517962000</v>
      </c>
      <c r="AK649" s="16">
        <f t="shared" si="155"/>
        <v>1.0301363390928726E-2</v>
      </c>
      <c r="AL649" s="16">
        <f t="shared" si="155"/>
        <v>-0.17661751785352228</v>
      </c>
      <c r="AM649" s="16">
        <f t="shared" si="155"/>
        <v>-0.31203177656195702</v>
      </c>
      <c r="AN649" s="16">
        <f t="shared" si="155"/>
        <v>-0.35785006464582253</v>
      </c>
      <c r="AO649"/>
      <c r="AP649" s="22"/>
    </row>
    <row r="650" spans="1:44" ht="145" hidden="1" x14ac:dyDescent="0.35">
      <c r="A650" s="5">
        <v>649</v>
      </c>
      <c r="B650" s="9" t="s">
        <v>1550</v>
      </c>
      <c r="C650" s="6" t="s">
        <v>1551</v>
      </c>
      <c r="D650" s="2"/>
      <c r="E650" s="2"/>
      <c r="F650" s="2"/>
      <c r="G650" s="10" t="s">
        <v>1552</v>
      </c>
      <c r="H650" s="10" t="s">
        <v>68</v>
      </c>
      <c r="I650" s="2"/>
      <c r="J650" s="2"/>
      <c r="K650" s="2"/>
      <c r="L650" s="2"/>
      <c r="M650" s="2"/>
      <c r="N650" s="2"/>
      <c r="O650" s="2"/>
      <c r="P650" s="2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2"/>
      <c r="AH650" s="2"/>
      <c r="AI650" s="2"/>
      <c r="AJ650" s="2"/>
      <c r="AK650"/>
      <c r="AL650"/>
      <c r="AM650"/>
      <c r="AN650"/>
      <c r="AO650"/>
      <c r="AP650" s="22"/>
    </row>
    <row r="651" spans="1:44" ht="29" hidden="1" x14ac:dyDescent="0.35">
      <c r="A651" s="5">
        <v>650</v>
      </c>
      <c r="B651" s="9" t="s">
        <v>1553</v>
      </c>
      <c r="C651" s="6" t="s">
        <v>1554</v>
      </c>
      <c r="D651" s="2"/>
      <c r="E651" s="2"/>
      <c r="F651" s="2"/>
      <c r="G651" s="10" t="s">
        <v>1555</v>
      </c>
      <c r="H651" s="10" t="s">
        <v>68</v>
      </c>
      <c r="I651" s="2"/>
      <c r="J651" s="2"/>
      <c r="K651" s="2"/>
      <c r="L651" s="2"/>
      <c r="M651" s="2"/>
      <c r="N651" s="2"/>
      <c r="O651" s="2"/>
      <c r="P651" s="2"/>
      <c r="Q651" s="11"/>
      <c r="R651" s="11"/>
      <c r="S651" s="11"/>
      <c r="T651" s="11"/>
      <c r="U651" s="11">
        <v>-14148000</v>
      </c>
      <c r="V651" s="11"/>
      <c r="W651" s="11"/>
      <c r="X651" s="11"/>
      <c r="Y651" s="11"/>
      <c r="Z651" s="11"/>
      <c r="AA651" s="11"/>
      <c r="AB651" s="11"/>
      <c r="AC651" s="11">
        <v>-611000</v>
      </c>
      <c r="AD651" s="11"/>
      <c r="AE651" s="11"/>
      <c r="AF651" s="11"/>
      <c r="AG651" s="2">
        <v>-12222000</v>
      </c>
      <c r="AH651" s="2"/>
      <c r="AI651" s="2"/>
      <c r="AJ651" s="2"/>
      <c r="AK651"/>
      <c r="AL651"/>
      <c r="AM651"/>
      <c r="AN651"/>
      <c r="AO651"/>
      <c r="AP651" s="22"/>
    </row>
    <row r="652" spans="1:44" hidden="1" x14ac:dyDescent="0.35">
      <c r="A652" s="5">
        <v>1282</v>
      </c>
      <c r="B652" s="9" t="s">
        <v>2992</v>
      </c>
      <c r="C652" s="6" t="s">
        <v>2993</v>
      </c>
      <c r="D652" s="2">
        <v>1</v>
      </c>
      <c r="E652" s="2">
        <v>19</v>
      </c>
      <c r="F652" s="2"/>
      <c r="G652" s="10"/>
      <c r="H652" s="10" t="s">
        <v>68</v>
      </c>
      <c r="I652" s="2">
        <v>47248000</v>
      </c>
      <c r="J652" s="2">
        <v>43533000</v>
      </c>
      <c r="K652" s="2">
        <v>43811000</v>
      </c>
      <c r="L652" s="2">
        <v>35834000</v>
      </c>
      <c r="M652" s="2">
        <v>3660000</v>
      </c>
      <c r="N652" s="2">
        <v>3601000</v>
      </c>
      <c r="O652" s="2">
        <v>8672000</v>
      </c>
      <c r="P652" s="2">
        <v>13577000</v>
      </c>
      <c r="Q652" s="27">
        <v>52937000</v>
      </c>
      <c r="R652" s="11">
        <v>51403000</v>
      </c>
      <c r="S652" s="11">
        <v>59838000</v>
      </c>
      <c r="T652" s="11">
        <v>43815000</v>
      </c>
      <c r="U652" s="11">
        <v>12310000</v>
      </c>
      <c r="V652" s="11">
        <v>10296000</v>
      </c>
      <c r="W652" s="11">
        <v>10686000</v>
      </c>
      <c r="X652" s="11">
        <v>4131000</v>
      </c>
      <c r="Y652" s="11"/>
      <c r="Z652" s="11"/>
      <c r="AA652" s="11"/>
      <c r="AB652" s="11"/>
      <c r="AC652" s="11">
        <v>3723000</v>
      </c>
      <c r="AD652" s="11">
        <v>3287000</v>
      </c>
      <c r="AE652" s="11">
        <v>7400000</v>
      </c>
      <c r="AF652" s="11">
        <v>2814000</v>
      </c>
      <c r="AG652" s="2">
        <v>38550000</v>
      </c>
      <c r="AH652" s="2">
        <v>36371000</v>
      </c>
      <c r="AI652" s="2">
        <v>37573000</v>
      </c>
      <c r="AJ652" s="2">
        <v>30877000</v>
      </c>
      <c r="AK652" s="16">
        <f>AC652/Q652</f>
        <v>7.0328881500651724E-2</v>
      </c>
      <c r="AL652" s="16">
        <f>AD652/R652</f>
        <v>6.3945684104040626E-2</v>
      </c>
      <c r="AM652" s="16">
        <f>AE652/S652</f>
        <v>0.12366723486747552</v>
      </c>
      <c r="AN652" s="16">
        <f>AF652/T652</f>
        <v>6.422458062307429E-2</v>
      </c>
      <c r="AO652" s="32">
        <f>IF(AK652&lt;AN652,0,(AK652+AL652)/2)</f>
        <v>6.7137282802346182E-2</v>
      </c>
      <c r="AP652" s="32"/>
    </row>
    <row r="653" spans="1:44" ht="29" hidden="1" x14ac:dyDescent="0.35">
      <c r="A653" s="5">
        <v>652</v>
      </c>
      <c r="B653" s="9" t="s">
        <v>1558</v>
      </c>
      <c r="C653" s="6" t="s">
        <v>1559</v>
      </c>
      <c r="D653" s="2">
        <v>1</v>
      </c>
      <c r="E653" s="2">
        <v>81</v>
      </c>
      <c r="F653" s="2"/>
      <c r="G653" s="10" t="s">
        <v>1560</v>
      </c>
      <c r="H653" s="10" t="s">
        <v>68</v>
      </c>
      <c r="I653" s="2">
        <v>112602000</v>
      </c>
      <c r="J653" s="2">
        <v>116969000</v>
      </c>
      <c r="K653" s="2">
        <v>122004000</v>
      </c>
      <c r="L653" s="2">
        <v>185862000</v>
      </c>
      <c r="M653" s="2"/>
      <c r="N653" s="2"/>
      <c r="O653" s="2">
        <v>-5718000</v>
      </c>
      <c r="P653" s="2">
        <v>-23075000</v>
      </c>
      <c r="Q653" s="11"/>
      <c r="R653" s="11"/>
      <c r="S653" s="11">
        <v>4580000</v>
      </c>
      <c r="T653" s="11">
        <v>51147000</v>
      </c>
      <c r="U653" s="11">
        <v>-186803000</v>
      </c>
      <c r="V653" s="11">
        <v>-170023000</v>
      </c>
      <c r="W653" s="11">
        <v>-134724000</v>
      </c>
      <c r="X653" s="11">
        <v>-44225000</v>
      </c>
      <c r="Y653" s="11"/>
      <c r="Z653" s="11"/>
      <c r="AA653" s="11"/>
      <c r="AB653" s="11"/>
      <c r="AC653" s="11">
        <v>-16780000</v>
      </c>
      <c r="AD653" s="11">
        <v>-35405000</v>
      </c>
      <c r="AE653" s="11">
        <v>-97256000</v>
      </c>
      <c r="AF653" s="11">
        <v>-43833000</v>
      </c>
      <c r="AG653" s="2">
        <v>-71604000</v>
      </c>
      <c r="AH653" s="2">
        <v>-54824000</v>
      </c>
      <c r="AI653" s="2">
        <v>-19525000</v>
      </c>
      <c r="AJ653" s="2">
        <v>70974000</v>
      </c>
      <c r="AK653"/>
      <c r="AL653"/>
      <c r="AM653"/>
      <c r="AN653"/>
      <c r="AO653"/>
      <c r="AP653" s="22"/>
    </row>
    <row r="654" spans="1:44" hidden="1" x14ac:dyDescent="0.35">
      <c r="A654" s="5">
        <v>1922</v>
      </c>
      <c r="B654" s="9" t="s">
        <v>4484</v>
      </c>
      <c r="C654" s="6" t="s">
        <v>4485</v>
      </c>
      <c r="D654" s="2">
        <v>1</v>
      </c>
      <c r="E654" s="2">
        <v>59</v>
      </c>
      <c r="F654" s="2"/>
      <c r="G654" s="10"/>
      <c r="H654" s="10" t="s">
        <v>68</v>
      </c>
      <c r="I654" s="14">
        <v>397285000</v>
      </c>
      <c r="J654" s="2">
        <v>324356000</v>
      </c>
      <c r="K654" s="2">
        <v>168633000</v>
      </c>
      <c r="L654" s="2">
        <v>72240000</v>
      </c>
      <c r="M654" s="2">
        <v>54802000</v>
      </c>
      <c r="N654" s="2">
        <v>31689000</v>
      </c>
      <c r="O654" s="2">
        <v>22773000</v>
      </c>
      <c r="P654" s="2">
        <v>29020000</v>
      </c>
      <c r="Q654" s="27">
        <v>348780000</v>
      </c>
      <c r="R654" s="11">
        <v>174474000</v>
      </c>
      <c r="S654" s="11">
        <v>177748000</v>
      </c>
      <c r="T654" s="11">
        <v>201579000</v>
      </c>
      <c r="U654" s="11">
        <v>13499000</v>
      </c>
      <c r="V654" s="11">
        <v>50803000</v>
      </c>
      <c r="W654" s="11">
        <v>50442000</v>
      </c>
      <c r="X654" s="11">
        <v>49893000</v>
      </c>
      <c r="Y654" s="11"/>
      <c r="Z654" s="11"/>
      <c r="AA654" s="11"/>
      <c r="AB654" s="11"/>
      <c r="AC654" s="11">
        <v>-37242000</v>
      </c>
      <c r="AD654" s="11">
        <v>422000</v>
      </c>
      <c r="AE654" s="11">
        <v>573000</v>
      </c>
      <c r="AF654" s="11">
        <v>4130000</v>
      </c>
      <c r="AG654" s="2">
        <v>19445000</v>
      </c>
      <c r="AH654" s="2">
        <v>56749000</v>
      </c>
      <c r="AI654" s="2">
        <v>56388000</v>
      </c>
      <c r="AJ654" s="2">
        <v>55839000</v>
      </c>
      <c r="AK654" s="16">
        <f>AC654/Q654</f>
        <v>-0.1067779115774987</v>
      </c>
      <c r="AL654" s="16">
        <f>AD654/R654</f>
        <v>2.4186984880268693E-3</v>
      </c>
      <c r="AM654" s="16">
        <f>AE654/S654</f>
        <v>3.2236649638814501E-3</v>
      </c>
      <c r="AN654" s="16">
        <f>AF654/T654</f>
        <v>2.0488245303330207E-2</v>
      </c>
      <c r="AO654"/>
      <c r="AP654" s="22"/>
    </row>
    <row r="655" spans="1:44" ht="72.5" hidden="1" x14ac:dyDescent="0.35">
      <c r="A655" s="5">
        <v>654</v>
      </c>
      <c r="B655" s="9" t="s">
        <v>1563</v>
      </c>
      <c r="C655" s="6" t="s">
        <v>1564</v>
      </c>
      <c r="D655" s="2">
        <v>8</v>
      </c>
      <c r="E655" s="2">
        <v>57</v>
      </c>
      <c r="F655" s="2"/>
      <c r="G655" s="10" t="s">
        <v>1565</v>
      </c>
      <c r="H655" s="10" t="s">
        <v>68</v>
      </c>
      <c r="I655" s="2">
        <v>14610000</v>
      </c>
      <c r="J655" s="2">
        <v>16123000</v>
      </c>
      <c r="K655" s="2">
        <v>15361000</v>
      </c>
      <c r="L655" s="2">
        <v>16738000</v>
      </c>
      <c r="M655" s="2">
        <v>-615000</v>
      </c>
      <c r="N655" s="2">
        <v>1553000</v>
      </c>
      <c r="O655" s="2">
        <v>2104000</v>
      </c>
      <c r="P655" s="2">
        <v>1166000</v>
      </c>
      <c r="Q655" s="11">
        <v>12817000</v>
      </c>
      <c r="R655" s="11">
        <v>13667000</v>
      </c>
      <c r="S655" s="11">
        <v>12244000</v>
      </c>
      <c r="T655" s="11">
        <v>10928000</v>
      </c>
      <c r="U655" s="11">
        <v>-4103000</v>
      </c>
      <c r="V655" s="11">
        <v>-2440000</v>
      </c>
      <c r="W655" s="11">
        <v>-3103000</v>
      </c>
      <c r="X655" s="11">
        <v>-3608000</v>
      </c>
      <c r="Y655" s="11"/>
      <c r="Z655" s="11"/>
      <c r="AA655" s="11"/>
      <c r="AB655" s="11"/>
      <c r="AC655" s="11">
        <v>-1663000</v>
      </c>
      <c r="AD655" s="11">
        <v>969000</v>
      </c>
      <c r="AE655" s="11">
        <v>505000</v>
      </c>
      <c r="AF655" s="11">
        <v>-892000</v>
      </c>
      <c r="AG655" s="2">
        <v>11750000</v>
      </c>
      <c r="AH655" s="2">
        <v>15137000</v>
      </c>
      <c r="AI655" s="2">
        <v>13597000</v>
      </c>
      <c r="AJ655" s="2">
        <v>14074000</v>
      </c>
      <c r="AK655"/>
      <c r="AL655"/>
      <c r="AM655"/>
      <c r="AN655"/>
      <c r="AO655"/>
      <c r="AP655" s="22"/>
    </row>
    <row r="656" spans="1:44" ht="72.5" hidden="1" x14ac:dyDescent="0.35">
      <c r="A656" s="5">
        <v>655</v>
      </c>
      <c r="B656" s="9" t="s">
        <v>1566</v>
      </c>
      <c r="C656" s="6" t="s">
        <v>1567</v>
      </c>
      <c r="D656" s="2">
        <v>3</v>
      </c>
      <c r="E656" s="2">
        <v>76</v>
      </c>
      <c r="F656" s="2"/>
      <c r="G656" s="10" t="s">
        <v>1568</v>
      </c>
      <c r="H656" s="10" t="s">
        <v>68</v>
      </c>
      <c r="I656" s="2"/>
      <c r="J656" s="2"/>
      <c r="K656" s="2">
        <v>20636000</v>
      </c>
      <c r="L656" s="2">
        <v>29382000</v>
      </c>
      <c r="M656" s="2"/>
      <c r="N656" s="2"/>
      <c r="O656" s="2">
        <v>-2604000</v>
      </c>
      <c r="P656" s="2">
        <v>2204000</v>
      </c>
      <c r="Q656" s="11"/>
      <c r="R656" s="11"/>
      <c r="S656" s="11">
        <v>1558000</v>
      </c>
      <c r="T656" s="11">
        <v>5983000</v>
      </c>
      <c r="U656" s="11"/>
      <c r="V656" s="11"/>
      <c r="W656" s="11">
        <v>-12165000</v>
      </c>
      <c r="X656" s="11">
        <v>-5938000</v>
      </c>
      <c r="Y656" s="11"/>
      <c r="Z656" s="11"/>
      <c r="AA656" s="11"/>
      <c r="AB656" s="11"/>
      <c r="AC656" s="11"/>
      <c r="AD656" s="11"/>
      <c r="AE656" s="11">
        <v>2459000</v>
      </c>
      <c r="AF656" s="11">
        <v>1768000</v>
      </c>
      <c r="AG656" s="2"/>
      <c r="AH656" s="2"/>
      <c r="AI656" s="2">
        <v>-5993000</v>
      </c>
      <c r="AJ656" s="2">
        <v>234000</v>
      </c>
      <c r="AK656"/>
      <c r="AL656"/>
      <c r="AM656"/>
      <c r="AN656"/>
      <c r="AO656"/>
      <c r="AP656" s="22"/>
    </row>
    <row r="657" spans="1:44" ht="58" hidden="1" x14ac:dyDescent="0.35">
      <c r="A657" s="5">
        <v>656</v>
      </c>
      <c r="B657" s="9" t="s">
        <v>1569</v>
      </c>
      <c r="C657" s="6" t="s">
        <v>1570</v>
      </c>
      <c r="D657" s="2"/>
      <c r="E657" s="2"/>
      <c r="F657" s="2"/>
      <c r="G657" s="10" t="s">
        <v>1571</v>
      </c>
      <c r="H657" s="10" t="s">
        <v>68</v>
      </c>
      <c r="I657" s="2">
        <v>6348000</v>
      </c>
      <c r="J657" s="2">
        <v>4402000</v>
      </c>
      <c r="K657" s="2"/>
      <c r="L657" s="2"/>
      <c r="M657" s="2"/>
      <c r="N657" s="2"/>
      <c r="O657" s="2"/>
      <c r="P657" s="2"/>
      <c r="Q657" s="11"/>
      <c r="R657" s="11"/>
      <c r="S657" s="11"/>
      <c r="T657" s="11"/>
      <c r="U657" s="11">
        <v>-607000</v>
      </c>
      <c r="V657" s="11">
        <v>-1273000</v>
      </c>
      <c r="W657" s="11"/>
      <c r="X657" s="11"/>
      <c r="Y657" s="11"/>
      <c r="Z657" s="11"/>
      <c r="AA657" s="11"/>
      <c r="AB657" s="11"/>
      <c r="AC657" s="11">
        <v>3000</v>
      </c>
      <c r="AD657" s="11">
        <v>-57000</v>
      </c>
      <c r="AE657" s="11"/>
      <c r="AF657" s="11"/>
      <c r="AG657" s="2">
        <v>4644000</v>
      </c>
      <c r="AH657" s="2">
        <v>3979000</v>
      </c>
      <c r="AI657" s="2"/>
      <c r="AJ657" s="2"/>
      <c r="AK657"/>
      <c r="AL657"/>
      <c r="AM657"/>
      <c r="AN657"/>
      <c r="AO657"/>
      <c r="AP657" s="22"/>
    </row>
    <row r="658" spans="1:44" hidden="1" x14ac:dyDescent="0.35">
      <c r="A658" s="5">
        <v>1698</v>
      </c>
      <c r="B658" s="9" t="s">
        <v>3959</v>
      </c>
      <c r="C658" s="6" t="s">
        <v>3960</v>
      </c>
      <c r="D658" s="2">
        <v>1</v>
      </c>
      <c r="E658" s="2">
        <v>54</v>
      </c>
      <c r="F658" s="2"/>
      <c r="G658" s="10"/>
      <c r="H658" s="10" t="s">
        <v>68</v>
      </c>
      <c r="I658" s="14">
        <v>196114000</v>
      </c>
      <c r="J658" s="2">
        <v>183879000</v>
      </c>
      <c r="K658" s="2">
        <v>205527000</v>
      </c>
      <c r="L658" s="2">
        <v>220265000</v>
      </c>
      <c r="M658" s="2">
        <v>59984000</v>
      </c>
      <c r="N658" s="2">
        <v>55163000</v>
      </c>
      <c r="O658" s="2">
        <v>33104000</v>
      </c>
      <c r="P658" s="2">
        <v>93846000</v>
      </c>
      <c r="Q658" s="27">
        <v>345288000</v>
      </c>
      <c r="R658" s="11">
        <v>375504000</v>
      </c>
      <c r="S658" s="11">
        <v>265783000</v>
      </c>
      <c r="T658" s="11">
        <v>331716000</v>
      </c>
      <c r="U658" s="11">
        <v>30857000</v>
      </c>
      <c r="V658" s="11">
        <v>25927000</v>
      </c>
      <c r="W658" s="11">
        <v>32810000</v>
      </c>
      <c r="X658" s="11">
        <v>36348000</v>
      </c>
      <c r="Y658" s="11"/>
      <c r="Z658" s="11"/>
      <c r="AA658" s="11"/>
      <c r="AB658" s="11"/>
      <c r="AC658" s="11">
        <v>4930000</v>
      </c>
      <c r="AD658" s="11">
        <v>-6883000</v>
      </c>
      <c r="AE658" s="11">
        <v>-3538000</v>
      </c>
      <c r="AF658" s="11">
        <v>-13435000</v>
      </c>
      <c r="AG658" s="2">
        <v>73641000</v>
      </c>
      <c r="AH658" s="2">
        <v>68711000</v>
      </c>
      <c r="AI658" s="2">
        <v>75594000</v>
      </c>
      <c r="AJ658" s="2">
        <v>79132000</v>
      </c>
      <c r="AK658" s="16">
        <f>AC658/Q658</f>
        <v>1.4277936099719654E-2</v>
      </c>
      <c r="AL658" s="16">
        <f>AD658/R658</f>
        <v>-1.8330031104861734E-2</v>
      </c>
      <c r="AM658" s="16">
        <f>AE658/S658</f>
        <v>-1.331161135211808E-2</v>
      </c>
      <c r="AN658" s="16">
        <f>AF658/T658</f>
        <v>-4.0501513342738972E-2</v>
      </c>
      <c r="AO658" s="12"/>
      <c r="AP658" s="22"/>
    </row>
    <row r="659" spans="1:44" ht="87" hidden="1" x14ac:dyDescent="0.35">
      <c r="A659" s="5">
        <v>658</v>
      </c>
      <c r="B659" s="9" t="s">
        <v>1574</v>
      </c>
      <c r="C659" s="6" t="s">
        <v>1575</v>
      </c>
      <c r="D659" s="2"/>
      <c r="E659" s="2"/>
      <c r="F659" s="2"/>
      <c r="G659" s="10" t="s">
        <v>1576</v>
      </c>
      <c r="H659" s="10" t="s">
        <v>68</v>
      </c>
      <c r="I659" s="2"/>
      <c r="J659" s="2"/>
      <c r="K659" s="2">
        <v>45561000</v>
      </c>
      <c r="L659" s="2">
        <v>26602000</v>
      </c>
      <c r="M659" s="2"/>
      <c r="N659" s="2"/>
      <c r="O659" s="2">
        <v>-3512000</v>
      </c>
      <c r="P659" s="2">
        <v>-29599000</v>
      </c>
      <c r="Q659" s="11"/>
      <c r="R659" s="11"/>
      <c r="S659" s="11">
        <v>62554000</v>
      </c>
      <c r="T659" s="11">
        <v>34330000</v>
      </c>
      <c r="U659" s="11"/>
      <c r="V659" s="11"/>
      <c r="W659" s="11">
        <v>-63548000</v>
      </c>
      <c r="X659" s="11">
        <v>-57331000</v>
      </c>
      <c r="Y659" s="11"/>
      <c r="Z659" s="11"/>
      <c r="AA659" s="11"/>
      <c r="AB659" s="11"/>
      <c r="AC659" s="11"/>
      <c r="AD659" s="11"/>
      <c r="AE659" s="11">
        <v>-6217000</v>
      </c>
      <c r="AF659" s="11">
        <v>-33662000</v>
      </c>
      <c r="AG659" s="2"/>
      <c r="AH659" s="2"/>
      <c r="AI659" s="2">
        <v>-41820000</v>
      </c>
      <c r="AJ659" s="2">
        <v>-35603000</v>
      </c>
      <c r="AK659"/>
      <c r="AL659"/>
      <c r="AM659"/>
      <c r="AN659"/>
      <c r="AO659"/>
      <c r="AP659" s="22"/>
    </row>
    <row r="660" spans="1:44" x14ac:dyDescent="0.35">
      <c r="A660" s="5">
        <v>1996</v>
      </c>
      <c r="B660" s="9" t="s">
        <v>4653</v>
      </c>
      <c r="C660" s="6" t="s">
        <v>4654</v>
      </c>
      <c r="D660" s="2">
        <v>1</v>
      </c>
      <c r="E660" s="2">
        <v>40</v>
      </c>
      <c r="F660" s="2">
        <v>82</v>
      </c>
      <c r="G660" s="10"/>
      <c r="H660" s="10" t="s">
        <v>3229</v>
      </c>
      <c r="I660" s="14">
        <v>1268301446000</v>
      </c>
      <c r="J660" s="2">
        <v>1231216966000</v>
      </c>
      <c r="K660" s="2">
        <v>1214291093000</v>
      </c>
      <c r="L660" s="2">
        <v>1122995318000</v>
      </c>
      <c r="M660" s="2">
        <v>38328089000</v>
      </c>
      <c r="N660" s="2">
        <v>42635457000</v>
      </c>
      <c r="O660" s="2">
        <v>34626595000</v>
      </c>
      <c r="P660" s="2">
        <v>32218704000</v>
      </c>
      <c r="Q660" s="27">
        <v>173266394000</v>
      </c>
      <c r="R660" s="11">
        <v>168940833000</v>
      </c>
      <c r="S660" s="11">
        <v>155351563000</v>
      </c>
      <c r="T660" s="11">
        <v>138836487000</v>
      </c>
      <c r="U660" s="11">
        <v>-43529255000</v>
      </c>
      <c r="V660" s="11">
        <v>-63312639000</v>
      </c>
      <c r="W660" s="11">
        <v>-68502921000</v>
      </c>
      <c r="X660" s="11">
        <v>-43100962000</v>
      </c>
      <c r="Y660" s="11"/>
      <c r="Z660" s="11"/>
      <c r="AA660" s="11"/>
      <c r="AB660" s="11"/>
      <c r="AC660" s="11">
        <v>17870137000</v>
      </c>
      <c r="AD660" s="11">
        <v>5136743000</v>
      </c>
      <c r="AE660" s="11">
        <v>-25897521000</v>
      </c>
      <c r="AF660" s="11">
        <v>-24501917000</v>
      </c>
      <c r="AG660" s="2">
        <v>886127082000</v>
      </c>
      <c r="AH660" s="2">
        <v>855250506000</v>
      </c>
      <c r="AI660" s="2">
        <v>842975174000</v>
      </c>
      <c r="AJ660" s="2">
        <v>849877486000</v>
      </c>
      <c r="AK660" s="16">
        <f t="shared" ref="AK660:AN662" si="157">AC660/Q660</f>
        <v>0.10313677446302714</v>
      </c>
      <c r="AL660" s="16">
        <f t="shared" si="157"/>
        <v>3.0405574003532942E-2</v>
      </c>
      <c r="AM660" s="16">
        <f t="shared" si="157"/>
        <v>-0.16670267424345128</v>
      </c>
      <c r="AN660" s="16">
        <f t="shared" si="157"/>
        <v>-0.1764803873206616</v>
      </c>
      <c r="AO660" s="32">
        <f>IF(AK660&lt;AN660,0,(AK660+AL660)/2)</f>
        <v>6.6771174233280051E-2</v>
      </c>
      <c r="AP660" s="37">
        <f t="shared" ref="AP660" si="158">IF(AC660&gt;0,IF(AD660&gt;0,IF((AC660+AD660)/2&gt;AE660,1,0),0),0)</f>
        <v>1</v>
      </c>
      <c r="AQ660" s="25"/>
      <c r="AR660" s="23"/>
    </row>
    <row r="661" spans="1:44" hidden="1" x14ac:dyDescent="0.35">
      <c r="A661" s="5">
        <v>869</v>
      </c>
      <c r="B661" s="9" t="s">
        <v>2055</v>
      </c>
      <c r="C661" s="6" t="s">
        <v>2056</v>
      </c>
      <c r="D661" s="2">
        <v>3</v>
      </c>
      <c r="E661" s="2">
        <v>54</v>
      </c>
      <c r="F661" s="2"/>
      <c r="G661" s="10"/>
      <c r="H661" s="10" t="s">
        <v>68</v>
      </c>
      <c r="I661" s="14">
        <v>7408967000</v>
      </c>
      <c r="J661" s="2">
        <v>5696425000</v>
      </c>
      <c r="K661" s="2">
        <v>2757180000</v>
      </c>
      <c r="L661" s="2">
        <v>1320297000</v>
      </c>
      <c r="M661" s="2">
        <v>24918000</v>
      </c>
      <c r="N661" s="2">
        <v>104634000</v>
      </c>
      <c r="O661" s="2">
        <v>44801000</v>
      </c>
      <c r="P661" s="2">
        <v>29200000</v>
      </c>
      <c r="Q661" s="27">
        <v>342054000</v>
      </c>
      <c r="R661" s="11">
        <v>2657727000</v>
      </c>
      <c r="S661" s="11">
        <v>1523446000</v>
      </c>
      <c r="T661" s="11">
        <v>1624710000</v>
      </c>
      <c r="U661" s="11">
        <v>26094000</v>
      </c>
      <c r="V661" s="11">
        <v>62117000</v>
      </c>
      <c r="W661" s="11">
        <v>32167000</v>
      </c>
      <c r="X661" s="11">
        <v>18987000</v>
      </c>
      <c r="Y661" s="11"/>
      <c r="Z661" s="11"/>
      <c r="AA661" s="11"/>
      <c r="AB661" s="11"/>
      <c r="AC661" s="11">
        <v>-36023000</v>
      </c>
      <c r="AD661" s="11">
        <v>36598000</v>
      </c>
      <c r="AE661" s="11">
        <v>19272000</v>
      </c>
      <c r="AF661" s="11">
        <v>17093000</v>
      </c>
      <c r="AG661" s="2">
        <v>127732000</v>
      </c>
      <c r="AH661" s="2">
        <v>163755000</v>
      </c>
      <c r="AI661" s="2">
        <v>131975000</v>
      </c>
      <c r="AJ661" s="2">
        <v>116977000</v>
      </c>
      <c r="AK661" s="16">
        <f t="shared" si="157"/>
        <v>-0.10531378086500962</v>
      </c>
      <c r="AL661" s="16">
        <f t="shared" si="157"/>
        <v>1.3770413590259647E-2</v>
      </c>
      <c r="AM661" s="16">
        <f t="shared" si="157"/>
        <v>1.265026787953101E-2</v>
      </c>
      <c r="AN661" s="16">
        <f t="shared" si="157"/>
        <v>1.0520646761575912E-2</v>
      </c>
      <c r="AO661" s="12"/>
      <c r="AP661" s="22"/>
    </row>
    <row r="662" spans="1:44" hidden="1" x14ac:dyDescent="0.35">
      <c r="A662" s="5">
        <v>1777</v>
      </c>
      <c r="B662" s="9" t="s">
        <v>4143</v>
      </c>
      <c r="C662" s="6" t="s">
        <v>4144</v>
      </c>
      <c r="D662" s="2">
        <v>15</v>
      </c>
      <c r="E662" s="2">
        <v>4</v>
      </c>
      <c r="F662" s="2"/>
      <c r="G662" s="10"/>
      <c r="H662" s="10" t="s">
        <v>68</v>
      </c>
      <c r="I662" s="2">
        <v>701000</v>
      </c>
      <c r="J662" s="2">
        <v>678000</v>
      </c>
      <c r="K662" s="2">
        <v>409000</v>
      </c>
      <c r="L662" s="2">
        <v>309000</v>
      </c>
      <c r="M662" s="2">
        <v>344000</v>
      </c>
      <c r="N662" s="2">
        <v>587000</v>
      </c>
      <c r="O662" s="2">
        <v>228000</v>
      </c>
      <c r="P662" s="2">
        <v>-151000</v>
      </c>
      <c r="Q662" s="27">
        <v>2222000</v>
      </c>
      <c r="R662" s="11">
        <v>2189000</v>
      </c>
      <c r="S662" s="11">
        <v>1402000</v>
      </c>
      <c r="T662" s="11">
        <v>969000</v>
      </c>
      <c r="U662" s="11">
        <v>394000</v>
      </c>
      <c r="V662" s="11">
        <v>363000</v>
      </c>
      <c r="W662" s="11">
        <v>103000</v>
      </c>
      <c r="X662" s="11">
        <v>-9000</v>
      </c>
      <c r="Y662" s="11"/>
      <c r="Z662" s="11"/>
      <c r="AA662" s="11"/>
      <c r="AB662" s="11"/>
      <c r="AC662" s="11">
        <v>31000</v>
      </c>
      <c r="AD662" s="11">
        <v>260000</v>
      </c>
      <c r="AE662" s="11">
        <v>112000</v>
      </c>
      <c r="AF662" s="11">
        <v>-246000</v>
      </c>
      <c r="AG662" s="2">
        <v>673000</v>
      </c>
      <c r="AH662" s="2">
        <v>642000</v>
      </c>
      <c r="AI662" s="2">
        <v>382000</v>
      </c>
      <c r="AJ662" s="2">
        <v>270000</v>
      </c>
      <c r="AK662" s="16">
        <f t="shared" si="157"/>
        <v>1.3951395139513951E-2</v>
      </c>
      <c r="AL662" s="16">
        <f t="shared" si="157"/>
        <v>0.1187756966651439</v>
      </c>
      <c r="AM662" s="16">
        <f t="shared" si="157"/>
        <v>7.9885877318116971E-2</v>
      </c>
      <c r="AN662" s="16">
        <f t="shared" si="157"/>
        <v>-0.25386996904024767</v>
      </c>
      <c r="AO662" s="32">
        <f>IF(AK662&lt;AN662,0,(AK662+AL662)/2)</f>
        <v>6.636354590232893E-2</v>
      </c>
      <c r="AP662" s="32"/>
    </row>
    <row r="663" spans="1:44" ht="29" hidden="1" x14ac:dyDescent="0.35">
      <c r="A663" s="5">
        <v>662</v>
      </c>
      <c r="B663" s="9" t="s">
        <v>1583</v>
      </c>
      <c r="C663" s="6" t="s">
        <v>1584</v>
      </c>
      <c r="D663" s="2"/>
      <c r="E663" s="2"/>
      <c r="F663" s="2"/>
      <c r="G663" s="10" t="s">
        <v>1585</v>
      </c>
      <c r="H663" s="10" t="s">
        <v>68</v>
      </c>
      <c r="I663" s="2">
        <v>100171000</v>
      </c>
      <c r="J663" s="2">
        <v>1894370000</v>
      </c>
      <c r="K663" s="2">
        <v>2692748000</v>
      </c>
      <c r="L663" s="2">
        <v>3060025000</v>
      </c>
      <c r="M663" s="2">
        <v>-3968000</v>
      </c>
      <c r="N663" s="2">
        <v>-132504000</v>
      </c>
      <c r="O663" s="2">
        <v>-117618000</v>
      </c>
      <c r="P663" s="2">
        <v>1131000</v>
      </c>
      <c r="Q663" s="11"/>
      <c r="R663" s="11">
        <v>69356000</v>
      </c>
      <c r="S663" s="11">
        <v>150370000</v>
      </c>
      <c r="T663" s="11">
        <v>25457000</v>
      </c>
      <c r="U663" s="11">
        <v>-7554557000</v>
      </c>
      <c r="V663" s="11">
        <v>-5795192000</v>
      </c>
      <c r="W663" s="11">
        <v>-4691151000</v>
      </c>
      <c r="X663" s="11">
        <v>-4577511000</v>
      </c>
      <c r="Y663" s="11"/>
      <c r="Z663" s="11"/>
      <c r="AA663" s="11"/>
      <c r="AB663" s="11"/>
      <c r="AC663" s="11">
        <v>-1721606000</v>
      </c>
      <c r="AD663" s="11">
        <v>-1213323000</v>
      </c>
      <c r="AE663" s="11">
        <v>-176803000</v>
      </c>
      <c r="AF663" s="11">
        <v>-91671000</v>
      </c>
      <c r="AG663" s="2">
        <v>-1660508000</v>
      </c>
      <c r="AH663" s="2">
        <v>102089000</v>
      </c>
      <c r="AI663" s="2">
        <v>1315411000</v>
      </c>
      <c r="AJ663" s="2">
        <v>1492214000</v>
      </c>
      <c r="AK663"/>
      <c r="AL663"/>
      <c r="AM663"/>
      <c r="AN663"/>
      <c r="AO663"/>
      <c r="AP663" s="22"/>
    </row>
    <row r="664" spans="1:44" hidden="1" x14ac:dyDescent="0.35">
      <c r="A664" s="5">
        <v>134</v>
      </c>
      <c r="B664" s="9" t="s">
        <v>338</v>
      </c>
      <c r="C664" s="6" t="s">
        <v>339</v>
      </c>
      <c r="D664" s="2">
        <v>1</v>
      </c>
      <c r="E664" s="2">
        <v>56</v>
      </c>
      <c r="F664" s="2"/>
      <c r="G664" s="10"/>
      <c r="H664" s="10" t="s">
        <v>68</v>
      </c>
      <c r="I664" s="14">
        <v>1575677000</v>
      </c>
      <c r="J664" s="2">
        <v>1494345000</v>
      </c>
      <c r="K664" s="2">
        <v>1273493000</v>
      </c>
      <c r="L664" s="2">
        <v>1035748000</v>
      </c>
      <c r="M664" s="2">
        <v>71763000</v>
      </c>
      <c r="N664" s="2">
        <v>66917000</v>
      </c>
      <c r="O664" s="2">
        <v>-6828000</v>
      </c>
      <c r="P664" s="2">
        <v>148137000</v>
      </c>
      <c r="Q664" s="27">
        <v>333732000</v>
      </c>
      <c r="R664" s="11">
        <v>444865000</v>
      </c>
      <c r="S664" s="11">
        <v>95323000</v>
      </c>
      <c r="T664" s="11">
        <v>1719062000</v>
      </c>
      <c r="U664" s="11">
        <v>-504810000</v>
      </c>
      <c r="V664" s="11">
        <v>-530903000</v>
      </c>
      <c r="W664" s="11">
        <v>-161873000</v>
      </c>
      <c r="X664" s="11">
        <v>-25797000</v>
      </c>
      <c r="Y664" s="11"/>
      <c r="Z664" s="11"/>
      <c r="AA664" s="11"/>
      <c r="AB664" s="11"/>
      <c r="AC664" s="11">
        <v>26093000</v>
      </c>
      <c r="AD664" s="11">
        <v>-369030000</v>
      </c>
      <c r="AE664" s="11">
        <v>-136076000</v>
      </c>
      <c r="AF664" s="11">
        <v>-16862000</v>
      </c>
      <c r="AG664" s="2">
        <v>315368000</v>
      </c>
      <c r="AH664" s="2">
        <v>202827000</v>
      </c>
      <c r="AI664" s="2">
        <v>501860000</v>
      </c>
      <c r="AJ664" s="2">
        <v>637947000</v>
      </c>
      <c r="AK664" s="16">
        <f t="shared" ref="AK664:AN666" si="159">AC664/Q664</f>
        <v>7.8185490153776085E-2</v>
      </c>
      <c r="AL664" s="16">
        <f t="shared" si="159"/>
        <v>-0.82953255482000154</v>
      </c>
      <c r="AM664" s="16">
        <f t="shared" si="159"/>
        <v>-1.4275253611405432</v>
      </c>
      <c r="AN664" s="16">
        <f t="shared" si="159"/>
        <v>-9.8088376102781639E-3</v>
      </c>
      <c r="AO664" s="12"/>
      <c r="AP664" s="22"/>
    </row>
    <row r="665" spans="1:44" hidden="1" x14ac:dyDescent="0.35">
      <c r="A665" s="5">
        <v>2003</v>
      </c>
      <c r="B665" s="9" t="s">
        <v>4667</v>
      </c>
      <c r="C665" s="6" t="s">
        <v>4668</v>
      </c>
      <c r="D665" s="2">
        <v>1</v>
      </c>
      <c r="E665" s="2">
        <v>39</v>
      </c>
      <c r="F665" s="2"/>
      <c r="G665" s="10"/>
      <c r="H665" s="10" t="s">
        <v>68</v>
      </c>
      <c r="I665" s="2">
        <v>89966000</v>
      </c>
      <c r="J665" s="2">
        <v>85826000</v>
      </c>
      <c r="K665" s="2">
        <v>77055000</v>
      </c>
      <c r="L665" s="2">
        <v>65138000</v>
      </c>
      <c r="M665" s="2">
        <v>4221000</v>
      </c>
      <c r="N665" s="2">
        <v>6137000</v>
      </c>
      <c r="O665" s="2">
        <v>2475000</v>
      </c>
      <c r="P665" s="2">
        <v>4632000</v>
      </c>
      <c r="Q665" s="27">
        <v>229594000</v>
      </c>
      <c r="R665" s="11">
        <v>224692000</v>
      </c>
      <c r="S665" s="11">
        <v>185399000</v>
      </c>
      <c r="T665" s="11">
        <v>194731000</v>
      </c>
      <c r="U665" s="11"/>
      <c r="V665" s="11"/>
      <c r="W665" s="11"/>
      <c r="X665" s="11"/>
      <c r="Y665" s="11"/>
      <c r="Z665" s="11"/>
      <c r="AA665" s="11"/>
      <c r="AB665" s="11"/>
      <c r="AC665" s="11">
        <v>18587000</v>
      </c>
      <c r="AD665" s="11">
        <v>11268000</v>
      </c>
      <c r="AE665" s="11">
        <v>5602000</v>
      </c>
      <c r="AF665" s="11">
        <v>4966000</v>
      </c>
      <c r="AG665" s="2">
        <v>15025000</v>
      </c>
      <c r="AH665" s="2">
        <v>15025000</v>
      </c>
      <c r="AI665" s="2">
        <v>15025000</v>
      </c>
      <c r="AJ665" s="2">
        <v>15025000</v>
      </c>
      <c r="AK665" s="16">
        <f t="shared" si="159"/>
        <v>8.0955948326175767E-2</v>
      </c>
      <c r="AL665" s="16">
        <f t="shared" si="159"/>
        <v>5.0148647926939988E-2</v>
      </c>
      <c r="AM665" s="16">
        <f t="shared" si="159"/>
        <v>3.0215912707188281E-2</v>
      </c>
      <c r="AN665" s="16">
        <f t="shared" si="159"/>
        <v>2.5501846136465174E-2</v>
      </c>
      <c r="AO665" s="32">
        <f>IF(AK665&lt;AN665,0,(AK665+AL665)/2)</f>
        <v>6.5552298126557884E-2</v>
      </c>
      <c r="AP665" s="32"/>
    </row>
    <row r="666" spans="1:44" hidden="1" x14ac:dyDescent="0.35">
      <c r="A666" s="5">
        <v>59</v>
      </c>
      <c r="B666" s="9" t="s">
        <v>172</v>
      </c>
      <c r="C666" s="6" t="s">
        <v>173</v>
      </c>
      <c r="D666" s="2">
        <v>1</v>
      </c>
      <c r="E666" s="2">
        <v>57</v>
      </c>
      <c r="F666" s="2"/>
      <c r="G666" s="10"/>
      <c r="H666" s="10" t="s">
        <v>39</v>
      </c>
      <c r="I666" s="14">
        <v>315238000</v>
      </c>
      <c r="J666" s="2">
        <v>501246000</v>
      </c>
      <c r="K666" s="2">
        <v>439064000</v>
      </c>
      <c r="L666" s="2">
        <v>498792000</v>
      </c>
      <c r="M666" s="2">
        <v>18375000</v>
      </c>
      <c r="N666" s="2">
        <v>-73093000</v>
      </c>
      <c r="O666" s="2">
        <v>-31176000</v>
      </c>
      <c r="P666" s="2">
        <v>-16951000</v>
      </c>
      <c r="Q666" s="27">
        <v>330009000</v>
      </c>
      <c r="R666" s="11">
        <v>82431000</v>
      </c>
      <c r="S666" s="11">
        <v>74222000</v>
      </c>
      <c r="T666" s="11">
        <v>53696000</v>
      </c>
      <c r="U666" s="11">
        <v>-158165000</v>
      </c>
      <c r="V666" s="11">
        <v>-169405000</v>
      </c>
      <c r="W666" s="11">
        <v>-91096000</v>
      </c>
      <c r="X666" s="11">
        <v>-55439000</v>
      </c>
      <c r="Y666" s="11"/>
      <c r="Z666" s="11"/>
      <c r="AA666" s="11"/>
      <c r="AB666" s="11"/>
      <c r="AC666" s="11">
        <v>11240000</v>
      </c>
      <c r="AD666" s="11">
        <v>-78309000</v>
      </c>
      <c r="AE666" s="11">
        <v>-35657000</v>
      </c>
      <c r="AF666" s="11">
        <v>-19239000</v>
      </c>
      <c r="AG666" s="2">
        <v>90010000</v>
      </c>
      <c r="AH666" s="2">
        <v>79003000</v>
      </c>
      <c r="AI666" s="2">
        <v>157545000</v>
      </c>
      <c r="AJ666" s="2">
        <v>193435000</v>
      </c>
      <c r="AK666" s="16">
        <f t="shared" si="159"/>
        <v>3.4059677160319872E-2</v>
      </c>
      <c r="AL666" s="16">
        <f t="shared" si="159"/>
        <v>-0.94999454088874336</v>
      </c>
      <c r="AM666" s="16">
        <f t="shared" si="159"/>
        <v>-0.4804101209883862</v>
      </c>
      <c r="AN666" s="16">
        <f t="shared" si="159"/>
        <v>-0.35829484505363529</v>
      </c>
      <c r="AO666" s="12"/>
      <c r="AP666" s="22"/>
    </row>
    <row r="667" spans="1:44" ht="87" hidden="1" x14ac:dyDescent="0.35">
      <c r="A667" s="5">
        <v>666</v>
      </c>
      <c r="B667" s="9" t="s">
        <v>1592</v>
      </c>
      <c r="C667" s="6" t="s">
        <v>1593</v>
      </c>
      <c r="D667" s="2"/>
      <c r="E667" s="2"/>
      <c r="F667" s="2"/>
      <c r="G667" s="10" t="s">
        <v>1594</v>
      </c>
      <c r="H667" s="10" t="s">
        <v>68</v>
      </c>
      <c r="I667" s="2"/>
      <c r="J667" s="2">
        <v>3524000</v>
      </c>
      <c r="K667" s="2"/>
      <c r="L667" s="2"/>
      <c r="M667" s="2"/>
      <c r="N667" s="2">
        <v>69310000</v>
      </c>
      <c r="O667" s="2"/>
      <c r="P667" s="2"/>
      <c r="Q667" s="11"/>
      <c r="R667" s="11">
        <v>69310000</v>
      </c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2"/>
      <c r="AH667" s="2"/>
      <c r="AI667" s="2"/>
      <c r="AJ667" s="2"/>
      <c r="AK667"/>
      <c r="AL667"/>
      <c r="AM667"/>
      <c r="AN667"/>
      <c r="AO667"/>
      <c r="AP667" s="22"/>
    </row>
    <row r="668" spans="1:44" hidden="1" x14ac:dyDescent="0.35">
      <c r="A668" s="5">
        <v>917</v>
      </c>
      <c r="B668" s="9" t="s">
        <v>2166</v>
      </c>
      <c r="C668" s="6" t="s">
        <v>2167</v>
      </c>
      <c r="D668" s="2">
        <v>1</v>
      </c>
      <c r="E668" s="2">
        <v>36</v>
      </c>
      <c r="F668" s="2"/>
      <c r="G668" s="10"/>
      <c r="H668" s="10" t="s">
        <v>68</v>
      </c>
      <c r="I668" s="14">
        <v>2310022000</v>
      </c>
      <c r="J668" s="2">
        <v>2265990000</v>
      </c>
      <c r="K668" s="2">
        <v>2350747000</v>
      </c>
      <c r="L668" s="2">
        <v>2120855000</v>
      </c>
      <c r="M668" s="2">
        <v>669556000</v>
      </c>
      <c r="N668" s="2">
        <v>321459000</v>
      </c>
      <c r="O668" s="2">
        <v>425349000</v>
      </c>
      <c r="P668" s="2">
        <v>83051000</v>
      </c>
      <c r="Q668" s="27">
        <v>2603002000</v>
      </c>
      <c r="R668" s="11">
        <v>2978613000</v>
      </c>
      <c r="S668" s="11">
        <v>3231784000</v>
      </c>
      <c r="T668" s="11">
        <v>2685133000</v>
      </c>
      <c r="U668" s="11">
        <v>228598000</v>
      </c>
      <c r="V668" s="11">
        <v>269699000</v>
      </c>
      <c r="W668" s="11">
        <v>235730000</v>
      </c>
      <c r="X668" s="11">
        <v>15907000</v>
      </c>
      <c r="Y668" s="11"/>
      <c r="Z668" s="11"/>
      <c r="AA668" s="11"/>
      <c r="AB668" s="11"/>
      <c r="AC668" s="11">
        <v>139175000</v>
      </c>
      <c r="AD668" s="11">
        <v>230670000</v>
      </c>
      <c r="AE668" s="11">
        <v>276309000</v>
      </c>
      <c r="AF668" s="11">
        <v>29408000</v>
      </c>
      <c r="AG668" s="2">
        <v>1827350000</v>
      </c>
      <c r="AH668" s="2">
        <v>1857842000</v>
      </c>
      <c r="AI668" s="2">
        <v>1811031000</v>
      </c>
      <c r="AJ668" s="2">
        <v>1590664000</v>
      </c>
      <c r="AK668" s="16">
        <f>AC668/Q668</f>
        <v>5.3467112203525007E-2</v>
      </c>
      <c r="AL668" s="16">
        <f>AD668/R668</f>
        <v>7.7442084621264992E-2</v>
      </c>
      <c r="AM668" s="16">
        <f>AE668/S668</f>
        <v>8.5497359972077344E-2</v>
      </c>
      <c r="AN668" s="16">
        <f>AF668/T668</f>
        <v>1.0952157677105752E-2</v>
      </c>
      <c r="AO668" s="32">
        <f>IF(AK668&lt;AN668,0,(AK668+AL668)/2)</f>
        <v>6.5454598412394996E-2</v>
      </c>
      <c r="AP668" s="37">
        <f t="shared" ref="AP668" si="160">IF(AC668&gt;0,IF(AD668&gt;0,IF((AC668+AD668)/2&gt;AE668,1,0),0),0)</f>
        <v>0</v>
      </c>
    </row>
    <row r="669" spans="1:44" ht="29" hidden="1" x14ac:dyDescent="0.35">
      <c r="A669" s="5">
        <v>668</v>
      </c>
      <c r="B669" s="9" t="s">
        <v>1597</v>
      </c>
      <c r="C669" s="6" t="s">
        <v>1598</v>
      </c>
      <c r="D669" s="2">
        <v>1</v>
      </c>
      <c r="E669" s="2">
        <v>41</v>
      </c>
      <c r="F669" s="2">
        <v>100</v>
      </c>
      <c r="G669" s="10" t="s">
        <v>1599</v>
      </c>
      <c r="H669" s="10" t="s">
        <v>68</v>
      </c>
      <c r="I669" s="2">
        <v>1392568000</v>
      </c>
      <c r="J669" s="2">
        <v>1410122000</v>
      </c>
      <c r="K669" s="2">
        <v>1320202000</v>
      </c>
      <c r="L669" s="2">
        <v>1321160000</v>
      </c>
      <c r="M669" s="2">
        <v>213919000</v>
      </c>
      <c r="N669" s="2">
        <v>343576000</v>
      </c>
      <c r="O669" s="2">
        <v>271514000</v>
      </c>
      <c r="P669" s="2">
        <v>14415000</v>
      </c>
      <c r="Q669" s="11">
        <v>1558871000</v>
      </c>
      <c r="R669" s="11">
        <v>1570904000</v>
      </c>
      <c r="S669" s="11">
        <v>1819543000</v>
      </c>
      <c r="T669" s="11">
        <v>52707000</v>
      </c>
      <c r="U669" s="11">
        <v>559012000</v>
      </c>
      <c r="V669" s="11">
        <v>535278000</v>
      </c>
      <c r="W669" s="11">
        <v>506393000</v>
      </c>
      <c r="X669" s="11">
        <v>495102000</v>
      </c>
      <c r="Y669" s="11"/>
      <c r="Z669" s="11"/>
      <c r="AA669" s="11"/>
      <c r="AB669" s="11"/>
      <c r="AC669" s="11">
        <v>35289000</v>
      </c>
      <c r="AD669" s="11">
        <v>28885000</v>
      </c>
      <c r="AE669" s="11">
        <v>11292000</v>
      </c>
      <c r="AF669" s="11">
        <v>-29941000</v>
      </c>
      <c r="AG669" s="2">
        <v>1196448000</v>
      </c>
      <c r="AH669" s="2">
        <v>1171270000</v>
      </c>
      <c r="AI669" s="2">
        <v>1142384000</v>
      </c>
      <c r="AJ669" s="2">
        <v>1131094000</v>
      </c>
      <c r="AK669"/>
      <c r="AL669"/>
      <c r="AM669"/>
      <c r="AN669"/>
      <c r="AO669"/>
      <c r="AP669" s="22"/>
    </row>
    <row r="670" spans="1:44" x14ac:dyDescent="0.35">
      <c r="A670" s="5">
        <v>258</v>
      </c>
      <c r="B670" s="9" t="s">
        <v>631</v>
      </c>
      <c r="C670" s="6" t="s">
        <v>632</v>
      </c>
      <c r="D670" s="2">
        <v>1</v>
      </c>
      <c r="E670" s="2">
        <v>64</v>
      </c>
      <c r="F670" s="2">
        <v>97</v>
      </c>
      <c r="G670" s="10"/>
      <c r="H670" s="10" t="s">
        <v>68</v>
      </c>
      <c r="I670" s="14">
        <v>1575879000</v>
      </c>
      <c r="J670" s="2">
        <v>1605043000</v>
      </c>
      <c r="K670" s="2">
        <v>1242876000</v>
      </c>
      <c r="L670" s="2">
        <v>1009953000</v>
      </c>
      <c r="M670" s="2">
        <v>294911000</v>
      </c>
      <c r="N670" s="2">
        <v>272776000</v>
      </c>
      <c r="O670" s="2">
        <v>250072000</v>
      </c>
      <c r="P670" s="2">
        <v>14654000</v>
      </c>
      <c r="Q670" s="27">
        <v>1596515000</v>
      </c>
      <c r="R670" s="11">
        <v>1565941000</v>
      </c>
      <c r="S670" s="11">
        <v>1549893000</v>
      </c>
      <c r="T670" s="11">
        <v>982804000</v>
      </c>
      <c r="U670" s="11">
        <v>-824660000</v>
      </c>
      <c r="V670" s="11">
        <v>-947392000</v>
      </c>
      <c r="W670" s="11">
        <v>-1023666000</v>
      </c>
      <c r="X670" s="11">
        <v>-1031891000</v>
      </c>
      <c r="Y670" s="11"/>
      <c r="Z670" s="11"/>
      <c r="AA670" s="11"/>
      <c r="AB670" s="11"/>
      <c r="AC670" s="11">
        <v>122473000</v>
      </c>
      <c r="AD670" s="11">
        <v>76033000</v>
      </c>
      <c r="AE670" s="11">
        <v>8052000</v>
      </c>
      <c r="AF670" s="11">
        <v>-142142000</v>
      </c>
      <c r="AG670" s="2">
        <v>-421975000</v>
      </c>
      <c r="AH670" s="2">
        <v>-544448000</v>
      </c>
      <c r="AI670" s="2">
        <v>-620481000</v>
      </c>
      <c r="AJ670" s="2">
        <v>-628533000</v>
      </c>
      <c r="AK670" s="16">
        <f>AC670/Q670</f>
        <v>7.6712714882102573E-2</v>
      </c>
      <c r="AL670" s="16">
        <f>AD670/R670</f>
        <v>4.8554192016174301E-2</v>
      </c>
      <c r="AM670" s="16">
        <f>AE670/S670</f>
        <v>5.1951973458812962E-3</v>
      </c>
      <c r="AN670" s="16">
        <f>AF670/T670</f>
        <v>-0.14462904098884416</v>
      </c>
      <c r="AO670" s="32">
        <f>IF(AK670&lt;AN670,0,(AK670+AL670)/2)</f>
        <v>6.263345344913844E-2</v>
      </c>
      <c r="AP670" s="37">
        <f t="shared" ref="AP670" si="161">IF(AC670&gt;0,IF(AD670&gt;0,IF((AC670+AD670)/2&gt;AE670,1,0),0),0)</f>
        <v>1</v>
      </c>
      <c r="AR670" s="13"/>
    </row>
    <row r="671" spans="1:44" ht="145" hidden="1" x14ac:dyDescent="0.35">
      <c r="A671" s="5">
        <v>670</v>
      </c>
      <c r="B671" s="9" t="s">
        <v>1602</v>
      </c>
      <c r="C671" s="6" t="s">
        <v>1603</v>
      </c>
      <c r="D671" s="2"/>
      <c r="E671" s="2"/>
      <c r="F671" s="2"/>
      <c r="G671" s="10" t="s">
        <v>1604</v>
      </c>
      <c r="H671" s="10" t="s">
        <v>68</v>
      </c>
      <c r="I671" s="2"/>
      <c r="J671" s="2"/>
      <c r="K671" s="2"/>
      <c r="L671" s="2"/>
      <c r="M671" s="2"/>
      <c r="N671" s="2"/>
      <c r="O671" s="2"/>
      <c r="P671" s="2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2"/>
      <c r="AH671" s="2"/>
      <c r="AI671" s="2"/>
      <c r="AJ671" s="2"/>
      <c r="AK671"/>
      <c r="AL671"/>
      <c r="AM671"/>
      <c r="AN671"/>
      <c r="AO671"/>
      <c r="AP671" s="22"/>
    </row>
    <row r="672" spans="1:44" ht="58" hidden="1" x14ac:dyDescent="0.35">
      <c r="A672" s="5">
        <v>671</v>
      </c>
      <c r="B672" s="9" t="s">
        <v>1605</v>
      </c>
      <c r="C672" s="6" t="s">
        <v>1606</v>
      </c>
      <c r="D672" s="2"/>
      <c r="E672" s="2">
        <v>28</v>
      </c>
      <c r="F672" s="2"/>
      <c r="G672" s="10" t="s">
        <v>1607</v>
      </c>
      <c r="H672" s="10" t="s">
        <v>68</v>
      </c>
      <c r="I672" s="2">
        <v>58425000</v>
      </c>
      <c r="J672" s="2">
        <v>59043000</v>
      </c>
      <c r="K672" s="2">
        <v>57728000</v>
      </c>
      <c r="L672" s="2">
        <v>56203000</v>
      </c>
      <c r="M672" s="2">
        <v>833000</v>
      </c>
      <c r="N672" s="2">
        <v>11551000</v>
      </c>
      <c r="O672" s="2"/>
      <c r="P672" s="2">
        <v>38000</v>
      </c>
      <c r="Q672" s="11">
        <v>833000</v>
      </c>
      <c r="R672" s="11">
        <v>11551000</v>
      </c>
      <c r="S672" s="11"/>
      <c r="T672" s="11">
        <v>233000</v>
      </c>
      <c r="U672" s="11">
        <v>5363000</v>
      </c>
      <c r="V672" s="11">
        <v>5353000</v>
      </c>
      <c r="W672" s="11">
        <v>-3035000</v>
      </c>
      <c r="X672" s="11">
        <v>-3020000</v>
      </c>
      <c r="Y672" s="11"/>
      <c r="Z672" s="11"/>
      <c r="AA672" s="11"/>
      <c r="AB672" s="11"/>
      <c r="AC672" s="11">
        <v>10000</v>
      </c>
      <c r="AD672" s="11">
        <v>8388000</v>
      </c>
      <c r="AE672" s="11">
        <v>-15000</v>
      </c>
      <c r="AF672" s="11">
        <v>-857000</v>
      </c>
      <c r="AG672" s="2">
        <v>55483000</v>
      </c>
      <c r="AH672" s="2">
        <v>55473000</v>
      </c>
      <c r="AI672" s="2">
        <v>47085000</v>
      </c>
      <c r="AJ672" s="2">
        <v>47100000</v>
      </c>
      <c r="AK672"/>
      <c r="AL672"/>
      <c r="AM672"/>
      <c r="AN672"/>
      <c r="AO672"/>
      <c r="AP672" s="22"/>
    </row>
    <row r="673" spans="1:42" ht="72.5" hidden="1" x14ac:dyDescent="0.35">
      <c r="A673" s="5">
        <v>672</v>
      </c>
      <c r="B673" s="9" t="s">
        <v>1608</v>
      </c>
      <c r="C673" s="6" t="s">
        <v>1609</v>
      </c>
      <c r="D673" s="2">
        <v>79</v>
      </c>
      <c r="E673" s="2"/>
      <c r="F673" s="2"/>
      <c r="G673" s="10" t="s">
        <v>1610</v>
      </c>
      <c r="H673" s="10" t="s">
        <v>68</v>
      </c>
      <c r="I673" s="2"/>
      <c r="J673" s="2"/>
      <c r="K673" s="2"/>
      <c r="L673" s="2"/>
      <c r="M673" s="2"/>
      <c r="N673" s="2"/>
      <c r="O673" s="2"/>
      <c r="P673" s="2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2"/>
      <c r="AH673" s="2"/>
      <c r="AI673" s="2"/>
      <c r="AJ673" s="2"/>
      <c r="AK673"/>
      <c r="AL673"/>
      <c r="AM673"/>
      <c r="AN673"/>
      <c r="AO673"/>
      <c r="AP673" s="22"/>
    </row>
    <row r="674" spans="1:42" ht="72.5" hidden="1" x14ac:dyDescent="0.35">
      <c r="A674" s="5">
        <v>673</v>
      </c>
      <c r="B674" s="9" t="s">
        <v>1611</v>
      </c>
      <c r="C674" s="6" t="s">
        <v>1612</v>
      </c>
      <c r="D674" s="2"/>
      <c r="E674" s="2"/>
      <c r="F674" s="2"/>
      <c r="G674" s="10" t="s">
        <v>1613</v>
      </c>
      <c r="H674" s="10" t="s">
        <v>68</v>
      </c>
      <c r="I674" s="2"/>
      <c r="J674" s="2"/>
      <c r="K674" s="2"/>
      <c r="L674" s="2"/>
      <c r="M674" s="2"/>
      <c r="N674" s="2"/>
      <c r="O674" s="2"/>
      <c r="P674" s="2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2"/>
      <c r="AH674" s="2"/>
      <c r="AI674" s="2"/>
      <c r="AJ674" s="2"/>
      <c r="AK674"/>
      <c r="AL674"/>
      <c r="AM674"/>
      <c r="AN674"/>
      <c r="AO674"/>
      <c r="AP674" s="22"/>
    </row>
    <row r="675" spans="1:42" hidden="1" x14ac:dyDescent="0.35">
      <c r="A675" s="5">
        <v>1507</v>
      </c>
      <c r="B675" s="9" t="s">
        <v>3517</v>
      </c>
      <c r="C675" s="6" t="s">
        <v>3518</v>
      </c>
      <c r="D675" s="2">
        <v>6</v>
      </c>
      <c r="E675" s="2">
        <v>61</v>
      </c>
      <c r="F675" s="2"/>
      <c r="G675" s="10"/>
      <c r="H675" s="10" t="s">
        <v>68</v>
      </c>
      <c r="I675" s="2">
        <v>106008000</v>
      </c>
      <c r="J675" s="2">
        <v>31056000</v>
      </c>
      <c r="K675" s="2">
        <v>24662000</v>
      </c>
      <c r="L675" s="2">
        <v>22894000</v>
      </c>
      <c r="M675" s="2">
        <v>2719000</v>
      </c>
      <c r="N675" s="2">
        <v>204000</v>
      </c>
      <c r="O675" s="2">
        <v>-2017000</v>
      </c>
      <c r="P675" s="2">
        <v>2435000</v>
      </c>
      <c r="Q675" s="27">
        <v>52731000</v>
      </c>
      <c r="R675" s="11">
        <v>55008000</v>
      </c>
      <c r="S675" s="11">
        <v>51386000</v>
      </c>
      <c r="T675" s="11">
        <v>48983000</v>
      </c>
      <c r="U675" s="11">
        <v>13311000</v>
      </c>
      <c r="V675" s="11">
        <v>9520000</v>
      </c>
      <c r="W675" s="11">
        <v>6840000</v>
      </c>
      <c r="X675" s="11">
        <v>6813000</v>
      </c>
      <c r="Y675" s="11"/>
      <c r="Z675" s="11"/>
      <c r="AA675" s="11"/>
      <c r="AB675" s="11"/>
      <c r="AC675" s="11">
        <v>3954000</v>
      </c>
      <c r="AD675" s="11">
        <v>2705000</v>
      </c>
      <c r="AE675" s="11">
        <v>844000</v>
      </c>
      <c r="AF675" s="11">
        <v>2377000</v>
      </c>
      <c r="AG675" s="2">
        <v>26993000</v>
      </c>
      <c r="AH675" s="2">
        <v>23202000</v>
      </c>
      <c r="AI675" s="2">
        <v>20522000</v>
      </c>
      <c r="AJ675" s="2">
        <v>20304000</v>
      </c>
      <c r="AK675" s="16">
        <f>AC675/Q675</f>
        <v>7.4984354554247026E-2</v>
      </c>
      <c r="AL675" s="16">
        <f>AD675/R675</f>
        <v>4.9174665503199537E-2</v>
      </c>
      <c r="AM675" s="16">
        <f>AE675/S675</f>
        <v>1.6424707118670456E-2</v>
      </c>
      <c r="AN675" s="16">
        <f>AF675/T675</f>
        <v>4.8527039993467122E-2</v>
      </c>
      <c r="AO675" s="32">
        <f>IF(AK675&lt;AN675,0,(AK675+AL675)/2)</f>
        <v>6.2079510028723278E-2</v>
      </c>
      <c r="AP675" s="32"/>
    </row>
    <row r="676" spans="1:42" ht="29" hidden="1" x14ac:dyDescent="0.35">
      <c r="A676" s="5">
        <v>675</v>
      </c>
      <c r="B676" s="9" t="s">
        <v>1616</v>
      </c>
      <c r="C676" s="6" t="s">
        <v>1617</v>
      </c>
      <c r="D676" s="2">
        <v>1</v>
      </c>
      <c r="E676" s="2">
        <v>78</v>
      </c>
      <c r="F676" s="2"/>
      <c r="G676" s="10" t="s">
        <v>1618</v>
      </c>
      <c r="H676" s="10" t="s">
        <v>68</v>
      </c>
      <c r="I676" s="2">
        <v>1146000</v>
      </c>
      <c r="J676" s="2">
        <v>1404000</v>
      </c>
      <c r="K676" s="2">
        <v>1364000</v>
      </c>
      <c r="L676" s="2">
        <v>1582000</v>
      </c>
      <c r="M676" s="2">
        <v>1120000</v>
      </c>
      <c r="N676" s="2">
        <v>2438000</v>
      </c>
      <c r="O676" s="2">
        <v>916000</v>
      </c>
      <c r="P676" s="2">
        <v>1979000</v>
      </c>
      <c r="Q676" s="11">
        <v>6016000</v>
      </c>
      <c r="R676" s="11">
        <v>6117000</v>
      </c>
      <c r="S676" s="11">
        <v>5800000</v>
      </c>
      <c r="T676" s="11">
        <v>6294000</v>
      </c>
      <c r="U676" s="11">
        <v>-744000</v>
      </c>
      <c r="V676" s="11">
        <v>-448000</v>
      </c>
      <c r="W676" s="11">
        <v>-1260000</v>
      </c>
      <c r="X676" s="11">
        <v>-258000</v>
      </c>
      <c r="Y676" s="11"/>
      <c r="Z676" s="11"/>
      <c r="AA676" s="11"/>
      <c r="AB676" s="11"/>
      <c r="AC676" s="11">
        <v>-296000</v>
      </c>
      <c r="AD676" s="11">
        <v>815000</v>
      </c>
      <c r="AE676" s="11">
        <v>-1002000</v>
      </c>
      <c r="AF676" s="11">
        <v>-585000</v>
      </c>
      <c r="AG676" s="2">
        <v>-113000</v>
      </c>
      <c r="AH676" s="2">
        <v>182000</v>
      </c>
      <c r="AI676" s="2">
        <v>-630000</v>
      </c>
      <c r="AJ676" s="2">
        <v>372000</v>
      </c>
      <c r="AK676"/>
      <c r="AL676"/>
      <c r="AM676"/>
      <c r="AN676"/>
      <c r="AO676"/>
      <c r="AP676" s="22"/>
    </row>
    <row r="677" spans="1:42" hidden="1" x14ac:dyDescent="0.35">
      <c r="A677" s="5">
        <v>1110</v>
      </c>
      <c r="B677" s="9" t="s">
        <v>2627</v>
      </c>
      <c r="C677" s="6" t="s">
        <v>2628</v>
      </c>
      <c r="D677" s="2">
        <v>1</v>
      </c>
      <c r="E677" s="2">
        <v>49</v>
      </c>
      <c r="F677" s="2"/>
      <c r="G677" s="10"/>
      <c r="H677" s="10" t="s">
        <v>68</v>
      </c>
      <c r="I677" s="14">
        <v>1027697000</v>
      </c>
      <c r="J677" s="2">
        <v>921363000</v>
      </c>
      <c r="K677" s="2">
        <v>1432534000</v>
      </c>
      <c r="L677" s="2">
        <v>724645000</v>
      </c>
      <c r="M677" s="2">
        <v>1223000</v>
      </c>
      <c r="N677" s="2">
        <v>179289000</v>
      </c>
      <c r="O677" s="2">
        <v>127409000</v>
      </c>
      <c r="P677" s="2">
        <v>72277000</v>
      </c>
      <c r="Q677" s="27">
        <v>318297000</v>
      </c>
      <c r="R677" s="11">
        <v>1220340000</v>
      </c>
      <c r="S677" s="11">
        <v>477826000</v>
      </c>
      <c r="T677" s="11">
        <v>433414000</v>
      </c>
      <c r="U677" s="11">
        <v>28318000</v>
      </c>
      <c r="V677" s="11">
        <v>57231000</v>
      </c>
      <c r="W677" s="11">
        <v>7924000</v>
      </c>
      <c r="X677" s="11">
        <v>-24069000</v>
      </c>
      <c r="Y677" s="11"/>
      <c r="Z677" s="11"/>
      <c r="AA677" s="11"/>
      <c r="AB677" s="11"/>
      <c r="AC677" s="11">
        <v>-5251000</v>
      </c>
      <c r="AD677" s="11">
        <v>78873000</v>
      </c>
      <c r="AE677" s="11">
        <v>40923000</v>
      </c>
      <c r="AF677" s="11">
        <v>-30728000</v>
      </c>
      <c r="AG677" s="2">
        <v>698143000</v>
      </c>
      <c r="AH677" s="2">
        <v>663233000</v>
      </c>
      <c r="AI677" s="2">
        <v>447657000</v>
      </c>
      <c r="AJ677" s="2">
        <v>206721000</v>
      </c>
      <c r="AK677" s="16">
        <f t="shared" ref="AK677:AN678" si="162">AC677/Q677</f>
        <v>-1.6497170881283833E-2</v>
      </c>
      <c r="AL677" s="16">
        <f t="shared" si="162"/>
        <v>6.4631987806676824E-2</v>
      </c>
      <c r="AM677" s="16">
        <f t="shared" si="162"/>
        <v>8.5644146614039421E-2</v>
      </c>
      <c r="AN677" s="16">
        <f t="shared" si="162"/>
        <v>-7.0897571375174773E-2</v>
      </c>
      <c r="AO677"/>
      <c r="AP677" s="22"/>
    </row>
    <row r="678" spans="1:42" hidden="1" x14ac:dyDescent="0.35">
      <c r="A678" s="5">
        <v>1464</v>
      </c>
      <c r="B678" s="9" t="s">
        <v>3418</v>
      </c>
      <c r="C678" s="6" t="s">
        <v>3419</v>
      </c>
      <c r="D678" s="2">
        <v>1</v>
      </c>
      <c r="E678" s="2">
        <v>23</v>
      </c>
      <c r="F678" s="2"/>
      <c r="G678" s="10"/>
      <c r="H678" s="10" t="s">
        <v>68</v>
      </c>
      <c r="I678" s="14">
        <v>170673000</v>
      </c>
      <c r="J678" s="2">
        <v>154630000</v>
      </c>
      <c r="K678" s="2">
        <v>162460000</v>
      </c>
      <c r="L678" s="2">
        <v>165377000</v>
      </c>
      <c r="M678" s="2">
        <v>19305000</v>
      </c>
      <c r="N678" s="2">
        <v>11108000</v>
      </c>
      <c r="O678" s="2">
        <v>-4869000</v>
      </c>
      <c r="P678" s="2">
        <v>29815000</v>
      </c>
      <c r="Q678" s="27">
        <v>316302000</v>
      </c>
      <c r="R678" s="11">
        <v>325256000</v>
      </c>
      <c r="S678" s="11">
        <v>326185000</v>
      </c>
      <c r="T678" s="11">
        <v>353600000</v>
      </c>
      <c r="U678" s="11">
        <v>43129000</v>
      </c>
      <c r="V678" s="11">
        <v>28807000</v>
      </c>
      <c r="W678" s="11">
        <v>31757000</v>
      </c>
      <c r="X678" s="11">
        <v>43125000</v>
      </c>
      <c r="Y678" s="11"/>
      <c r="Z678" s="11"/>
      <c r="AA678" s="11"/>
      <c r="AB678" s="11"/>
      <c r="AC678" s="11">
        <v>14322000</v>
      </c>
      <c r="AD678" s="11">
        <v>-2950000</v>
      </c>
      <c r="AE678" s="11">
        <v>-10486000</v>
      </c>
      <c r="AF678" s="11">
        <v>18762000</v>
      </c>
      <c r="AG678" s="2">
        <v>117664000</v>
      </c>
      <c r="AH678" s="2">
        <v>103342000</v>
      </c>
      <c r="AI678" s="2">
        <v>106292000</v>
      </c>
      <c r="AJ678" s="2">
        <v>116778000</v>
      </c>
      <c r="AK678" s="16">
        <f t="shared" si="162"/>
        <v>4.527951135307396E-2</v>
      </c>
      <c r="AL678" s="16">
        <f t="shared" si="162"/>
        <v>-9.0697788818653608E-3</v>
      </c>
      <c r="AM678" s="16">
        <f t="shared" si="162"/>
        <v>-3.2147401014761559E-2</v>
      </c>
      <c r="AN678" s="16">
        <f t="shared" si="162"/>
        <v>5.3059954751131219E-2</v>
      </c>
      <c r="AO678"/>
      <c r="AP678" s="22"/>
    </row>
    <row r="679" spans="1:42" ht="145" hidden="1" x14ac:dyDescent="0.35">
      <c r="A679" s="5">
        <v>678</v>
      </c>
      <c r="B679" s="9" t="s">
        <v>1623</v>
      </c>
      <c r="C679" s="6" t="s">
        <v>1624</v>
      </c>
      <c r="D679" s="2"/>
      <c r="E679" s="2"/>
      <c r="F679" s="2"/>
      <c r="G679" s="10" t="s">
        <v>1625</v>
      </c>
      <c r="H679" s="10" t="s">
        <v>68</v>
      </c>
      <c r="I679" s="2"/>
      <c r="J679" s="2"/>
      <c r="K679" s="2"/>
      <c r="L679" s="2"/>
      <c r="M679" s="2"/>
      <c r="N679" s="2"/>
      <c r="O679" s="2"/>
      <c r="P679" s="2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2"/>
      <c r="AH679" s="2"/>
      <c r="AI679" s="2"/>
      <c r="AJ679" s="2"/>
      <c r="AK679"/>
      <c r="AL679"/>
      <c r="AM679"/>
      <c r="AN679"/>
      <c r="AO679"/>
      <c r="AP679" s="22"/>
    </row>
    <row r="680" spans="1:42" ht="145" hidden="1" x14ac:dyDescent="0.35">
      <c r="A680" s="5">
        <v>679</v>
      </c>
      <c r="B680" s="9" t="s">
        <v>1626</v>
      </c>
      <c r="C680" s="6" t="s">
        <v>1627</v>
      </c>
      <c r="D680" s="2"/>
      <c r="E680" s="2"/>
      <c r="F680" s="2"/>
      <c r="G680" s="10" t="s">
        <v>1628</v>
      </c>
      <c r="H680" s="10" t="s">
        <v>68</v>
      </c>
      <c r="I680" s="2"/>
      <c r="J680" s="2"/>
      <c r="K680" s="2"/>
      <c r="L680" s="2"/>
      <c r="M680" s="2"/>
      <c r="N680" s="2"/>
      <c r="O680" s="2"/>
      <c r="P680" s="2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2"/>
      <c r="AH680" s="2"/>
      <c r="AI680" s="2"/>
      <c r="AJ680" s="2"/>
      <c r="AK680"/>
      <c r="AL680"/>
      <c r="AM680"/>
      <c r="AN680"/>
      <c r="AO680"/>
      <c r="AP680" s="22"/>
    </row>
    <row r="681" spans="1:42" ht="29" hidden="1" x14ac:dyDescent="0.35">
      <c r="A681" s="5">
        <v>680</v>
      </c>
      <c r="B681" s="9" t="s">
        <v>1629</v>
      </c>
      <c r="C681" s="6" t="s">
        <v>1630</v>
      </c>
      <c r="D681" s="2"/>
      <c r="E681" s="2"/>
      <c r="F681" s="2"/>
      <c r="G681" s="10" t="s">
        <v>1631</v>
      </c>
      <c r="H681" s="10" t="s">
        <v>68</v>
      </c>
      <c r="I681" s="2"/>
      <c r="J681" s="2"/>
      <c r="K681" s="2"/>
      <c r="L681" s="2"/>
      <c r="M681" s="2"/>
      <c r="N681" s="2"/>
      <c r="O681" s="2"/>
      <c r="P681" s="2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2"/>
      <c r="AH681" s="2"/>
      <c r="AI681" s="2"/>
      <c r="AJ681" s="2"/>
      <c r="AK681"/>
      <c r="AL681"/>
      <c r="AM681"/>
      <c r="AN681"/>
      <c r="AO681"/>
      <c r="AP681" s="22"/>
    </row>
    <row r="682" spans="1:42" x14ac:dyDescent="0.35">
      <c r="A682" s="5">
        <v>1350</v>
      </c>
      <c r="B682" s="9" t="s">
        <v>3147</v>
      </c>
      <c r="C682" s="6" t="s">
        <v>3148</v>
      </c>
      <c r="D682" s="2">
        <v>1</v>
      </c>
      <c r="E682" s="2">
        <v>23</v>
      </c>
      <c r="F682" s="2"/>
      <c r="G682" s="10"/>
      <c r="H682" s="10" t="s">
        <v>68</v>
      </c>
      <c r="I682" s="14">
        <v>1152093000</v>
      </c>
      <c r="J682" s="2">
        <v>970192000</v>
      </c>
      <c r="K682" s="2">
        <v>991287000</v>
      </c>
      <c r="L682" s="2">
        <v>896825000</v>
      </c>
      <c r="M682" s="2">
        <v>347317000</v>
      </c>
      <c r="N682" s="2">
        <v>148360000</v>
      </c>
      <c r="O682" s="2">
        <v>61951000</v>
      </c>
      <c r="P682" s="2">
        <v>154224000</v>
      </c>
      <c r="Q682" s="27">
        <v>1230791000</v>
      </c>
      <c r="R682" s="11">
        <v>918512000</v>
      </c>
      <c r="S682" s="11">
        <v>770918000</v>
      </c>
      <c r="T682" s="11">
        <v>947529000</v>
      </c>
      <c r="U682" s="11">
        <v>349897000</v>
      </c>
      <c r="V682" s="11">
        <v>193651000</v>
      </c>
      <c r="W682" s="11">
        <v>184279000</v>
      </c>
      <c r="X682" s="11">
        <v>177622000</v>
      </c>
      <c r="Y682" s="11"/>
      <c r="Z682" s="11"/>
      <c r="AA682" s="11"/>
      <c r="AB682" s="11"/>
      <c r="AC682" s="11">
        <v>132329000</v>
      </c>
      <c r="AD682" s="11">
        <v>13498000</v>
      </c>
      <c r="AE682" s="11">
        <v>9954000</v>
      </c>
      <c r="AF682" s="11">
        <v>4861000</v>
      </c>
      <c r="AG682" s="2">
        <v>553139000</v>
      </c>
      <c r="AH682" s="2">
        <v>423831000</v>
      </c>
      <c r="AI682" s="2">
        <v>413540000</v>
      </c>
      <c r="AJ682" s="2">
        <v>407661000</v>
      </c>
      <c r="AK682" s="16">
        <f>AC682/Q682</f>
        <v>0.1075154108211711</v>
      </c>
      <c r="AL682" s="16">
        <f>AD682/R682</f>
        <v>1.4695507516504955E-2</v>
      </c>
      <c r="AM682" s="16">
        <f>AE682/S682</f>
        <v>1.2911879084416241E-2</v>
      </c>
      <c r="AN682" s="16">
        <f>AF682/T682</f>
        <v>5.1301859890304146E-3</v>
      </c>
      <c r="AO682" s="32">
        <f>IF(AK682&lt;AN682,0,(AK682+AL682)/2)</f>
        <v>6.1105459168838028E-2</v>
      </c>
      <c r="AP682" s="37">
        <f t="shared" ref="AP682" si="163">IF(AC682&gt;0,IF(AD682&gt;0,IF((AC682+AD682)/2&gt;AE682,1,0),0),0)</f>
        <v>1</v>
      </c>
    </row>
    <row r="683" spans="1:42" ht="58" hidden="1" x14ac:dyDescent="0.35">
      <c r="A683" s="5">
        <v>682</v>
      </c>
      <c r="B683" s="9" t="s">
        <v>1634</v>
      </c>
      <c r="C683" s="6" t="s">
        <v>1635</v>
      </c>
      <c r="D683" s="2">
        <v>33</v>
      </c>
      <c r="E683" s="2">
        <v>55</v>
      </c>
      <c r="F683" s="2"/>
      <c r="G683" s="10" t="s">
        <v>1636</v>
      </c>
      <c r="H683" s="10" t="s">
        <v>68</v>
      </c>
      <c r="I683" s="2">
        <v>43970000</v>
      </c>
      <c r="J683" s="2">
        <v>30259000</v>
      </c>
      <c r="K683" s="2">
        <v>21509000</v>
      </c>
      <c r="L683" s="2">
        <v>6766000</v>
      </c>
      <c r="M683" s="2">
        <v>6808000</v>
      </c>
      <c r="N683" s="2">
        <v>5277000</v>
      </c>
      <c r="O683" s="2">
        <v>5959000</v>
      </c>
      <c r="P683" s="2">
        <v>4253000</v>
      </c>
      <c r="Q683" s="11">
        <v>6888000</v>
      </c>
      <c r="R683" s="11">
        <v>5444000</v>
      </c>
      <c r="S683" s="11">
        <v>5959000</v>
      </c>
      <c r="T683" s="11">
        <v>4875000</v>
      </c>
      <c r="U683" s="11"/>
      <c r="V683" s="11"/>
      <c r="W683" s="11">
        <v>-1343000</v>
      </c>
      <c r="X683" s="11">
        <v>-13963000</v>
      </c>
      <c r="Y683" s="11"/>
      <c r="Z683" s="11"/>
      <c r="AA683" s="11"/>
      <c r="AB683" s="11"/>
      <c r="AC683" s="11"/>
      <c r="AD683" s="11"/>
      <c r="AE683" s="11">
        <v>-1343000</v>
      </c>
      <c r="AF683" s="11">
        <v>-96000</v>
      </c>
      <c r="AG683" s="2">
        <v>12346000</v>
      </c>
      <c r="AH683" s="2">
        <v>12346000</v>
      </c>
      <c r="AI683" s="2">
        <v>11947000</v>
      </c>
      <c r="AJ683" s="2">
        <v>-673000</v>
      </c>
      <c r="AK683"/>
      <c r="AL683"/>
      <c r="AM683"/>
      <c r="AN683"/>
      <c r="AO683"/>
      <c r="AP683" s="22"/>
    </row>
    <row r="684" spans="1:42" ht="29" hidden="1" x14ac:dyDescent="0.35">
      <c r="A684" s="5">
        <v>683</v>
      </c>
      <c r="B684" s="9" t="s">
        <v>1637</v>
      </c>
      <c r="C684" s="6" t="s">
        <v>1638</v>
      </c>
      <c r="D684" s="2">
        <v>1</v>
      </c>
      <c r="E684" s="2">
        <v>99</v>
      </c>
      <c r="F684" s="2"/>
      <c r="G684" s="10" t="s">
        <v>1639</v>
      </c>
      <c r="H684" s="10" t="s">
        <v>68</v>
      </c>
      <c r="I684" s="2">
        <v>16281000</v>
      </c>
      <c r="J684" s="2">
        <v>1967000</v>
      </c>
      <c r="K684" s="2">
        <v>1972000</v>
      </c>
      <c r="L684" s="2">
        <v>33123000</v>
      </c>
      <c r="M684" s="2"/>
      <c r="N684" s="2"/>
      <c r="O684" s="2"/>
      <c r="P684" s="2"/>
      <c r="Q684" s="11"/>
      <c r="R684" s="11"/>
      <c r="S684" s="11"/>
      <c r="T684" s="11"/>
      <c r="U684" s="11">
        <v>-161441000</v>
      </c>
      <c r="V684" s="11">
        <v>-151374000</v>
      </c>
      <c r="W684" s="11">
        <v>-149923000</v>
      </c>
      <c r="X684" s="11">
        <v>-116049000</v>
      </c>
      <c r="Y684" s="11"/>
      <c r="Z684" s="11"/>
      <c r="AA684" s="11"/>
      <c r="AB684" s="11"/>
      <c r="AC684" s="11">
        <v>-10067000</v>
      </c>
      <c r="AD684" s="11">
        <v>-1768000</v>
      </c>
      <c r="AE684" s="11">
        <v>-33874000</v>
      </c>
      <c r="AF684" s="11">
        <v>-1837000</v>
      </c>
      <c r="AG684" s="2">
        <v>-104210000</v>
      </c>
      <c r="AH684" s="2">
        <v>-94143000</v>
      </c>
      <c r="AI684" s="2">
        <v>-92692000</v>
      </c>
      <c r="AJ684" s="2">
        <v>-58818000</v>
      </c>
      <c r="AK684"/>
      <c r="AL684"/>
      <c r="AM684"/>
      <c r="AN684"/>
      <c r="AO684"/>
      <c r="AP684" s="22"/>
    </row>
    <row r="685" spans="1:42" hidden="1" x14ac:dyDescent="0.35">
      <c r="A685" s="5">
        <v>462</v>
      </c>
      <c r="B685" s="9" t="s">
        <v>1103</v>
      </c>
      <c r="C685" s="6" t="s">
        <v>1104</v>
      </c>
      <c r="D685" s="2">
        <v>3</v>
      </c>
      <c r="E685" s="2">
        <v>39</v>
      </c>
      <c r="F685" s="2"/>
      <c r="G685" s="10"/>
      <c r="H685" s="10" t="s">
        <v>68</v>
      </c>
      <c r="I685" s="14">
        <v>335801000</v>
      </c>
      <c r="J685" s="2">
        <v>306422000</v>
      </c>
      <c r="K685" s="2">
        <v>305304000</v>
      </c>
      <c r="L685" s="2">
        <v>135556000</v>
      </c>
      <c r="M685" s="2">
        <v>105580000</v>
      </c>
      <c r="N685" s="2">
        <v>85003000</v>
      </c>
      <c r="O685" s="2">
        <v>10785000</v>
      </c>
      <c r="P685" s="2">
        <v>7219000</v>
      </c>
      <c r="Q685" s="27">
        <v>313428000</v>
      </c>
      <c r="R685" s="11">
        <v>308647000</v>
      </c>
      <c r="S685" s="11">
        <v>293746000</v>
      </c>
      <c r="T685" s="11">
        <v>306164000</v>
      </c>
      <c r="U685" s="11">
        <v>-18247000</v>
      </c>
      <c r="V685" s="11">
        <v>-17340000</v>
      </c>
      <c r="W685" s="11">
        <v>-12541000</v>
      </c>
      <c r="X685" s="11">
        <v>36681000</v>
      </c>
      <c r="Y685" s="11"/>
      <c r="Z685" s="11"/>
      <c r="AA685" s="11"/>
      <c r="AB685" s="11"/>
      <c r="AC685" s="11">
        <v>-906000</v>
      </c>
      <c r="AD685" s="11">
        <v>-4708000</v>
      </c>
      <c r="AE685" s="11">
        <v>1837000</v>
      </c>
      <c r="AF685" s="11">
        <v>2926000</v>
      </c>
      <c r="AG685" s="2">
        <v>244623000</v>
      </c>
      <c r="AH685" s="2">
        <v>245530000</v>
      </c>
      <c r="AI685" s="2">
        <v>250237000</v>
      </c>
      <c r="AJ685" s="2">
        <v>72560000</v>
      </c>
      <c r="AK685" s="16">
        <f t="shared" ref="AK685:AN686" si="164">AC685/Q685</f>
        <v>-2.8906160266472681E-3</v>
      </c>
      <c r="AL685" s="16">
        <f t="shared" si="164"/>
        <v>-1.5253671670225209E-2</v>
      </c>
      <c r="AM685" s="16">
        <f t="shared" si="164"/>
        <v>6.2537021780722122E-3</v>
      </c>
      <c r="AN685" s="16">
        <f t="shared" si="164"/>
        <v>9.5569694673442989E-3</v>
      </c>
      <c r="AO685" s="12"/>
      <c r="AP685" s="22"/>
    </row>
    <row r="686" spans="1:42" hidden="1" x14ac:dyDescent="0.35">
      <c r="A686" s="5">
        <v>1509</v>
      </c>
      <c r="B686" s="9" t="s">
        <v>3521</v>
      </c>
      <c r="C686" s="6" t="s">
        <v>3522</v>
      </c>
      <c r="D686" s="2">
        <v>1</v>
      </c>
      <c r="E686" s="2">
        <v>59</v>
      </c>
      <c r="F686" s="2"/>
      <c r="G686" s="10"/>
      <c r="H686" s="10" t="s">
        <v>68</v>
      </c>
      <c r="I686" s="14">
        <v>129916000</v>
      </c>
      <c r="J686" s="2">
        <v>109614000</v>
      </c>
      <c r="K686" s="2">
        <v>87091000</v>
      </c>
      <c r="L686" s="2">
        <v>81750000</v>
      </c>
      <c r="M686" s="2">
        <v>-255703000</v>
      </c>
      <c r="N686" s="2">
        <v>-174582000</v>
      </c>
      <c r="O686" s="2">
        <v>-65848000</v>
      </c>
      <c r="P686" s="2">
        <v>-6474000</v>
      </c>
      <c r="Q686" s="27">
        <v>311404000</v>
      </c>
      <c r="R686" s="11">
        <v>272044000</v>
      </c>
      <c r="S686" s="11">
        <v>271948000</v>
      </c>
      <c r="T686" s="11">
        <v>211796000</v>
      </c>
      <c r="U686" s="11">
        <v>-16806000</v>
      </c>
      <c r="V686" s="11">
        <v>-10031000</v>
      </c>
      <c r="W686" s="11">
        <v>-10367000</v>
      </c>
      <c r="X686" s="11">
        <v>-12774000</v>
      </c>
      <c r="Y686" s="11"/>
      <c r="Z686" s="11"/>
      <c r="AA686" s="11"/>
      <c r="AB686" s="11"/>
      <c r="AC686" s="11">
        <v>-6736000</v>
      </c>
      <c r="AD686" s="11">
        <v>387000</v>
      </c>
      <c r="AE686" s="11">
        <v>2612000</v>
      </c>
      <c r="AF686" s="11">
        <v>370000</v>
      </c>
      <c r="AG686" s="2">
        <v>7003000</v>
      </c>
      <c r="AH686" s="2">
        <v>13247000</v>
      </c>
      <c r="AI686" s="2">
        <v>12860000</v>
      </c>
      <c r="AJ686" s="2">
        <v>-8242000</v>
      </c>
      <c r="AK686" s="16">
        <f t="shared" si="164"/>
        <v>-2.1631064469306752E-2</v>
      </c>
      <c r="AL686" s="16">
        <f t="shared" si="164"/>
        <v>1.4225639970004852E-3</v>
      </c>
      <c r="AM686" s="16">
        <f t="shared" si="164"/>
        <v>9.60477738391163E-3</v>
      </c>
      <c r="AN686" s="16">
        <f t="shared" si="164"/>
        <v>1.7469640597556138E-3</v>
      </c>
      <c r="AO686" s="12"/>
      <c r="AP686" s="22"/>
    </row>
    <row r="687" spans="1:42" ht="58" hidden="1" x14ac:dyDescent="0.35">
      <c r="A687" s="5">
        <v>686</v>
      </c>
      <c r="B687" s="9" t="s">
        <v>1644</v>
      </c>
      <c r="C687" s="6" t="s">
        <v>1645</v>
      </c>
      <c r="D687" s="2">
        <v>1</v>
      </c>
      <c r="E687" s="2">
        <v>8</v>
      </c>
      <c r="F687" s="2"/>
      <c r="G687" s="10" t="s">
        <v>1646</v>
      </c>
      <c r="H687" s="10" t="s">
        <v>68</v>
      </c>
      <c r="I687" s="2"/>
      <c r="J687" s="2"/>
      <c r="K687" s="2">
        <v>15838000</v>
      </c>
      <c r="L687" s="2">
        <v>13629000</v>
      </c>
      <c r="M687" s="2"/>
      <c r="N687" s="2"/>
      <c r="O687" s="2">
        <v>8956000</v>
      </c>
      <c r="P687" s="2">
        <v>10013000</v>
      </c>
      <c r="Q687" s="11"/>
      <c r="R687" s="11"/>
      <c r="S687" s="11">
        <v>20715000</v>
      </c>
      <c r="T687" s="11">
        <v>22838000</v>
      </c>
      <c r="U687" s="11"/>
      <c r="V687" s="11"/>
      <c r="W687" s="11">
        <v>1987000</v>
      </c>
      <c r="X687" s="11">
        <v>2037000</v>
      </c>
      <c r="Y687" s="11"/>
      <c r="Z687" s="11"/>
      <c r="AA687" s="11"/>
      <c r="AB687" s="11"/>
      <c r="AC687" s="11"/>
      <c r="AD687" s="11"/>
      <c r="AE687" s="11">
        <v>713000</v>
      </c>
      <c r="AF687" s="11">
        <v>705000</v>
      </c>
      <c r="AG687" s="2"/>
      <c r="AH687" s="2"/>
      <c r="AI687" s="2">
        <v>6767000</v>
      </c>
      <c r="AJ687" s="2">
        <v>6817000</v>
      </c>
      <c r="AK687"/>
      <c r="AL687"/>
      <c r="AM687"/>
      <c r="AN687"/>
      <c r="AO687"/>
      <c r="AP687" s="22"/>
    </row>
    <row r="688" spans="1:42" hidden="1" x14ac:dyDescent="0.35">
      <c r="A688" s="5">
        <v>253</v>
      </c>
      <c r="B688" s="9" t="s">
        <v>619</v>
      </c>
      <c r="C688" s="6" t="s">
        <v>620</v>
      </c>
      <c r="D688" s="2">
        <v>1</v>
      </c>
      <c r="E688" s="2">
        <v>73</v>
      </c>
      <c r="F688" s="2"/>
      <c r="G688" s="10"/>
      <c r="H688" s="10" t="s">
        <v>208</v>
      </c>
      <c r="I688" s="14">
        <v>7337447000</v>
      </c>
      <c r="J688" s="2">
        <v>7599843000</v>
      </c>
      <c r="K688" s="2">
        <v>6438001000</v>
      </c>
      <c r="L688" s="2">
        <v>6798100000</v>
      </c>
      <c r="M688" s="2">
        <v>138057000</v>
      </c>
      <c r="N688" s="2">
        <v>115003000</v>
      </c>
      <c r="O688" s="2">
        <v>99894264</v>
      </c>
      <c r="P688" s="2">
        <v>-791382000</v>
      </c>
      <c r="Q688" s="27">
        <v>309904000</v>
      </c>
      <c r="R688" s="11">
        <v>312186000</v>
      </c>
      <c r="S688" s="11">
        <v>382100210</v>
      </c>
      <c r="T688" s="11">
        <v>5477526000</v>
      </c>
      <c r="U688" s="11">
        <v>-4527158000</v>
      </c>
      <c r="V688" s="11">
        <v>-3995211000</v>
      </c>
      <c r="W688" s="11">
        <v>-3627581000</v>
      </c>
      <c r="X688" s="11">
        <v>-3662715000</v>
      </c>
      <c r="Y688" s="11"/>
      <c r="Z688" s="11"/>
      <c r="AA688" s="11"/>
      <c r="AB688" s="11"/>
      <c r="AC688" s="11">
        <v>-531947000</v>
      </c>
      <c r="AD688" s="11">
        <v>-367685000</v>
      </c>
      <c r="AE688" s="11">
        <v>-182165529</v>
      </c>
      <c r="AF688" s="11">
        <v>-1190260000</v>
      </c>
      <c r="AG688" s="2">
        <v>-2353633000</v>
      </c>
      <c r="AH688" s="2">
        <v>-1821686000</v>
      </c>
      <c r="AI688" s="2">
        <v>-1454056000</v>
      </c>
      <c r="AJ688" s="2">
        <v>-1489190000</v>
      </c>
      <c r="AK688" s="16">
        <f t="shared" ref="AK688:AN695" si="165">AC688/Q688</f>
        <v>-1.716489622592803</v>
      </c>
      <c r="AL688" s="16">
        <f t="shared" si="165"/>
        <v>-1.1777754287508089</v>
      </c>
      <c r="AM688" s="16">
        <f t="shared" si="165"/>
        <v>-0.47674804732507214</v>
      </c>
      <c r="AN688" s="16">
        <f t="shared" si="165"/>
        <v>-0.21729883162581062</v>
      </c>
      <c r="AO688" s="12"/>
      <c r="AP688" s="22"/>
    </row>
    <row r="689" spans="1:44" hidden="1" x14ac:dyDescent="0.35">
      <c r="A689" s="5">
        <v>369</v>
      </c>
      <c r="B689" s="9" t="s">
        <v>889</v>
      </c>
      <c r="C689" s="6" t="s">
        <v>890</v>
      </c>
      <c r="D689" s="2">
        <v>1</v>
      </c>
      <c r="E689" s="2">
        <v>33</v>
      </c>
      <c r="F689" s="2"/>
      <c r="G689" s="10"/>
      <c r="H689" s="10" t="s">
        <v>68</v>
      </c>
      <c r="I689" s="14">
        <v>420638000</v>
      </c>
      <c r="J689" s="2">
        <v>436314000</v>
      </c>
      <c r="K689" s="2">
        <v>468857000</v>
      </c>
      <c r="L689" s="2">
        <v>386027000</v>
      </c>
      <c r="M689" s="2">
        <v>87432000</v>
      </c>
      <c r="N689" s="2">
        <v>97965000</v>
      </c>
      <c r="O689" s="2">
        <v>99105000</v>
      </c>
      <c r="P689" s="2">
        <v>89484000</v>
      </c>
      <c r="Q689" s="27">
        <v>309687000</v>
      </c>
      <c r="R689" s="11">
        <v>492569000</v>
      </c>
      <c r="S689" s="11">
        <v>393895000</v>
      </c>
      <c r="T689" s="11">
        <v>322188000</v>
      </c>
      <c r="U689" s="11">
        <v>-46659000</v>
      </c>
      <c r="V689" s="11">
        <v>-47576000</v>
      </c>
      <c r="W689" s="11">
        <v>-47659000</v>
      </c>
      <c r="X689" s="11">
        <v>-45762000</v>
      </c>
      <c r="Y689" s="11"/>
      <c r="Z689" s="11"/>
      <c r="AA689" s="11"/>
      <c r="AB689" s="11"/>
      <c r="AC689" s="11">
        <v>980000</v>
      </c>
      <c r="AD689" s="11">
        <v>1267000</v>
      </c>
      <c r="AE689" s="11">
        <v>3356000</v>
      </c>
      <c r="AF689" s="11">
        <v>3609000</v>
      </c>
      <c r="AG689" s="2">
        <v>333555000</v>
      </c>
      <c r="AH689" s="2">
        <v>332575000</v>
      </c>
      <c r="AI689" s="2">
        <v>332325000</v>
      </c>
      <c r="AJ689" s="2">
        <v>334097000</v>
      </c>
      <c r="AK689" s="16">
        <f t="shared" si="165"/>
        <v>3.1644854320652788E-3</v>
      </c>
      <c r="AL689" s="16">
        <f t="shared" si="165"/>
        <v>2.5722284593630539E-3</v>
      </c>
      <c r="AM689" s="16">
        <f t="shared" si="165"/>
        <v>8.5200370657154828E-3</v>
      </c>
      <c r="AN689" s="16">
        <f t="shared" si="165"/>
        <v>1.1201534507802898E-2</v>
      </c>
      <c r="AO689" s="12"/>
      <c r="AP689" s="22"/>
    </row>
    <row r="690" spans="1:44" hidden="1" x14ac:dyDescent="0.35">
      <c r="A690" s="5">
        <v>755</v>
      </c>
      <c r="B690" s="9" t="s">
        <v>1800</v>
      </c>
      <c r="C690" s="6" t="s">
        <v>1801</v>
      </c>
      <c r="D690" s="2">
        <v>1</v>
      </c>
      <c r="E690" s="2">
        <v>31</v>
      </c>
      <c r="F690" s="2"/>
      <c r="G690" s="10"/>
      <c r="H690" s="10" t="s">
        <v>68</v>
      </c>
      <c r="I690" s="14">
        <v>209487000</v>
      </c>
      <c r="J690" s="2">
        <v>210747000</v>
      </c>
      <c r="K690" s="2">
        <v>180630000</v>
      </c>
      <c r="L690" s="2">
        <v>147309000</v>
      </c>
      <c r="M690" s="2">
        <v>29058000</v>
      </c>
      <c r="N690" s="2">
        <v>25320000</v>
      </c>
      <c r="O690" s="2">
        <v>30399000</v>
      </c>
      <c r="P690" s="2">
        <v>29878000</v>
      </c>
      <c r="Q690" s="27">
        <v>309451000</v>
      </c>
      <c r="R690" s="11">
        <v>252126000</v>
      </c>
      <c r="S690" s="11">
        <v>289595000</v>
      </c>
      <c r="T690" s="11">
        <v>280650000</v>
      </c>
      <c r="U690" s="11">
        <v>110465000</v>
      </c>
      <c r="V690" s="11">
        <v>92183000</v>
      </c>
      <c r="W690" s="11">
        <v>78045000</v>
      </c>
      <c r="X690" s="11">
        <v>60585000</v>
      </c>
      <c r="Y690" s="11"/>
      <c r="Z690" s="11"/>
      <c r="AA690" s="11"/>
      <c r="AB690" s="11"/>
      <c r="AC690" s="11">
        <v>23255000</v>
      </c>
      <c r="AD690" s="11">
        <v>19890000</v>
      </c>
      <c r="AE690" s="11">
        <v>23011000</v>
      </c>
      <c r="AF690" s="11">
        <v>22209000</v>
      </c>
      <c r="AG690" s="2">
        <v>115850000</v>
      </c>
      <c r="AH690" s="2">
        <v>97568000</v>
      </c>
      <c r="AI690" s="2">
        <v>83431000</v>
      </c>
      <c r="AJ690" s="2">
        <v>65970000</v>
      </c>
      <c r="AK690" s="16">
        <f t="shared" si="165"/>
        <v>7.5149215869394506E-2</v>
      </c>
      <c r="AL690" s="16">
        <f t="shared" si="165"/>
        <v>7.8889126865138853E-2</v>
      </c>
      <c r="AM690" s="16">
        <f t="shared" si="165"/>
        <v>7.9459244807403448E-2</v>
      </c>
      <c r="AN690" s="16">
        <f t="shared" si="165"/>
        <v>7.9134152859433454E-2</v>
      </c>
      <c r="AO690" s="19">
        <f>IF(AK690&lt;AN690,0,1)</f>
        <v>0</v>
      </c>
      <c r="AP690" s="19"/>
    </row>
    <row r="691" spans="1:44" hidden="1" x14ac:dyDescent="0.35">
      <c r="A691" s="5">
        <v>632</v>
      </c>
      <c r="B691" s="9" t="s">
        <v>1513</v>
      </c>
      <c r="C691" s="6" t="s">
        <v>1514</v>
      </c>
      <c r="D691" s="2">
        <v>2</v>
      </c>
      <c r="E691" s="2">
        <v>59</v>
      </c>
      <c r="F691" s="2"/>
      <c r="G691" s="10"/>
      <c r="H691" s="10" t="s">
        <v>68</v>
      </c>
      <c r="I691" s="14">
        <v>1230052000</v>
      </c>
      <c r="J691" s="2">
        <v>768794000</v>
      </c>
      <c r="K691" s="2">
        <v>520748000</v>
      </c>
      <c r="L691" s="2"/>
      <c r="M691" s="2">
        <v>2792000</v>
      </c>
      <c r="N691" s="2">
        <v>-10510000</v>
      </c>
      <c r="O691" s="2">
        <v>107803000</v>
      </c>
      <c r="P691" s="2"/>
      <c r="Q691" s="27">
        <v>309348000</v>
      </c>
      <c r="R691" s="11">
        <v>420601000</v>
      </c>
      <c r="S691" s="11">
        <v>502191000</v>
      </c>
      <c r="T691" s="11"/>
      <c r="U691" s="11">
        <v>-53493000</v>
      </c>
      <c r="V691" s="11">
        <v>-24693000</v>
      </c>
      <c r="W691" s="11">
        <v>23182000</v>
      </c>
      <c r="X691" s="11"/>
      <c r="Y691" s="11"/>
      <c r="Z691" s="11"/>
      <c r="AA691" s="11"/>
      <c r="AB691" s="11"/>
      <c r="AC691" s="11">
        <v>-28800000</v>
      </c>
      <c r="AD691" s="11">
        <v>-43873000</v>
      </c>
      <c r="AE691" s="11">
        <v>13341000</v>
      </c>
      <c r="AF691" s="11"/>
      <c r="AG691" s="2">
        <v>213394000</v>
      </c>
      <c r="AH691" s="2">
        <v>242194000</v>
      </c>
      <c r="AI691" s="2">
        <v>204400000</v>
      </c>
      <c r="AJ691" s="2"/>
      <c r="AK691" s="16">
        <f t="shared" si="165"/>
        <v>-9.3099034097521238E-2</v>
      </c>
      <c r="AL691" s="16">
        <f t="shared" si="165"/>
        <v>-0.10431026079348361</v>
      </c>
      <c r="AM691" s="16">
        <f t="shared" si="165"/>
        <v>2.6565589586432254E-2</v>
      </c>
      <c r="AN691" s="16" t="e">
        <f t="shared" si="165"/>
        <v>#DIV/0!</v>
      </c>
      <c r="AO691" s="12"/>
      <c r="AP691" s="22"/>
    </row>
    <row r="692" spans="1:44" hidden="1" x14ac:dyDescent="0.35">
      <c r="A692" s="5">
        <v>530</v>
      </c>
      <c r="B692" s="9" t="s">
        <v>1269</v>
      </c>
      <c r="C692" s="6" t="s">
        <v>1270</v>
      </c>
      <c r="D692" s="2">
        <v>1</v>
      </c>
      <c r="E692" s="2">
        <v>22</v>
      </c>
      <c r="F692" s="2"/>
      <c r="G692" s="10"/>
      <c r="H692" s="10" t="s">
        <v>68</v>
      </c>
      <c r="I692" s="2">
        <v>97719000</v>
      </c>
      <c r="J692" s="2">
        <v>62550000</v>
      </c>
      <c r="K692" s="2">
        <v>68946000</v>
      </c>
      <c r="L692" s="2">
        <v>39017000</v>
      </c>
      <c r="M692" s="2">
        <v>7397000</v>
      </c>
      <c r="N692" s="2">
        <v>18763000</v>
      </c>
      <c r="O692" s="2">
        <v>22558000</v>
      </c>
      <c r="P692" s="2">
        <v>9386000</v>
      </c>
      <c r="Q692" s="27">
        <v>308848000</v>
      </c>
      <c r="R692" s="11">
        <v>196133000</v>
      </c>
      <c r="S692" s="11">
        <v>202509000</v>
      </c>
      <c r="T692" s="11">
        <v>105988000</v>
      </c>
      <c r="U692" s="11">
        <v>14437000</v>
      </c>
      <c r="V692" s="11">
        <v>16261000</v>
      </c>
      <c r="W692" s="11">
        <v>16252000</v>
      </c>
      <c r="X692" s="11">
        <v>8276000</v>
      </c>
      <c r="Y692" s="11"/>
      <c r="Z692" s="11"/>
      <c r="AA692" s="11"/>
      <c r="AB692" s="11"/>
      <c r="AC692" s="11">
        <v>3667000</v>
      </c>
      <c r="AD692" s="11">
        <v>6475000</v>
      </c>
      <c r="AE692" s="11">
        <v>5816000</v>
      </c>
      <c r="AF692" s="11">
        <v>2563000</v>
      </c>
      <c r="AG692" s="2">
        <v>36900000</v>
      </c>
      <c r="AH692" s="2">
        <v>38724000</v>
      </c>
      <c r="AI692" s="2">
        <v>38067000</v>
      </c>
      <c r="AJ692" s="2">
        <v>29758000</v>
      </c>
      <c r="AK692" s="16">
        <f t="shared" si="165"/>
        <v>1.1873154431953583E-2</v>
      </c>
      <c r="AL692" s="16">
        <f t="shared" si="165"/>
        <v>3.3013312395160428E-2</v>
      </c>
      <c r="AM692" s="16">
        <f t="shared" si="165"/>
        <v>2.8719711222711091E-2</v>
      </c>
      <c r="AN692" s="16">
        <f t="shared" si="165"/>
        <v>2.418198286598483E-2</v>
      </c>
      <c r="AO692" s="19">
        <f>IF(AK692&lt;AN692,0,1)</f>
        <v>0</v>
      </c>
      <c r="AP692" s="19"/>
    </row>
    <row r="693" spans="1:44" hidden="1" x14ac:dyDescent="0.35">
      <c r="A693" s="5">
        <v>170</v>
      </c>
      <c r="B693" s="9" t="s">
        <v>427</v>
      </c>
      <c r="C693" s="6" t="s">
        <v>428</v>
      </c>
      <c r="D693" s="2">
        <v>16</v>
      </c>
      <c r="E693" s="2">
        <v>17</v>
      </c>
      <c r="F693" s="2"/>
      <c r="G693" s="10"/>
      <c r="H693" s="10" t="s">
        <v>68</v>
      </c>
      <c r="I693" s="2">
        <v>4003000</v>
      </c>
      <c r="J693" s="2">
        <v>4411000</v>
      </c>
      <c r="K693" s="2">
        <v>4249000</v>
      </c>
      <c r="L693" s="2">
        <v>6115000</v>
      </c>
      <c r="M693" s="2">
        <v>83000</v>
      </c>
      <c r="N693" s="2">
        <v>225000</v>
      </c>
      <c r="O693" s="2">
        <v>135000</v>
      </c>
      <c r="P693" s="2">
        <v>156000</v>
      </c>
      <c r="Q693" s="27">
        <v>1153000</v>
      </c>
      <c r="R693" s="11">
        <v>1062000</v>
      </c>
      <c r="S693" s="11">
        <v>1402000</v>
      </c>
      <c r="T693" s="11">
        <v>2661000</v>
      </c>
      <c r="U693" s="11">
        <v>262000</v>
      </c>
      <c r="V693" s="11">
        <v>252000</v>
      </c>
      <c r="W693" s="11">
        <v>188000</v>
      </c>
      <c r="X693" s="11">
        <v>124000</v>
      </c>
      <c r="Y693" s="11"/>
      <c r="Z693" s="11"/>
      <c r="AA693" s="11"/>
      <c r="AB693" s="11"/>
      <c r="AC693" s="11">
        <v>41000</v>
      </c>
      <c r="AD693" s="11">
        <v>92000</v>
      </c>
      <c r="AE693" s="11">
        <v>86000</v>
      </c>
      <c r="AF693" s="11">
        <v>63000</v>
      </c>
      <c r="AG693" s="2">
        <v>3698000</v>
      </c>
      <c r="AH693" s="2">
        <v>3683000</v>
      </c>
      <c r="AI693" s="2">
        <v>3615000</v>
      </c>
      <c r="AJ693" s="2">
        <v>3548000</v>
      </c>
      <c r="AK693" s="16">
        <f t="shared" si="165"/>
        <v>3.5559410234171723E-2</v>
      </c>
      <c r="AL693" s="16">
        <f t="shared" si="165"/>
        <v>8.6629001883239173E-2</v>
      </c>
      <c r="AM693" s="16">
        <f t="shared" si="165"/>
        <v>6.1340941512125532E-2</v>
      </c>
      <c r="AN693" s="16">
        <f t="shared" si="165"/>
        <v>2.367531003382187E-2</v>
      </c>
      <c r="AO693" s="32">
        <f>IF(AK693&lt;AN693,0,(AK693+AL693)/2)</f>
        <v>6.1094206058705448E-2</v>
      </c>
      <c r="AP693" s="32"/>
    </row>
    <row r="694" spans="1:44" hidden="1" x14ac:dyDescent="0.35">
      <c r="A694" s="5">
        <v>408</v>
      </c>
      <c r="B694" s="9" t="s">
        <v>976</v>
      </c>
      <c r="C694" s="6" t="s">
        <v>977</v>
      </c>
      <c r="D694" s="2">
        <v>1</v>
      </c>
      <c r="E694" s="2">
        <v>47</v>
      </c>
      <c r="F694" s="2"/>
      <c r="G694" s="10"/>
      <c r="H694" s="10" t="s">
        <v>68</v>
      </c>
      <c r="I694" s="14">
        <v>214845000</v>
      </c>
      <c r="J694" s="2">
        <v>255108000</v>
      </c>
      <c r="K694" s="2">
        <v>125412000</v>
      </c>
      <c r="L694" s="2">
        <v>171849000</v>
      </c>
      <c r="M694" s="2">
        <v>98506000</v>
      </c>
      <c r="N694" s="2">
        <v>83178000</v>
      </c>
      <c r="O694" s="2">
        <v>73028000</v>
      </c>
      <c r="P694" s="2">
        <v>76122000</v>
      </c>
      <c r="Q694" s="27">
        <v>306328000</v>
      </c>
      <c r="R694" s="11">
        <v>365441000</v>
      </c>
      <c r="S694" s="11">
        <v>200143000</v>
      </c>
      <c r="T694" s="11">
        <v>199462000</v>
      </c>
      <c r="U694" s="11">
        <v>24959000</v>
      </c>
      <c r="V694" s="11">
        <v>27751000</v>
      </c>
      <c r="W694" s="11">
        <v>27249000</v>
      </c>
      <c r="X694" s="11">
        <v>49857000</v>
      </c>
      <c r="Y694" s="11"/>
      <c r="Z694" s="11"/>
      <c r="AA694" s="11"/>
      <c r="AB694" s="11"/>
      <c r="AC694" s="11">
        <v>5096000</v>
      </c>
      <c r="AD694" s="11">
        <v>6245000</v>
      </c>
      <c r="AE694" s="11">
        <v>2345000</v>
      </c>
      <c r="AF694" s="11">
        <v>4567000</v>
      </c>
      <c r="AG694" s="2">
        <v>50816000</v>
      </c>
      <c r="AH694" s="2">
        <v>53608000</v>
      </c>
      <c r="AI694" s="2">
        <v>53106000</v>
      </c>
      <c r="AJ694" s="2">
        <v>75714000</v>
      </c>
      <c r="AK694" s="16">
        <f t="shared" si="165"/>
        <v>1.663576297302238E-2</v>
      </c>
      <c r="AL694" s="16">
        <f t="shared" si="165"/>
        <v>1.708894185381498E-2</v>
      </c>
      <c r="AM694" s="16">
        <f t="shared" si="165"/>
        <v>1.1716622614830396E-2</v>
      </c>
      <c r="AN694" s="16">
        <f t="shared" si="165"/>
        <v>2.2896591832028156E-2</v>
      </c>
      <c r="AO694" s="19">
        <f>IF(AK694&lt;AN694,0,1)</f>
        <v>0</v>
      </c>
      <c r="AP694" s="19"/>
    </row>
    <row r="695" spans="1:44" hidden="1" x14ac:dyDescent="0.35">
      <c r="A695" s="5">
        <v>1538</v>
      </c>
      <c r="B695" s="9" t="s">
        <v>3585</v>
      </c>
      <c r="C695" s="6" t="s">
        <v>3586</v>
      </c>
      <c r="D695" s="2">
        <v>3</v>
      </c>
      <c r="E695" s="2">
        <v>25</v>
      </c>
      <c r="F695" s="2"/>
      <c r="G695" s="10"/>
      <c r="H695" s="10" t="s">
        <v>68</v>
      </c>
      <c r="I695" s="14">
        <v>999322000</v>
      </c>
      <c r="J695" s="2">
        <v>971829000</v>
      </c>
      <c r="K695" s="2">
        <v>1035829000</v>
      </c>
      <c r="L695" s="2">
        <v>950562000</v>
      </c>
      <c r="M695" s="2">
        <v>19657000</v>
      </c>
      <c r="N695" s="2">
        <v>45331000</v>
      </c>
      <c r="O695" s="2">
        <v>34127000</v>
      </c>
      <c r="P695" s="2">
        <v>71028000</v>
      </c>
      <c r="Q695" s="27">
        <v>225135000</v>
      </c>
      <c r="R695" s="11">
        <v>275376000</v>
      </c>
      <c r="S695" s="11">
        <v>241244000</v>
      </c>
      <c r="T695" s="11">
        <v>226957000</v>
      </c>
      <c r="U695" s="11">
        <v>29520000</v>
      </c>
      <c r="V695" s="11">
        <v>30680000</v>
      </c>
      <c r="W695" s="11">
        <v>22377000</v>
      </c>
      <c r="X695" s="11">
        <v>2072000</v>
      </c>
      <c r="Y695" s="11"/>
      <c r="Z695" s="11"/>
      <c r="AA695" s="11"/>
      <c r="AB695" s="11"/>
      <c r="AC695" s="11">
        <v>5959000</v>
      </c>
      <c r="AD695" s="11">
        <v>26243000</v>
      </c>
      <c r="AE695" s="11">
        <v>21374000</v>
      </c>
      <c r="AF695" s="11">
        <v>27000</v>
      </c>
      <c r="AG695" s="2">
        <v>898895000</v>
      </c>
      <c r="AH695" s="2">
        <v>898743000</v>
      </c>
      <c r="AI695" s="2">
        <v>890440000</v>
      </c>
      <c r="AJ695" s="2">
        <v>869066000</v>
      </c>
      <c r="AK695" s="16">
        <f t="shared" si="165"/>
        <v>2.6468563306460569E-2</v>
      </c>
      <c r="AL695" s="16">
        <f t="shared" si="165"/>
        <v>9.5298791470571145E-2</v>
      </c>
      <c r="AM695" s="16">
        <f t="shared" si="165"/>
        <v>8.8599094692510483E-2</v>
      </c>
      <c r="AN695" s="16">
        <f t="shared" si="165"/>
        <v>1.1896526654828888E-4</v>
      </c>
      <c r="AO695" s="32">
        <f>IF(AK695&lt;AN695,0,(AK695+AL695)/2)</f>
        <v>6.0883677388515856E-2</v>
      </c>
      <c r="AP695" s="32"/>
    </row>
    <row r="696" spans="1:44" ht="43.5" hidden="1" x14ac:dyDescent="0.35">
      <c r="A696" s="5">
        <v>695</v>
      </c>
      <c r="B696" s="9" t="s">
        <v>1663</v>
      </c>
      <c r="C696" s="6" t="s">
        <v>1664</v>
      </c>
      <c r="D696" s="2"/>
      <c r="E696" s="2"/>
      <c r="F696" s="2"/>
      <c r="G696" s="10" t="s">
        <v>1665</v>
      </c>
      <c r="H696" s="10" t="s">
        <v>68</v>
      </c>
      <c r="I696" s="2">
        <v>234000</v>
      </c>
      <c r="J696" s="2">
        <v>234000</v>
      </c>
      <c r="K696" s="2">
        <v>246000</v>
      </c>
      <c r="L696" s="2">
        <v>698000</v>
      </c>
      <c r="M696" s="2"/>
      <c r="N696" s="2"/>
      <c r="O696" s="2"/>
      <c r="P696" s="2"/>
      <c r="Q696" s="11"/>
      <c r="R696" s="11"/>
      <c r="S696" s="11"/>
      <c r="T696" s="11">
        <v>9000</v>
      </c>
      <c r="U696" s="11">
        <v>-984000</v>
      </c>
      <c r="V696" s="11">
        <v>-984000</v>
      </c>
      <c r="W696" s="11">
        <v>-972000</v>
      </c>
      <c r="X696" s="11">
        <v>-959000</v>
      </c>
      <c r="Y696" s="11"/>
      <c r="Z696" s="11"/>
      <c r="AA696" s="11"/>
      <c r="AB696" s="11"/>
      <c r="AC696" s="11"/>
      <c r="AD696" s="11">
        <v>-12000</v>
      </c>
      <c r="AE696" s="11">
        <v>-13000</v>
      </c>
      <c r="AF696" s="11">
        <v>-6000</v>
      </c>
      <c r="AG696" s="2">
        <v>234000</v>
      </c>
      <c r="AH696" s="2">
        <v>234000</v>
      </c>
      <c r="AI696" s="2">
        <v>246000</v>
      </c>
      <c r="AJ696" s="2">
        <v>686000</v>
      </c>
      <c r="AK696"/>
      <c r="AL696"/>
      <c r="AM696"/>
      <c r="AN696"/>
      <c r="AO696"/>
      <c r="AP696" s="22"/>
    </row>
    <row r="697" spans="1:44" hidden="1" x14ac:dyDescent="0.35">
      <c r="A697" s="5">
        <v>285</v>
      </c>
      <c r="B697" s="9" t="s">
        <v>697</v>
      </c>
      <c r="C697" s="6" t="s">
        <v>698</v>
      </c>
      <c r="D697" s="2">
        <v>1</v>
      </c>
      <c r="E697" s="2">
        <v>24</v>
      </c>
      <c r="F697" s="2"/>
      <c r="G697" s="10"/>
      <c r="H697" s="10" t="s">
        <v>68</v>
      </c>
      <c r="I697" s="2">
        <v>49146000</v>
      </c>
      <c r="J697" s="2">
        <v>15015000</v>
      </c>
      <c r="K697" s="2">
        <v>17603000</v>
      </c>
      <c r="L697" s="2">
        <v>21410000</v>
      </c>
      <c r="M697" s="2">
        <v>13764000</v>
      </c>
      <c r="N697" s="2">
        <v>13440000</v>
      </c>
      <c r="O697" s="2">
        <v>18833000</v>
      </c>
      <c r="P697" s="2">
        <v>16750000</v>
      </c>
      <c r="Q697" s="27">
        <v>51087000</v>
      </c>
      <c r="R697" s="11">
        <v>75483000</v>
      </c>
      <c r="S697" s="11">
        <v>68925000</v>
      </c>
      <c r="T697" s="11">
        <v>66296000</v>
      </c>
      <c r="U697" s="11">
        <v>11372000</v>
      </c>
      <c r="V697" s="11">
        <v>5236000</v>
      </c>
      <c r="W697" s="11">
        <v>6842000</v>
      </c>
      <c r="X697" s="11">
        <v>6078000</v>
      </c>
      <c r="Y697" s="11"/>
      <c r="Z697" s="11"/>
      <c r="AA697" s="11"/>
      <c r="AB697" s="11"/>
      <c r="AC697" s="11">
        <v>5736000</v>
      </c>
      <c r="AD697" s="11">
        <v>642000</v>
      </c>
      <c r="AE697" s="11">
        <v>811000</v>
      </c>
      <c r="AF697" s="11">
        <v>187000</v>
      </c>
      <c r="AG697" s="2">
        <v>14978000</v>
      </c>
      <c r="AH697" s="2">
        <v>9737000</v>
      </c>
      <c r="AI697" s="2">
        <v>11343000</v>
      </c>
      <c r="AJ697" s="2">
        <v>10579000</v>
      </c>
      <c r="AK697" s="16">
        <f>AC697/Q697</f>
        <v>0.11227905337952904</v>
      </c>
      <c r="AL697" s="16">
        <f>AD697/R697</f>
        <v>8.5052263423552321E-3</v>
      </c>
      <c r="AM697" s="16">
        <f>AE697/S697</f>
        <v>1.1766412767500907E-2</v>
      </c>
      <c r="AN697" s="16">
        <f>AF697/T697</f>
        <v>2.8206829974659104E-3</v>
      </c>
      <c r="AO697" s="32">
        <f>IF(AK697&lt;AN697,0,(AK697+AL697)/2)</f>
        <v>6.0392139860942134E-2</v>
      </c>
      <c r="AP697" s="32"/>
    </row>
    <row r="698" spans="1:44" ht="29" hidden="1" x14ac:dyDescent="0.35">
      <c r="A698" s="5">
        <v>697</v>
      </c>
      <c r="B698" s="9" t="s">
        <v>1668</v>
      </c>
      <c r="C698" s="6" t="s">
        <v>1669</v>
      </c>
      <c r="D698" s="2">
        <v>34</v>
      </c>
      <c r="E698" s="2"/>
      <c r="F698" s="2"/>
      <c r="G698" s="10" t="s">
        <v>1670</v>
      </c>
      <c r="H698" s="10" t="s">
        <v>68</v>
      </c>
      <c r="I698" s="2">
        <v>31731000</v>
      </c>
      <c r="J698" s="2">
        <v>48589000</v>
      </c>
      <c r="K698" s="2">
        <v>59232000</v>
      </c>
      <c r="L698" s="2">
        <v>153537000</v>
      </c>
      <c r="M698" s="2"/>
      <c r="N698" s="2"/>
      <c r="O698" s="2">
        <v>-46059000</v>
      </c>
      <c r="P698" s="2">
        <v>-43623000</v>
      </c>
      <c r="Q698" s="11"/>
      <c r="R698" s="11"/>
      <c r="S698" s="11">
        <v>81107000</v>
      </c>
      <c r="T698" s="11">
        <v>92788000</v>
      </c>
      <c r="U698" s="11">
        <v>-182031000</v>
      </c>
      <c r="V698" s="11">
        <v>-220497000</v>
      </c>
      <c r="W698" s="11">
        <v>-212000000</v>
      </c>
      <c r="X698" s="11">
        <v>-124725000</v>
      </c>
      <c r="Y698" s="11"/>
      <c r="Z698" s="11"/>
      <c r="AA698" s="11"/>
      <c r="AB698" s="11"/>
      <c r="AC698" s="11"/>
      <c r="AD698" s="11"/>
      <c r="AE698" s="11">
        <v>-87275000</v>
      </c>
      <c r="AF698" s="11">
        <v>-113080000</v>
      </c>
      <c r="AG698" s="2">
        <v>-47530000</v>
      </c>
      <c r="AH698" s="2">
        <v>-85996000</v>
      </c>
      <c r="AI698" s="2">
        <v>-77499000</v>
      </c>
      <c r="AJ698" s="2">
        <v>9776000</v>
      </c>
      <c r="AK698"/>
      <c r="AL698"/>
      <c r="AM698"/>
      <c r="AN698"/>
      <c r="AO698"/>
      <c r="AP698" s="22"/>
    </row>
    <row r="699" spans="1:44" hidden="1" x14ac:dyDescent="0.35">
      <c r="A699" s="5">
        <v>243</v>
      </c>
      <c r="B699" s="9" t="s">
        <v>594</v>
      </c>
      <c r="C699" s="6" t="s">
        <v>595</v>
      </c>
      <c r="D699" s="2">
        <v>1</v>
      </c>
      <c r="E699" s="2">
        <v>9</v>
      </c>
      <c r="F699" s="2"/>
      <c r="G699" s="10"/>
      <c r="H699" s="10" t="s">
        <v>68</v>
      </c>
      <c r="I699" s="14">
        <v>235038000</v>
      </c>
      <c r="J699" s="2">
        <v>178093000</v>
      </c>
      <c r="K699" s="2">
        <v>166350000</v>
      </c>
      <c r="L699" s="2">
        <v>150992000</v>
      </c>
      <c r="M699" s="2">
        <v>124457000</v>
      </c>
      <c r="N699" s="2">
        <v>20697000</v>
      </c>
      <c r="O699" s="2">
        <v>23739000</v>
      </c>
      <c r="P699" s="2">
        <v>5871000</v>
      </c>
      <c r="Q699" s="27">
        <v>561267000</v>
      </c>
      <c r="R699" s="11">
        <v>470667000</v>
      </c>
      <c r="S699" s="11">
        <v>435862000</v>
      </c>
      <c r="T699" s="11">
        <v>383449000</v>
      </c>
      <c r="U699" s="11">
        <v>120284000</v>
      </c>
      <c r="V699" s="11">
        <v>66736000</v>
      </c>
      <c r="W699" s="11">
        <v>57408000</v>
      </c>
      <c r="X699" s="11">
        <v>42989000</v>
      </c>
      <c r="Y699" s="11"/>
      <c r="Z699" s="11"/>
      <c r="AA699" s="11"/>
      <c r="AB699" s="11"/>
      <c r="AC699" s="11">
        <v>53900000</v>
      </c>
      <c r="AD699" s="11">
        <v>11232000</v>
      </c>
      <c r="AE699" s="11">
        <v>13855000</v>
      </c>
      <c r="AF699" s="11">
        <v>220000</v>
      </c>
      <c r="AG699" s="2">
        <v>181123000</v>
      </c>
      <c r="AH699" s="2">
        <v>118783000</v>
      </c>
      <c r="AI699" s="2">
        <v>111098000</v>
      </c>
      <c r="AJ699" s="2">
        <v>97395000</v>
      </c>
      <c r="AK699" s="16">
        <f t="shared" ref="AK699:AN702" si="166">AC699/Q699</f>
        <v>9.6032725957521103E-2</v>
      </c>
      <c r="AL699" s="16">
        <f t="shared" si="166"/>
        <v>2.3864005762035578E-2</v>
      </c>
      <c r="AM699" s="16">
        <f t="shared" si="166"/>
        <v>3.1787584143605087E-2</v>
      </c>
      <c r="AN699" s="16">
        <f t="shared" si="166"/>
        <v>5.7373992369259017E-4</v>
      </c>
      <c r="AO699" s="32">
        <f>IF(AK699&lt;AN699,0,(AK699+AL699)/2)</f>
        <v>5.9948365859778342E-2</v>
      </c>
      <c r="AP699" s="32"/>
      <c r="AR699" s="13"/>
    </row>
    <row r="700" spans="1:44" hidden="1" x14ac:dyDescent="0.35">
      <c r="A700" s="5">
        <v>954</v>
      </c>
      <c r="B700" s="9" t="s">
        <v>2258</v>
      </c>
      <c r="C700" s="6" t="s">
        <v>2259</v>
      </c>
      <c r="D700" s="2">
        <v>1</v>
      </c>
      <c r="E700" s="2">
        <v>32</v>
      </c>
      <c r="F700" s="2"/>
      <c r="G700" s="10"/>
      <c r="H700" s="10" t="s">
        <v>68</v>
      </c>
      <c r="I700" s="14">
        <v>903415000</v>
      </c>
      <c r="J700" s="2">
        <v>888382000</v>
      </c>
      <c r="K700" s="2">
        <v>883329000</v>
      </c>
      <c r="L700" s="2">
        <v>884784000</v>
      </c>
      <c r="M700" s="2">
        <v>98159000</v>
      </c>
      <c r="N700" s="2">
        <v>80164000</v>
      </c>
      <c r="O700" s="2">
        <v>26257000</v>
      </c>
      <c r="P700" s="2">
        <v>-895000</v>
      </c>
      <c r="Q700" s="27">
        <v>419322000</v>
      </c>
      <c r="R700" s="11">
        <v>382179000</v>
      </c>
      <c r="S700" s="11">
        <v>198645000</v>
      </c>
      <c r="T700" s="11">
        <v>216613000</v>
      </c>
      <c r="U700" s="11">
        <v>137463000</v>
      </c>
      <c r="V700" s="11">
        <v>105215000</v>
      </c>
      <c r="W700" s="11">
        <v>57215000</v>
      </c>
      <c r="X700" s="11">
        <v>57142000</v>
      </c>
      <c r="Y700" s="11"/>
      <c r="Z700" s="11"/>
      <c r="AA700" s="11"/>
      <c r="AB700" s="11"/>
      <c r="AC700" s="11">
        <v>32248000</v>
      </c>
      <c r="AD700" s="11">
        <v>16217000</v>
      </c>
      <c r="AE700" s="11">
        <v>73000</v>
      </c>
      <c r="AF700" s="11">
        <v>-39131000</v>
      </c>
      <c r="AG700" s="2">
        <v>700166000</v>
      </c>
      <c r="AH700" s="2">
        <v>667918000</v>
      </c>
      <c r="AI700" s="2">
        <v>619918000</v>
      </c>
      <c r="AJ700" s="2">
        <v>619845000</v>
      </c>
      <c r="AK700" s="16">
        <f t="shared" si="166"/>
        <v>7.6905099183920717E-2</v>
      </c>
      <c r="AL700" s="16">
        <f t="shared" si="166"/>
        <v>4.2432996056821541E-2</v>
      </c>
      <c r="AM700" s="16">
        <f t="shared" si="166"/>
        <v>3.6748974300888519E-4</v>
      </c>
      <c r="AN700" s="16">
        <f t="shared" si="166"/>
        <v>-0.1806493608416854</v>
      </c>
      <c r="AO700" s="32">
        <f>IF(AK700&lt;AN700,0,(AK700+AL700)/2)</f>
        <v>5.9669047620371132E-2</v>
      </c>
      <c r="AP700" s="32"/>
      <c r="AR700" s="13"/>
    </row>
    <row r="701" spans="1:44" hidden="1" x14ac:dyDescent="0.35">
      <c r="A701" s="5">
        <v>991</v>
      </c>
      <c r="B701" s="9" t="s">
        <v>2342</v>
      </c>
      <c r="C701" s="6" t="s">
        <v>2343</v>
      </c>
      <c r="D701" s="2">
        <v>19</v>
      </c>
      <c r="E701" s="2">
        <v>38</v>
      </c>
      <c r="F701" s="2"/>
      <c r="G701" s="10"/>
      <c r="H701" s="10" t="s">
        <v>68</v>
      </c>
      <c r="I701" s="2">
        <v>1073000</v>
      </c>
      <c r="J701" s="2">
        <v>876000</v>
      </c>
      <c r="K701" s="2">
        <v>752000</v>
      </c>
      <c r="L701" s="2">
        <v>662000</v>
      </c>
      <c r="M701" s="2">
        <v>1487000</v>
      </c>
      <c r="N701" s="2">
        <v>412000</v>
      </c>
      <c r="O701" s="2">
        <v>125000</v>
      </c>
      <c r="P701" s="2">
        <v>80000</v>
      </c>
      <c r="Q701" s="27">
        <v>1487000</v>
      </c>
      <c r="R701" s="11">
        <v>1660000</v>
      </c>
      <c r="S701" s="11">
        <v>1579000</v>
      </c>
      <c r="T701" s="11">
        <v>1420000</v>
      </c>
      <c r="U701" s="11">
        <v>-38000</v>
      </c>
      <c r="V701" s="11">
        <v>-18000</v>
      </c>
      <c r="W701" s="11">
        <v>-128000</v>
      </c>
      <c r="X701" s="11">
        <v>-178000</v>
      </c>
      <c r="Y701" s="11"/>
      <c r="Z701" s="11"/>
      <c r="AA701" s="11"/>
      <c r="AB701" s="11"/>
      <c r="AC701" s="11">
        <v>50000</v>
      </c>
      <c r="AD701" s="11">
        <v>140000</v>
      </c>
      <c r="AE701" s="11">
        <v>59000</v>
      </c>
      <c r="AF701" s="11">
        <v>19000</v>
      </c>
      <c r="AG701" s="2">
        <v>529000</v>
      </c>
      <c r="AH701" s="2">
        <v>549000</v>
      </c>
      <c r="AI701" s="2">
        <v>439000</v>
      </c>
      <c r="AJ701" s="2">
        <v>304000</v>
      </c>
      <c r="AK701" s="16">
        <f t="shared" si="166"/>
        <v>3.3624747814391391E-2</v>
      </c>
      <c r="AL701" s="16">
        <f t="shared" si="166"/>
        <v>8.4337349397590355E-2</v>
      </c>
      <c r="AM701" s="16">
        <f t="shared" si="166"/>
        <v>3.7365421152628246E-2</v>
      </c>
      <c r="AN701" s="16">
        <f t="shared" si="166"/>
        <v>1.3380281690140845E-2</v>
      </c>
      <c r="AO701" s="32">
        <f>IF(AK701&lt;AN701,0,(AK701+AL701)/2)</f>
        <v>5.8981048605990877E-2</v>
      </c>
      <c r="AP701" s="32"/>
    </row>
    <row r="702" spans="1:44" hidden="1" x14ac:dyDescent="0.35">
      <c r="A702" s="5">
        <v>186</v>
      </c>
      <c r="B702" s="9" t="s">
        <v>463</v>
      </c>
      <c r="C702" s="6" t="s">
        <v>464</v>
      </c>
      <c r="D702" s="2">
        <v>10</v>
      </c>
      <c r="E702" s="2">
        <v>21</v>
      </c>
      <c r="F702" s="2"/>
      <c r="G702" s="10"/>
      <c r="H702" s="10" t="s">
        <v>68</v>
      </c>
      <c r="I702" s="14">
        <v>446968000</v>
      </c>
      <c r="J702" s="2">
        <v>436759000</v>
      </c>
      <c r="K702" s="2">
        <v>431438000</v>
      </c>
      <c r="L702" s="2">
        <v>424212000</v>
      </c>
      <c r="M702" s="2">
        <v>130725000</v>
      </c>
      <c r="N702" s="2">
        <v>123358000</v>
      </c>
      <c r="O702" s="2">
        <v>115874000</v>
      </c>
      <c r="P702" s="2">
        <v>127041000</v>
      </c>
      <c r="Q702" s="27">
        <v>151745000</v>
      </c>
      <c r="R702" s="11">
        <v>142903000</v>
      </c>
      <c r="S702" s="11">
        <v>144321000</v>
      </c>
      <c r="T702" s="11">
        <v>158998000</v>
      </c>
      <c r="U702" s="11">
        <v>61048000</v>
      </c>
      <c r="V702" s="11">
        <v>54664000</v>
      </c>
      <c r="W702" s="11">
        <v>49197000</v>
      </c>
      <c r="X702" s="11">
        <v>43628000</v>
      </c>
      <c r="Y702" s="11"/>
      <c r="Z702" s="11"/>
      <c r="AA702" s="11"/>
      <c r="AB702" s="11"/>
      <c r="AC702" s="11">
        <v>9265000</v>
      </c>
      <c r="AD702" s="11">
        <v>7985000</v>
      </c>
      <c r="AE702" s="11">
        <v>7475000</v>
      </c>
      <c r="AF702" s="11">
        <v>6352000</v>
      </c>
      <c r="AG702" s="2">
        <v>408427000</v>
      </c>
      <c r="AH702" s="2">
        <v>401643000</v>
      </c>
      <c r="AI702" s="2">
        <v>395803000</v>
      </c>
      <c r="AJ702" s="2">
        <v>389916000</v>
      </c>
      <c r="AK702" s="16">
        <f t="shared" si="166"/>
        <v>6.1056377475369863E-2</v>
      </c>
      <c r="AL702" s="16">
        <f t="shared" si="166"/>
        <v>5.5877063462628496E-2</v>
      </c>
      <c r="AM702" s="16">
        <f t="shared" si="166"/>
        <v>5.1794264174998786E-2</v>
      </c>
      <c r="AN702" s="16">
        <f t="shared" si="166"/>
        <v>3.9950188052679907E-2</v>
      </c>
      <c r="AO702" s="32">
        <f>IF(AK702&lt;AN702,0,(AK702+AL702)/2)</f>
        <v>5.846672046899918E-2</v>
      </c>
      <c r="AP702" s="32"/>
    </row>
    <row r="703" spans="1:44" ht="72.5" hidden="1" x14ac:dyDescent="0.35">
      <c r="A703" s="5">
        <v>702</v>
      </c>
      <c r="B703" s="9" t="s">
        <v>1679</v>
      </c>
      <c r="C703" s="6" t="s">
        <v>1680</v>
      </c>
      <c r="D703" s="2"/>
      <c r="E703" s="2"/>
      <c r="F703" s="2">
        <v>37</v>
      </c>
      <c r="G703" s="10" t="s">
        <v>1681</v>
      </c>
      <c r="H703" s="10" t="s">
        <v>68</v>
      </c>
      <c r="I703" s="2"/>
      <c r="J703" s="2"/>
      <c r="K703" s="2"/>
      <c r="L703" s="2"/>
      <c r="M703" s="2"/>
      <c r="N703" s="2"/>
      <c r="O703" s="2"/>
      <c r="P703" s="2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2"/>
      <c r="AH703" s="2"/>
      <c r="AI703" s="2"/>
      <c r="AJ703" s="2"/>
      <c r="AK703"/>
      <c r="AL703"/>
      <c r="AM703"/>
      <c r="AN703"/>
      <c r="AO703"/>
      <c r="AP703" s="22"/>
    </row>
    <row r="704" spans="1:44" ht="29" hidden="1" x14ac:dyDescent="0.35">
      <c r="A704" s="5">
        <v>703</v>
      </c>
      <c r="B704" s="9" t="s">
        <v>1682</v>
      </c>
      <c r="C704" s="6" t="s">
        <v>1683</v>
      </c>
      <c r="D704" s="2">
        <v>16</v>
      </c>
      <c r="E704" s="2">
        <v>33</v>
      </c>
      <c r="F704" s="2"/>
      <c r="G704" s="10" t="s">
        <v>1684</v>
      </c>
      <c r="H704" s="10" t="s">
        <v>68</v>
      </c>
      <c r="I704" s="2">
        <v>1452000</v>
      </c>
      <c r="J704" s="2">
        <v>1593000</v>
      </c>
      <c r="K704" s="2">
        <v>1749000</v>
      </c>
      <c r="L704" s="2">
        <v>5314000</v>
      </c>
      <c r="M704" s="2">
        <v>3546000</v>
      </c>
      <c r="N704" s="2">
        <v>3300000</v>
      </c>
      <c r="O704" s="2">
        <v>4633000</v>
      </c>
      <c r="P704" s="2">
        <v>4405000</v>
      </c>
      <c r="Q704" s="11">
        <v>3548000</v>
      </c>
      <c r="R704" s="11">
        <v>3316000</v>
      </c>
      <c r="S704" s="11">
        <v>13804000</v>
      </c>
      <c r="T704" s="11">
        <v>7527000</v>
      </c>
      <c r="U704" s="11">
        <v>103000</v>
      </c>
      <c r="V704" s="11">
        <v>19000</v>
      </c>
      <c r="W704" s="11">
        <v>14000</v>
      </c>
      <c r="X704" s="11">
        <v>-360000</v>
      </c>
      <c r="Y704" s="11"/>
      <c r="Z704" s="11"/>
      <c r="AA704" s="11"/>
      <c r="AB704" s="11"/>
      <c r="AC704" s="11">
        <v>84000</v>
      </c>
      <c r="AD704" s="11">
        <v>5000</v>
      </c>
      <c r="AE704" s="11">
        <v>374000</v>
      </c>
      <c r="AF704" s="11">
        <v>346000</v>
      </c>
      <c r="AG704" s="2">
        <v>911000</v>
      </c>
      <c r="AH704" s="2">
        <v>827000</v>
      </c>
      <c r="AI704" s="2">
        <v>823000</v>
      </c>
      <c r="AJ704" s="2">
        <v>448000</v>
      </c>
      <c r="AK704"/>
      <c r="AL704"/>
      <c r="AM704"/>
      <c r="AN704"/>
      <c r="AO704"/>
      <c r="AP704" s="22"/>
    </row>
    <row r="705" spans="1:42" ht="29" hidden="1" x14ac:dyDescent="0.35">
      <c r="A705" s="5">
        <v>704</v>
      </c>
      <c r="B705" s="9" t="s">
        <v>1685</v>
      </c>
      <c r="C705" s="6" t="s">
        <v>1686</v>
      </c>
      <c r="D705" s="2">
        <v>26</v>
      </c>
      <c r="E705" s="2">
        <v>58</v>
      </c>
      <c r="F705" s="2"/>
      <c r="G705" s="10" t="s">
        <v>1687</v>
      </c>
      <c r="H705" s="10" t="s">
        <v>68</v>
      </c>
      <c r="I705" s="2">
        <v>100074000</v>
      </c>
      <c r="J705" s="2">
        <v>100158000</v>
      </c>
      <c r="K705" s="2"/>
      <c r="L705" s="2"/>
      <c r="M705" s="2">
        <v>294000</v>
      </c>
      <c r="N705" s="2"/>
      <c r="O705" s="2"/>
      <c r="P705" s="2"/>
      <c r="Q705" s="11">
        <v>596000</v>
      </c>
      <c r="R705" s="11"/>
      <c r="S705" s="11"/>
      <c r="T705" s="11"/>
      <c r="U705" s="11">
        <v>-12057000</v>
      </c>
      <c r="V705" s="11">
        <v>-11494000</v>
      </c>
      <c r="W705" s="11"/>
      <c r="X705" s="11"/>
      <c r="Y705" s="11"/>
      <c r="Z705" s="11"/>
      <c r="AA705" s="11"/>
      <c r="AB705" s="11"/>
      <c r="AC705" s="11">
        <v>-563000</v>
      </c>
      <c r="AD705" s="11">
        <v>-3199000</v>
      </c>
      <c r="AE705" s="11"/>
      <c r="AF705" s="11"/>
      <c r="AG705" s="2">
        <v>88957000</v>
      </c>
      <c r="AH705" s="2">
        <v>89520000</v>
      </c>
      <c r="AI705" s="2"/>
      <c r="AJ705" s="2"/>
      <c r="AK705"/>
      <c r="AL705"/>
      <c r="AM705"/>
      <c r="AN705"/>
      <c r="AO705"/>
      <c r="AP705" s="22"/>
    </row>
    <row r="706" spans="1:42" ht="145" hidden="1" x14ac:dyDescent="0.35">
      <c r="A706" s="5">
        <v>705</v>
      </c>
      <c r="B706" s="9" t="s">
        <v>1688</v>
      </c>
      <c r="C706" s="6" t="s">
        <v>1689</v>
      </c>
      <c r="D706" s="2">
        <v>59</v>
      </c>
      <c r="E706" s="2"/>
      <c r="F706" s="2"/>
      <c r="G706" s="10" t="s">
        <v>1690</v>
      </c>
      <c r="H706" s="10" t="s">
        <v>68</v>
      </c>
      <c r="I706" s="2"/>
      <c r="J706" s="2"/>
      <c r="K706" s="2"/>
      <c r="L706" s="2"/>
      <c r="M706" s="2"/>
      <c r="N706" s="2"/>
      <c r="O706" s="2"/>
      <c r="P706" s="2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2"/>
      <c r="AH706" s="2"/>
      <c r="AI706" s="2"/>
      <c r="AJ706" s="2"/>
      <c r="AK706"/>
      <c r="AL706"/>
      <c r="AM706"/>
      <c r="AN706"/>
      <c r="AO706"/>
      <c r="AP706" s="22"/>
    </row>
    <row r="707" spans="1:42" hidden="1" x14ac:dyDescent="0.35">
      <c r="A707" s="5">
        <v>1394</v>
      </c>
      <c r="B707" s="9" t="s">
        <v>3257</v>
      </c>
      <c r="C707" s="6" t="s">
        <v>3258</v>
      </c>
      <c r="D707" s="2">
        <v>1</v>
      </c>
      <c r="E707" s="2">
        <v>77</v>
      </c>
      <c r="F707" s="2"/>
      <c r="G707" s="10"/>
      <c r="H707" s="10" t="s">
        <v>68</v>
      </c>
      <c r="I707" s="14">
        <v>252479000</v>
      </c>
      <c r="J707" s="2">
        <v>334799000</v>
      </c>
      <c r="K707" s="2">
        <v>389695000</v>
      </c>
      <c r="L707" s="2">
        <v>314962000</v>
      </c>
      <c r="M707" s="2">
        <v>5077000</v>
      </c>
      <c r="N707" s="2">
        <v>19248000</v>
      </c>
      <c r="O707" s="2">
        <v>92498000</v>
      </c>
      <c r="P707" s="2">
        <v>17258000</v>
      </c>
      <c r="Q707" s="27">
        <v>296972000</v>
      </c>
      <c r="R707" s="11">
        <v>394152000</v>
      </c>
      <c r="S707" s="11">
        <v>633711000</v>
      </c>
      <c r="T707" s="11">
        <v>477570000</v>
      </c>
      <c r="U707" s="11">
        <v>-154888000</v>
      </c>
      <c r="V707" s="11">
        <v>-112991000</v>
      </c>
      <c r="W707" s="11">
        <v>-76675000</v>
      </c>
      <c r="X707" s="11">
        <v>-87539000</v>
      </c>
      <c r="Y707" s="11"/>
      <c r="Z707" s="11"/>
      <c r="AA707" s="11"/>
      <c r="AB707" s="11"/>
      <c r="AC707" s="11">
        <v>-55822000</v>
      </c>
      <c r="AD707" s="11">
        <v>-36316000</v>
      </c>
      <c r="AE707" s="11">
        <v>10864000</v>
      </c>
      <c r="AF707" s="11">
        <v>3134000</v>
      </c>
      <c r="AG707" s="2">
        <v>142237000</v>
      </c>
      <c r="AH707" s="2">
        <v>184159000</v>
      </c>
      <c r="AI707" s="2">
        <v>220424000</v>
      </c>
      <c r="AJ707" s="2">
        <v>209575000</v>
      </c>
      <c r="AK707" s="16">
        <f>AC707/Q707</f>
        <v>-0.18797058308527403</v>
      </c>
      <c r="AL707" s="16">
        <f>AD707/R707</f>
        <v>-9.2137043577097164E-2</v>
      </c>
      <c r="AM707" s="16">
        <f>AE707/S707</f>
        <v>1.7143461293870548E-2</v>
      </c>
      <c r="AN707" s="16">
        <f>AF707/T707</f>
        <v>6.5623887597629667E-3</v>
      </c>
      <c r="AO707" s="12"/>
      <c r="AP707" s="22"/>
    </row>
    <row r="708" spans="1:42" ht="116" hidden="1" x14ac:dyDescent="0.35">
      <c r="A708" s="5">
        <v>707</v>
      </c>
      <c r="B708" s="9" t="s">
        <v>1693</v>
      </c>
      <c r="C708" s="6" t="s">
        <v>1694</v>
      </c>
      <c r="D708" s="2"/>
      <c r="E708" s="2"/>
      <c r="F708" s="2"/>
      <c r="G708" s="10" t="s">
        <v>1695</v>
      </c>
      <c r="H708" s="10" t="s">
        <v>68</v>
      </c>
      <c r="I708" s="2"/>
      <c r="J708" s="2"/>
      <c r="K708" s="2"/>
      <c r="L708" s="2"/>
      <c r="M708" s="2"/>
      <c r="N708" s="2"/>
      <c r="O708" s="2"/>
      <c r="P708" s="2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2"/>
      <c r="AH708" s="2"/>
      <c r="AI708" s="2"/>
      <c r="AJ708" s="2"/>
      <c r="AK708"/>
      <c r="AL708"/>
      <c r="AM708"/>
      <c r="AN708"/>
      <c r="AO708"/>
      <c r="AP708" s="22"/>
    </row>
    <row r="709" spans="1:42" hidden="1" x14ac:dyDescent="0.35">
      <c r="A709" s="5">
        <v>1007</v>
      </c>
      <c r="B709" s="9" t="s">
        <v>2381</v>
      </c>
      <c r="C709" s="6" t="s">
        <v>2382</v>
      </c>
      <c r="D709" s="2">
        <v>4</v>
      </c>
      <c r="E709" s="2">
        <v>42</v>
      </c>
      <c r="F709" s="2"/>
      <c r="G709" s="10"/>
      <c r="H709" s="10" t="s">
        <v>68</v>
      </c>
      <c r="I709" s="2">
        <v>46323000</v>
      </c>
      <c r="J709" s="2">
        <v>45750000</v>
      </c>
      <c r="K709" s="2">
        <v>48249000</v>
      </c>
      <c r="L709" s="2">
        <v>46043000</v>
      </c>
      <c r="M709" s="2">
        <v>5092000</v>
      </c>
      <c r="N709" s="2">
        <v>9977000</v>
      </c>
      <c r="O709" s="2">
        <v>-10837000</v>
      </c>
      <c r="P709" s="2">
        <v>-7382000</v>
      </c>
      <c r="Q709" s="27">
        <v>73751000</v>
      </c>
      <c r="R709" s="11">
        <v>83602000</v>
      </c>
      <c r="S709" s="11">
        <v>53672000</v>
      </c>
      <c r="T709" s="11">
        <v>72426000</v>
      </c>
      <c r="U709" s="11">
        <v>-11013000</v>
      </c>
      <c r="V709" s="11">
        <v>-13736000</v>
      </c>
      <c r="W709" s="11">
        <v>-20152000</v>
      </c>
      <c r="X709" s="11">
        <v>-9838000</v>
      </c>
      <c r="Y709" s="11"/>
      <c r="Z709" s="11"/>
      <c r="AA709" s="11"/>
      <c r="AB709" s="11"/>
      <c r="AC709" s="11">
        <v>2832000</v>
      </c>
      <c r="AD709" s="11">
        <v>6556000</v>
      </c>
      <c r="AE709" s="11">
        <v>-10021000</v>
      </c>
      <c r="AF709" s="11">
        <v>-6456000</v>
      </c>
      <c r="AG709" s="2">
        <v>25862000</v>
      </c>
      <c r="AH709" s="2">
        <v>23139000</v>
      </c>
      <c r="AI709" s="2">
        <v>16723000</v>
      </c>
      <c r="AJ709" s="2">
        <v>27037000</v>
      </c>
      <c r="AK709" s="16">
        <f>AC709/Q709</f>
        <v>3.8399479329093843E-2</v>
      </c>
      <c r="AL709" s="16">
        <f>AD709/R709</f>
        <v>7.8419176574723096E-2</v>
      </c>
      <c r="AM709" s="16">
        <f>AE709/S709</f>
        <v>-0.18670815322700848</v>
      </c>
      <c r="AN709" s="16">
        <f>AF709/T709</f>
        <v>-8.9139259381989897E-2</v>
      </c>
      <c r="AO709" s="32">
        <f>IF(AK709&lt;AN709,0,(AK709+AL709)/2)</f>
        <v>5.8409327951908466E-2</v>
      </c>
      <c r="AP709" s="32"/>
    </row>
    <row r="710" spans="1:42" ht="145" hidden="1" x14ac:dyDescent="0.35">
      <c r="A710" s="5">
        <v>709</v>
      </c>
      <c r="B710" s="9" t="s">
        <v>1698</v>
      </c>
      <c r="C710" s="6" t="s">
        <v>1699</v>
      </c>
      <c r="D710" s="2"/>
      <c r="E710" s="2"/>
      <c r="F710" s="2"/>
      <c r="G710" s="10" t="s">
        <v>1700</v>
      </c>
      <c r="H710" s="10" t="s">
        <v>68</v>
      </c>
      <c r="I710" s="2"/>
      <c r="J710" s="2"/>
      <c r="K710" s="2"/>
      <c r="L710" s="2"/>
      <c r="M710" s="2"/>
      <c r="N710" s="2"/>
      <c r="O710" s="2"/>
      <c r="P710" s="2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2"/>
      <c r="AH710" s="2"/>
      <c r="AI710" s="2"/>
      <c r="AJ710" s="2"/>
      <c r="AK710"/>
      <c r="AL710"/>
      <c r="AM710"/>
      <c r="AN710"/>
      <c r="AO710"/>
      <c r="AP710" s="22"/>
    </row>
    <row r="711" spans="1:42" hidden="1" x14ac:dyDescent="0.35">
      <c r="A711" s="5">
        <v>1693</v>
      </c>
      <c r="B711" s="9" t="s">
        <v>3949</v>
      </c>
      <c r="C711" s="6" t="s">
        <v>3950</v>
      </c>
      <c r="D711" s="2">
        <v>2</v>
      </c>
      <c r="E711" s="2">
        <v>34</v>
      </c>
      <c r="F711" s="2"/>
      <c r="G711" s="10"/>
      <c r="H711" s="10" t="s">
        <v>68</v>
      </c>
      <c r="I711" s="14">
        <v>132408000</v>
      </c>
      <c r="J711" s="2">
        <v>119683000</v>
      </c>
      <c r="K711" s="2">
        <v>74110000</v>
      </c>
      <c r="L711" s="2">
        <v>71714000</v>
      </c>
      <c r="M711" s="2">
        <v>23105000</v>
      </c>
      <c r="N711" s="2">
        <v>21378000</v>
      </c>
      <c r="O711" s="2">
        <v>8252000</v>
      </c>
      <c r="P711" s="2">
        <v>3812000</v>
      </c>
      <c r="Q711" s="27">
        <v>163321000</v>
      </c>
      <c r="R711" s="11">
        <v>154777000</v>
      </c>
      <c r="S711" s="11">
        <v>128733000</v>
      </c>
      <c r="T711" s="11">
        <v>101784000</v>
      </c>
      <c r="U711" s="11">
        <v>22727000</v>
      </c>
      <c r="V711" s="11">
        <v>18596000</v>
      </c>
      <c r="W711" s="11">
        <v>8098000</v>
      </c>
      <c r="X711" s="11">
        <v>5593000</v>
      </c>
      <c r="Y711" s="11"/>
      <c r="Z711" s="11"/>
      <c r="AA711" s="11"/>
      <c r="AB711" s="11"/>
      <c r="AC711" s="11">
        <v>7117000</v>
      </c>
      <c r="AD711" s="11">
        <v>11322000</v>
      </c>
      <c r="AE711" s="11">
        <v>2748000</v>
      </c>
      <c r="AF711" s="11">
        <v>811000</v>
      </c>
      <c r="AG711" s="2">
        <v>43081000</v>
      </c>
      <c r="AH711" s="2">
        <v>38794000</v>
      </c>
      <c r="AI711" s="2">
        <v>28159000</v>
      </c>
      <c r="AJ711" s="2">
        <v>25614000</v>
      </c>
      <c r="AK711" s="16">
        <f>AC711/Q711</f>
        <v>4.357675987778669E-2</v>
      </c>
      <c r="AL711" s="16">
        <f>AD711/R711</f>
        <v>7.3150403483721746E-2</v>
      </c>
      <c r="AM711" s="16">
        <f>AE711/S711</f>
        <v>2.134650788842022E-2</v>
      </c>
      <c r="AN711" s="16">
        <f>AF711/T711</f>
        <v>7.9678534936728756E-3</v>
      </c>
      <c r="AO711" s="32">
        <f>IF(AK711&lt;AN711,0,(AK711+AL711)/2)</f>
        <v>5.8363581680754215E-2</v>
      </c>
      <c r="AP711" s="32"/>
    </row>
    <row r="712" spans="1:42" ht="87" hidden="1" x14ac:dyDescent="0.35">
      <c r="A712" s="5">
        <v>711</v>
      </c>
      <c r="B712" s="9" t="s">
        <v>1703</v>
      </c>
      <c r="C712" s="6" t="s">
        <v>1704</v>
      </c>
      <c r="D712" s="2"/>
      <c r="E712" s="2"/>
      <c r="F712" s="2"/>
      <c r="G712" s="10" t="s">
        <v>1705</v>
      </c>
      <c r="H712" s="10" t="s">
        <v>68</v>
      </c>
      <c r="I712" s="2"/>
      <c r="J712" s="2"/>
      <c r="K712" s="2">
        <v>85755000</v>
      </c>
      <c r="L712" s="2">
        <v>69303000</v>
      </c>
      <c r="M712" s="2"/>
      <c r="N712" s="2"/>
      <c r="O712" s="2">
        <v>6974000</v>
      </c>
      <c r="P712" s="2">
        <v>21811000</v>
      </c>
      <c r="Q712" s="11"/>
      <c r="R712" s="11"/>
      <c r="S712" s="11">
        <v>14544000</v>
      </c>
      <c r="T712" s="11">
        <v>75261000</v>
      </c>
      <c r="U712" s="11"/>
      <c r="V712" s="11"/>
      <c r="W712" s="11">
        <v>-23101000</v>
      </c>
      <c r="X712" s="11">
        <v>-26104000</v>
      </c>
      <c r="Y712" s="11"/>
      <c r="Z712" s="11"/>
      <c r="AA712" s="11"/>
      <c r="AB712" s="11"/>
      <c r="AC712" s="11"/>
      <c r="AD712" s="11"/>
      <c r="AE712" s="11">
        <v>3003000</v>
      </c>
      <c r="AF712" s="11">
        <v>-17303000</v>
      </c>
      <c r="AG712" s="2"/>
      <c r="AH712" s="2"/>
      <c r="AI712" s="2">
        <v>-13062000</v>
      </c>
      <c r="AJ712" s="2">
        <v>-16049000</v>
      </c>
      <c r="AK712"/>
      <c r="AL712"/>
      <c r="AM712"/>
      <c r="AN712"/>
      <c r="AO712"/>
      <c r="AP712" s="22"/>
    </row>
    <row r="713" spans="1:42" hidden="1" x14ac:dyDescent="0.35">
      <c r="A713" s="5">
        <v>329</v>
      </c>
      <c r="B713" s="9" t="s">
        <v>800</v>
      </c>
      <c r="C713" s="6" t="s">
        <v>801</v>
      </c>
      <c r="D713" s="2">
        <v>1</v>
      </c>
      <c r="E713" s="2">
        <v>68</v>
      </c>
      <c r="F713" s="2"/>
      <c r="G713" s="10"/>
      <c r="H713" s="10" t="s">
        <v>68</v>
      </c>
      <c r="I713" s="14">
        <v>2390084000</v>
      </c>
      <c r="J713" s="2">
        <v>2560880000</v>
      </c>
      <c r="K713" s="2">
        <v>1817484000</v>
      </c>
      <c r="L713" s="2">
        <v>2239404000</v>
      </c>
      <c r="M713" s="2">
        <v>29032000</v>
      </c>
      <c r="N713" s="2">
        <v>133028000</v>
      </c>
      <c r="O713" s="2">
        <v>137449000</v>
      </c>
      <c r="P713" s="2">
        <v>86481000</v>
      </c>
      <c r="Q713" s="27">
        <v>295471000</v>
      </c>
      <c r="R713" s="11">
        <v>947514000</v>
      </c>
      <c r="S713" s="11">
        <v>1088257000</v>
      </c>
      <c r="T713" s="11">
        <v>842128000</v>
      </c>
      <c r="U713" s="11">
        <v>61266000</v>
      </c>
      <c r="V713" s="11">
        <v>93920000</v>
      </c>
      <c r="W713" s="11">
        <v>40783000</v>
      </c>
      <c r="X713" s="11">
        <v>3095000</v>
      </c>
      <c r="Y713" s="11"/>
      <c r="Z713" s="11"/>
      <c r="AA713" s="11"/>
      <c r="AB713" s="11"/>
      <c r="AC713" s="11">
        <v>-17199000</v>
      </c>
      <c r="AD713" s="11">
        <v>63023000</v>
      </c>
      <c r="AE713" s="11">
        <v>37360000</v>
      </c>
      <c r="AF713" s="11">
        <v>640000</v>
      </c>
      <c r="AG713" s="2">
        <v>1068116000</v>
      </c>
      <c r="AH713" s="2">
        <v>1101103000</v>
      </c>
      <c r="AI713" s="2">
        <v>219573000</v>
      </c>
      <c r="AJ713" s="2">
        <v>79413000</v>
      </c>
      <c r="AK713" s="16">
        <f>AC713/Q713</f>
        <v>-5.8208758219926826E-2</v>
      </c>
      <c r="AL713" s="16">
        <f>AD713/R713</f>
        <v>6.6514056784385239E-2</v>
      </c>
      <c r="AM713" s="16">
        <f>AE713/S713</f>
        <v>3.4330126063972025E-2</v>
      </c>
      <c r="AN713" s="16">
        <f>AF713/T713</f>
        <v>7.5997948055402499E-4</v>
      </c>
      <c r="AO713"/>
      <c r="AP713" s="22"/>
    </row>
    <row r="714" spans="1:42" ht="145" hidden="1" x14ac:dyDescent="0.35">
      <c r="A714" s="5">
        <v>713</v>
      </c>
      <c r="B714" s="9" t="s">
        <v>1708</v>
      </c>
      <c r="C714" s="6" t="s">
        <v>1709</v>
      </c>
      <c r="D714" s="2">
        <v>36</v>
      </c>
      <c r="E714" s="2">
        <v>35</v>
      </c>
      <c r="F714" s="2"/>
      <c r="G714" s="10" t="s">
        <v>1710</v>
      </c>
      <c r="H714" s="10" t="s">
        <v>68</v>
      </c>
      <c r="I714" s="2">
        <v>38991000</v>
      </c>
      <c r="J714" s="2"/>
      <c r="K714" s="2"/>
      <c r="L714" s="2"/>
      <c r="M714" s="2"/>
      <c r="N714" s="2"/>
      <c r="O714" s="2"/>
      <c r="P714" s="2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2">
        <v>28772000</v>
      </c>
      <c r="AH714" s="2"/>
      <c r="AI714" s="2"/>
      <c r="AJ714" s="2"/>
      <c r="AK714"/>
      <c r="AL714"/>
      <c r="AM714"/>
      <c r="AN714"/>
      <c r="AO714"/>
      <c r="AP714" s="22"/>
    </row>
    <row r="715" spans="1:42" hidden="1" x14ac:dyDescent="0.35">
      <c r="A715" s="5">
        <v>427</v>
      </c>
      <c r="B715" s="9" t="s">
        <v>1019</v>
      </c>
      <c r="C715" s="6" t="s">
        <v>1020</v>
      </c>
      <c r="D715" s="2">
        <v>1</v>
      </c>
      <c r="E715" s="2">
        <v>57</v>
      </c>
      <c r="F715" s="2"/>
      <c r="G715" s="10"/>
      <c r="H715" s="10" t="s">
        <v>68</v>
      </c>
      <c r="I715" s="14">
        <v>2287921000</v>
      </c>
      <c r="J715" s="2">
        <v>2221845000</v>
      </c>
      <c r="K715" s="2">
        <v>1778782000</v>
      </c>
      <c r="L715" s="2">
        <v>1530419000</v>
      </c>
      <c r="M715" s="2">
        <v>58193000</v>
      </c>
      <c r="N715" s="2">
        <v>86477000</v>
      </c>
      <c r="O715" s="2">
        <v>125248000</v>
      </c>
      <c r="P715" s="2">
        <v>6129000</v>
      </c>
      <c r="Q715" s="27">
        <v>294619000</v>
      </c>
      <c r="R715" s="11">
        <v>406116000</v>
      </c>
      <c r="S715" s="11">
        <v>470066000</v>
      </c>
      <c r="T715" s="11">
        <v>63786000</v>
      </c>
      <c r="U715" s="11">
        <v>40933000</v>
      </c>
      <c r="V715" s="11">
        <v>397674000</v>
      </c>
      <c r="W715" s="11">
        <v>397511000</v>
      </c>
      <c r="X715" s="11">
        <v>396959000</v>
      </c>
      <c r="Y715" s="11"/>
      <c r="Z715" s="11"/>
      <c r="AA715" s="11"/>
      <c r="AB715" s="11"/>
      <c r="AC715" s="11">
        <v>-301368000</v>
      </c>
      <c r="AD715" s="11">
        <v>478000</v>
      </c>
      <c r="AE715" s="11">
        <v>581000</v>
      </c>
      <c r="AF715" s="11">
        <v>384000</v>
      </c>
      <c r="AG715" s="2">
        <v>1540524000</v>
      </c>
      <c r="AH715" s="2">
        <v>1069583000</v>
      </c>
      <c r="AI715" s="2">
        <v>1069396000</v>
      </c>
      <c r="AJ715" s="2">
        <v>1068815000</v>
      </c>
      <c r="AK715" s="16">
        <f t="shared" ref="AK715:AN718" si="167">AC715/Q715</f>
        <v>-1.0229075517872235</v>
      </c>
      <c r="AL715" s="16">
        <f t="shared" si="167"/>
        <v>1.1770036147307665E-3</v>
      </c>
      <c r="AM715" s="16">
        <f t="shared" si="167"/>
        <v>1.2359966472793183E-3</v>
      </c>
      <c r="AN715" s="16">
        <f t="shared" si="167"/>
        <v>6.0201298090490074E-3</v>
      </c>
      <c r="AO715" s="12"/>
      <c r="AP715" s="22"/>
    </row>
    <row r="716" spans="1:42" hidden="1" x14ac:dyDescent="0.35">
      <c r="A716" s="5">
        <v>307</v>
      </c>
      <c r="B716" s="9" t="s">
        <v>748</v>
      </c>
      <c r="C716" s="6" t="s">
        <v>749</v>
      </c>
      <c r="D716" s="2">
        <v>1</v>
      </c>
      <c r="E716" s="2">
        <v>23</v>
      </c>
      <c r="F716" s="2"/>
      <c r="G716" s="10"/>
      <c r="H716" s="10" t="s">
        <v>68</v>
      </c>
      <c r="I716" s="14">
        <v>119647000</v>
      </c>
      <c r="J716" s="2">
        <v>97362000</v>
      </c>
      <c r="K716" s="2">
        <v>99338000</v>
      </c>
      <c r="L716" s="2">
        <v>87273000</v>
      </c>
      <c r="M716" s="2">
        <v>83625000</v>
      </c>
      <c r="N716" s="2">
        <v>54362000</v>
      </c>
      <c r="O716" s="2">
        <v>63045000</v>
      </c>
      <c r="P716" s="2">
        <v>61093000</v>
      </c>
      <c r="Q716" s="27">
        <v>291295000</v>
      </c>
      <c r="R716" s="11">
        <v>215117000</v>
      </c>
      <c r="S716" s="11">
        <v>239222000</v>
      </c>
      <c r="T716" s="11">
        <v>197562000</v>
      </c>
      <c r="U716" s="11">
        <v>47485000</v>
      </c>
      <c r="V716" s="11">
        <v>36731000</v>
      </c>
      <c r="W716" s="11">
        <v>35207000</v>
      </c>
      <c r="X716" s="11">
        <v>25188000</v>
      </c>
      <c r="Y716" s="11"/>
      <c r="Z716" s="11"/>
      <c r="AA716" s="11"/>
      <c r="AB716" s="11"/>
      <c r="AC716" s="11">
        <v>10753000</v>
      </c>
      <c r="AD716" s="11">
        <v>1524000</v>
      </c>
      <c r="AE716" s="11">
        <v>10019000</v>
      </c>
      <c r="AF716" s="11">
        <v>7508000</v>
      </c>
      <c r="AG716" s="2">
        <v>97100000</v>
      </c>
      <c r="AH716" s="2">
        <v>85335000</v>
      </c>
      <c r="AI716" s="2">
        <v>83811000</v>
      </c>
      <c r="AJ716" s="2">
        <v>73792000</v>
      </c>
      <c r="AK716" s="16">
        <f t="shared" si="167"/>
        <v>3.6914468150843649E-2</v>
      </c>
      <c r="AL716" s="16">
        <f t="shared" si="167"/>
        <v>7.0845167978355961E-3</v>
      </c>
      <c r="AM716" s="16">
        <f t="shared" si="167"/>
        <v>4.1881599518438936E-2</v>
      </c>
      <c r="AN716" s="16">
        <f t="shared" si="167"/>
        <v>3.8003259736184083E-2</v>
      </c>
      <c r="AO716" s="19">
        <f>IF(AK716&lt;AN716,0,1)</f>
        <v>0</v>
      </c>
      <c r="AP716" s="19"/>
    </row>
    <row r="717" spans="1:42" ht="29" hidden="1" x14ac:dyDescent="0.35">
      <c r="A717" s="5">
        <v>1214</v>
      </c>
      <c r="B717" s="9" t="s">
        <v>2851</v>
      </c>
      <c r="C717" s="6" t="s">
        <v>2852</v>
      </c>
      <c r="D717" s="2">
        <v>1</v>
      </c>
      <c r="E717" s="2">
        <v>1</v>
      </c>
      <c r="F717" s="2"/>
      <c r="G717" s="10"/>
      <c r="H717" s="10" t="s">
        <v>68</v>
      </c>
      <c r="I717" s="14">
        <v>7479609000</v>
      </c>
      <c r="J717" s="2">
        <v>7277231000</v>
      </c>
      <c r="K717" s="2">
        <v>7354971000</v>
      </c>
      <c r="L717" s="2">
        <v>6591364000</v>
      </c>
      <c r="M717" s="2">
        <v>188068000</v>
      </c>
      <c r="N717" s="2">
        <v>251972000</v>
      </c>
      <c r="O717" s="2">
        <v>244908000</v>
      </c>
      <c r="P717" s="2">
        <v>306579000</v>
      </c>
      <c r="Q717" s="27">
        <v>290195000</v>
      </c>
      <c r="R717" s="11">
        <v>871563000</v>
      </c>
      <c r="S717" s="11">
        <v>1167605000</v>
      </c>
      <c r="T717" s="11">
        <v>1178514000</v>
      </c>
      <c r="U717" s="11">
        <v>205174000</v>
      </c>
      <c r="V717" s="11">
        <v>267357000</v>
      </c>
      <c r="W717" s="11">
        <v>91592000</v>
      </c>
      <c r="X717" s="11">
        <v>260463000</v>
      </c>
      <c r="Y717" s="11"/>
      <c r="Z717" s="11"/>
      <c r="AA717" s="11"/>
      <c r="AB717" s="11"/>
      <c r="AC717" s="11">
        <v>-53395000</v>
      </c>
      <c r="AD717" s="11">
        <v>175766000</v>
      </c>
      <c r="AE717" s="11">
        <v>-126013000</v>
      </c>
      <c r="AF717" s="11">
        <v>94198000</v>
      </c>
      <c r="AG717" s="2">
        <v>6641056000</v>
      </c>
      <c r="AH717" s="2">
        <v>5684459000</v>
      </c>
      <c r="AI717" s="2">
        <v>5508693000</v>
      </c>
      <c r="AJ717" s="2">
        <v>5082688000</v>
      </c>
      <c r="AK717" s="16">
        <f t="shared" si="167"/>
        <v>-0.18399696755629835</v>
      </c>
      <c r="AL717" s="16">
        <f t="shared" si="167"/>
        <v>0.20166757882103761</v>
      </c>
      <c r="AM717" s="16">
        <f t="shared" si="167"/>
        <v>-0.10792434085157224</v>
      </c>
      <c r="AN717" s="16">
        <f t="shared" si="167"/>
        <v>7.9929470502683883E-2</v>
      </c>
      <c r="AO717"/>
      <c r="AP717" s="22"/>
    </row>
    <row r="718" spans="1:42" hidden="1" x14ac:dyDescent="0.35">
      <c r="A718" s="5">
        <v>1714</v>
      </c>
      <c r="B718" s="9" t="s">
        <v>3998</v>
      </c>
      <c r="C718" s="6" t="s">
        <v>3999</v>
      </c>
      <c r="D718" s="2">
        <v>1</v>
      </c>
      <c r="E718" s="2">
        <v>63</v>
      </c>
      <c r="F718" s="2"/>
      <c r="G718" s="10"/>
      <c r="H718" s="10" t="s">
        <v>68</v>
      </c>
      <c r="I718" s="14">
        <v>650582000</v>
      </c>
      <c r="J718" s="2">
        <v>570719000</v>
      </c>
      <c r="K718" s="2">
        <v>285975000</v>
      </c>
      <c r="L718" s="2">
        <v>164129000</v>
      </c>
      <c r="M718" s="2">
        <v>22302000</v>
      </c>
      <c r="N718" s="2">
        <v>16773000</v>
      </c>
      <c r="O718" s="2">
        <v>16411000</v>
      </c>
      <c r="P718" s="2">
        <v>19384000</v>
      </c>
      <c r="Q718" s="27">
        <v>289799000</v>
      </c>
      <c r="R718" s="11">
        <v>279342000</v>
      </c>
      <c r="S718" s="11">
        <v>310920000</v>
      </c>
      <c r="T718" s="11">
        <v>412053000</v>
      </c>
      <c r="U718" s="11">
        <v>28767000</v>
      </c>
      <c r="V718" s="11">
        <v>25601000</v>
      </c>
      <c r="W718" s="11">
        <v>24276000</v>
      </c>
      <c r="X718" s="11">
        <v>18423000</v>
      </c>
      <c r="Y718" s="11"/>
      <c r="Z718" s="11"/>
      <c r="AA718" s="11"/>
      <c r="AB718" s="11"/>
      <c r="AC718" s="11">
        <v>6090000</v>
      </c>
      <c r="AD718" s="11">
        <v>3296000</v>
      </c>
      <c r="AE718" s="11">
        <v>7887000</v>
      </c>
      <c r="AF718" s="11">
        <v>9614000</v>
      </c>
      <c r="AG718" s="2">
        <v>156473000</v>
      </c>
      <c r="AH718" s="2">
        <v>153308000</v>
      </c>
      <c r="AI718" s="2">
        <v>99883000</v>
      </c>
      <c r="AJ718" s="2">
        <v>33550000</v>
      </c>
      <c r="AK718" s="16">
        <f t="shared" si="167"/>
        <v>2.1014565267651029E-2</v>
      </c>
      <c r="AL718" s="16">
        <f t="shared" si="167"/>
        <v>1.1799156589413693E-2</v>
      </c>
      <c r="AM718" s="16">
        <f t="shared" si="167"/>
        <v>2.5366653801620995E-2</v>
      </c>
      <c r="AN718" s="16">
        <f t="shared" si="167"/>
        <v>2.3331950016138702E-2</v>
      </c>
      <c r="AO718" s="19">
        <f>IF(AK718&lt;AN718,0,1)</f>
        <v>0</v>
      </c>
      <c r="AP718" s="19"/>
    </row>
    <row r="719" spans="1:42" ht="101.5" hidden="1" x14ac:dyDescent="0.35">
      <c r="A719" s="5">
        <v>718</v>
      </c>
      <c r="B719" s="9" t="s">
        <v>1719</v>
      </c>
      <c r="C719" s="6" t="s">
        <v>1720</v>
      </c>
      <c r="D719" s="2">
        <v>23</v>
      </c>
      <c r="E719" s="2"/>
      <c r="F719" s="2"/>
      <c r="G719" s="10" t="s">
        <v>1721</v>
      </c>
      <c r="H719" s="10" t="s">
        <v>68</v>
      </c>
      <c r="I719" s="2"/>
      <c r="J719" s="2"/>
      <c r="K719" s="2"/>
      <c r="L719" s="2"/>
      <c r="M719" s="2"/>
      <c r="N719" s="2"/>
      <c r="O719" s="2"/>
      <c r="P719" s="2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2"/>
      <c r="AH719" s="2"/>
      <c r="AI719" s="2"/>
      <c r="AJ719" s="2"/>
      <c r="AK719"/>
      <c r="AL719"/>
      <c r="AM719"/>
      <c r="AN719"/>
      <c r="AO719"/>
      <c r="AP719" s="22"/>
    </row>
    <row r="720" spans="1:42" ht="43.5" hidden="1" x14ac:dyDescent="0.35">
      <c r="A720" s="5">
        <v>719</v>
      </c>
      <c r="B720" s="9" t="s">
        <v>1722</v>
      </c>
      <c r="C720" s="6"/>
      <c r="D720" s="2"/>
      <c r="E720" s="2"/>
      <c r="F720" s="2"/>
      <c r="G720" s="10" t="s">
        <v>1723</v>
      </c>
      <c r="H720" s="10" t="s">
        <v>68</v>
      </c>
      <c r="I720" s="2"/>
      <c r="J720" s="2"/>
      <c r="K720" s="2"/>
      <c r="L720" s="2"/>
      <c r="M720" s="2"/>
      <c r="N720" s="2"/>
      <c r="O720" s="2"/>
      <c r="P720" s="2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2"/>
      <c r="AH720" s="2"/>
      <c r="AI720" s="2"/>
      <c r="AJ720" s="2"/>
      <c r="AK720"/>
      <c r="AL720"/>
      <c r="AM720"/>
      <c r="AN720"/>
      <c r="AO720"/>
      <c r="AP720" s="22"/>
    </row>
    <row r="721" spans="1:44" hidden="1" x14ac:dyDescent="0.35">
      <c r="A721" s="5">
        <v>537</v>
      </c>
      <c r="B721" s="9" t="s">
        <v>1288</v>
      </c>
      <c r="C721" s="6" t="s">
        <v>1289</v>
      </c>
      <c r="D721" s="2">
        <v>2</v>
      </c>
      <c r="E721" s="2">
        <v>18</v>
      </c>
      <c r="F721" s="2"/>
      <c r="G721" s="10"/>
      <c r="H721" s="10" t="s">
        <v>68</v>
      </c>
      <c r="I721" s="2">
        <v>71317000</v>
      </c>
      <c r="J721" s="2">
        <v>30856000</v>
      </c>
      <c r="K721" s="2">
        <v>31459000</v>
      </c>
      <c r="L721" s="2">
        <v>35643000</v>
      </c>
      <c r="M721" s="2">
        <v>71965000</v>
      </c>
      <c r="N721" s="2">
        <v>39660000</v>
      </c>
      <c r="O721" s="2">
        <v>19877000</v>
      </c>
      <c r="P721" s="2">
        <v>40915000</v>
      </c>
      <c r="Q721" s="27">
        <v>298564000</v>
      </c>
      <c r="R721" s="11">
        <v>186997000</v>
      </c>
      <c r="S721" s="11">
        <v>128981000</v>
      </c>
      <c r="T721" s="11">
        <v>171533000</v>
      </c>
      <c r="U721" s="11">
        <v>36289000</v>
      </c>
      <c r="V721" s="11">
        <v>4611000</v>
      </c>
      <c r="W721" s="11">
        <v>2710000</v>
      </c>
      <c r="X721" s="11">
        <v>9024000</v>
      </c>
      <c r="Y721" s="11"/>
      <c r="Z721" s="11"/>
      <c r="AA721" s="11"/>
      <c r="AB721" s="11"/>
      <c r="AC721" s="11">
        <v>31677000</v>
      </c>
      <c r="AD721" s="11">
        <v>1901000</v>
      </c>
      <c r="AE721" s="11">
        <v>-1992000</v>
      </c>
      <c r="AF721" s="11">
        <v>14406000</v>
      </c>
      <c r="AG721" s="2">
        <v>49960000</v>
      </c>
      <c r="AH721" s="2">
        <v>18282000</v>
      </c>
      <c r="AI721" s="2">
        <v>16381000</v>
      </c>
      <c r="AJ721" s="2">
        <v>21974000</v>
      </c>
      <c r="AK721" s="16">
        <f t="shared" ref="AK721:AN723" si="168">AC721/Q721</f>
        <v>0.10609785506625045</v>
      </c>
      <c r="AL721" s="16">
        <f t="shared" si="168"/>
        <v>1.0165938490991833E-2</v>
      </c>
      <c r="AM721" s="16">
        <f t="shared" si="168"/>
        <v>-1.5444135182701327E-2</v>
      </c>
      <c r="AN721" s="16">
        <f t="shared" si="168"/>
        <v>8.398383984422822E-2</v>
      </c>
      <c r="AO721" s="32">
        <f>IF(AK721&lt;AN721,0,(AK721+AL721)/2)</f>
        <v>5.8131896778621142E-2</v>
      </c>
      <c r="AP721" s="32"/>
    </row>
    <row r="722" spans="1:44" x14ac:dyDescent="0.35">
      <c r="A722" s="5">
        <v>1564</v>
      </c>
      <c r="B722" s="9" t="s">
        <v>3642</v>
      </c>
      <c r="C722" s="6" t="s">
        <v>3643</v>
      </c>
      <c r="D722" s="2">
        <v>1</v>
      </c>
      <c r="E722" s="2">
        <v>40</v>
      </c>
      <c r="F722" s="2">
        <v>100</v>
      </c>
      <c r="G722" s="10"/>
      <c r="H722" s="10" t="s">
        <v>404</v>
      </c>
      <c r="I722" s="14">
        <v>10846800000</v>
      </c>
      <c r="J722" s="2">
        <v>9275615000</v>
      </c>
      <c r="K722" s="2">
        <v>7788551000</v>
      </c>
      <c r="L722" s="2">
        <v>2576253000</v>
      </c>
      <c r="M722" s="2">
        <v>1021059000</v>
      </c>
      <c r="N722" s="2">
        <v>688985000</v>
      </c>
      <c r="O722" s="2">
        <v>-191801000</v>
      </c>
      <c r="P722" s="2">
        <v>34801000</v>
      </c>
      <c r="Q722" s="27">
        <v>6265208000</v>
      </c>
      <c r="R722" s="11">
        <v>2702739000</v>
      </c>
      <c r="S722" s="11">
        <v>176872000</v>
      </c>
      <c r="T722" s="11">
        <v>125967000</v>
      </c>
      <c r="U722" s="11">
        <v>129349000</v>
      </c>
      <c r="V722" s="11">
        <v>53545000</v>
      </c>
      <c r="W722" s="11">
        <v>-217796000</v>
      </c>
      <c r="X722" s="11">
        <v>-103871000</v>
      </c>
      <c r="Y722" s="11"/>
      <c r="Z722" s="11"/>
      <c r="AA722" s="11"/>
      <c r="AB722" s="11"/>
      <c r="AC722" s="11">
        <v>89390000</v>
      </c>
      <c r="AD722" s="11">
        <v>271341000</v>
      </c>
      <c r="AE722" s="11">
        <v>-120082000</v>
      </c>
      <c r="AF722" s="11">
        <v>-71852000</v>
      </c>
      <c r="AG722" s="2">
        <v>8449409000</v>
      </c>
      <c r="AH722" s="2">
        <v>7923605000</v>
      </c>
      <c r="AI722" s="2">
        <v>2330768000</v>
      </c>
      <c r="AJ722" s="2">
        <v>2444694000</v>
      </c>
      <c r="AK722" s="16">
        <f t="shared" si="168"/>
        <v>1.4267682732959544E-2</v>
      </c>
      <c r="AL722" s="16">
        <f t="shared" si="168"/>
        <v>0.1003948216975446</v>
      </c>
      <c r="AM722" s="16">
        <f t="shared" si="168"/>
        <v>-0.6789203491790673</v>
      </c>
      <c r="AN722" s="16">
        <f t="shared" si="168"/>
        <v>-0.57040335961005662</v>
      </c>
      <c r="AO722" s="32">
        <f>IF(AK722&lt;AN722,0,(AK722+AL722)/2)</f>
        <v>5.7331252215252072E-2</v>
      </c>
      <c r="AP722" s="37">
        <f t="shared" ref="AP722" si="169">IF(AC722&gt;0,IF(AD722&gt;0,IF((AC722+AD722)/2&gt;AE722,1,0),0),0)</f>
        <v>1</v>
      </c>
    </row>
    <row r="723" spans="1:44" hidden="1" x14ac:dyDescent="0.35">
      <c r="A723" s="5">
        <v>984</v>
      </c>
      <c r="B723" s="9" t="s">
        <v>2327</v>
      </c>
      <c r="C723" s="6" t="s">
        <v>2328</v>
      </c>
      <c r="D723" s="2">
        <v>1</v>
      </c>
      <c r="E723" s="2">
        <v>46</v>
      </c>
      <c r="F723" s="2"/>
      <c r="G723" s="10"/>
      <c r="H723" s="10" t="s">
        <v>68</v>
      </c>
      <c r="I723" s="14">
        <v>174834000</v>
      </c>
      <c r="J723" s="2">
        <v>198205000</v>
      </c>
      <c r="K723" s="2">
        <v>186645000</v>
      </c>
      <c r="L723" s="2">
        <v>167947000</v>
      </c>
      <c r="M723" s="2">
        <v>16638000</v>
      </c>
      <c r="N723" s="2">
        <v>17882000</v>
      </c>
      <c r="O723" s="2">
        <v>130000</v>
      </c>
      <c r="P723" s="2">
        <v>-19330000</v>
      </c>
      <c r="Q723" s="27">
        <v>284552000</v>
      </c>
      <c r="R723" s="11">
        <v>296255000</v>
      </c>
      <c r="S723" s="11">
        <v>226160000</v>
      </c>
      <c r="T723" s="11">
        <v>312867000</v>
      </c>
      <c r="U723" s="11">
        <v>-36482000</v>
      </c>
      <c r="V723" s="11">
        <v>-37469000</v>
      </c>
      <c r="W723" s="11">
        <v>-38737000</v>
      </c>
      <c r="X723" s="11">
        <v>-24896000</v>
      </c>
      <c r="Y723" s="11"/>
      <c r="Z723" s="11"/>
      <c r="AA723" s="11"/>
      <c r="AB723" s="11"/>
      <c r="AC723" s="11">
        <v>1367000</v>
      </c>
      <c r="AD723" s="11">
        <v>1268000</v>
      </c>
      <c r="AE723" s="11">
        <v>-13841000</v>
      </c>
      <c r="AF723" s="11">
        <v>-23383000</v>
      </c>
      <c r="AG723" s="2">
        <v>73227000</v>
      </c>
      <c r="AH723" s="2">
        <v>72240000</v>
      </c>
      <c r="AI723" s="2">
        <v>68083000</v>
      </c>
      <c r="AJ723" s="2">
        <v>42453000</v>
      </c>
      <c r="AK723" s="16">
        <f t="shared" si="168"/>
        <v>4.8040428462987434E-3</v>
      </c>
      <c r="AL723" s="16">
        <f t="shared" si="168"/>
        <v>4.2800965384550468E-3</v>
      </c>
      <c r="AM723" s="16">
        <f t="shared" si="168"/>
        <v>-6.1200035373187127E-2</v>
      </c>
      <c r="AN723" s="16">
        <f t="shared" si="168"/>
        <v>-7.47378278949202E-2</v>
      </c>
      <c r="AO723" s="12"/>
      <c r="AP723" s="22"/>
    </row>
    <row r="724" spans="1:44" ht="29" hidden="1" x14ac:dyDescent="0.35">
      <c r="A724" s="5">
        <v>723</v>
      </c>
      <c r="B724" s="9" t="s">
        <v>1730</v>
      </c>
      <c r="C724" s="6" t="s">
        <v>1731</v>
      </c>
      <c r="D724" s="2"/>
      <c r="E724" s="2"/>
      <c r="F724" s="2"/>
      <c r="G724" s="10" t="s">
        <v>1732</v>
      </c>
      <c r="H724" s="10" t="s">
        <v>68</v>
      </c>
      <c r="I724" s="2"/>
      <c r="J724" s="2">
        <v>2915000</v>
      </c>
      <c r="K724" s="2">
        <v>3045000</v>
      </c>
      <c r="L724" s="2">
        <v>1475000</v>
      </c>
      <c r="M724" s="2"/>
      <c r="N724" s="2">
        <v>430000</v>
      </c>
      <c r="O724" s="2">
        <v>-11436000</v>
      </c>
      <c r="P724" s="2">
        <v>28000</v>
      </c>
      <c r="Q724" s="11"/>
      <c r="R724" s="11">
        <v>2322000</v>
      </c>
      <c r="S724" s="11">
        <v>1790000</v>
      </c>
      <c r="T724" s="11">
        <v>1250000</v>
      </c>
      <c r="U724" s="11"/>
      <c r="V724" s="11">
        <v>-14093000</v>
      </c>
      <c r="W724" s="11">
        <v>-14410000</v>
      </c>
      <c r="X724" s="11">
        <v>-2705000</v>
      </c>
      <c r="Y724" s="11"/>
      <c r="Z724" s="11"/>
      <c r="AA724" s="11"/>
      <c r="AB724" s="11"/>
      <c r="AC724" s="11"/>
      <c r="AD724" s="11">
        <v>317000</v>
      </c>
      <c r="AE724" s="11">
        <v>-11705000</v>
      </c>
      <c r="AF724" s="11">
        <v>-64000</v>
      </c>
      <c r="AG724" s="2"/>
      <c r="AH724" s="2">
        <v>-12734000</v>
      </c>
      <c r="AI724" s="2">
        <v>-13050000</v>
      </c>
      <c r="AJ724" s="2">
        <v>-1346000</v>
      </c>
      <c r="AK724"/>
      <c r="AL724"/>
      <c r="AM724"/>
      <c r="AN724"/>
      <c r="AO724"/>
      <c r="AP724" s="22"/>
    </row>
    <row r="725" spans="1:44" ht="29" hidden="1" x14ac:dyDescent="0.35">
      <c r="A725" s="5">
        <v>724</v>
      </c>
      <c r="B725" s="9" t="s">
        <v>1733</v>
      </c>
      <c r="C725" s="6" t="s">
        <v>1734</v>
      </c>
      <c r="D725" s="2">
        <v>73</v>
      </c>
      <c r="E725" s="2"/>
      <c r="F725" s="2"/>
      <c r="G725" s="10" t="s">
        <v>1735</v>
      </c>
      <c r="H725" s="10" t="s">
        <v>68</v>
      </c>
      <c r="I725" s="2"/>
      <c r="J725" s="2"/>
      <c r="K725" s="2"/>
      <c r="L725" s="2"/>
      <c r="M725" s="2"/>
      <c r="N725" s="2"/>
      <c r="O725" s="2"/>
      <c r="P725" s="2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2"/>
      <c r="AH725" s="2"/>
      <c r="AI725" s="2"/>
      <c r="AJ725" s="2"/>
      <c r="AK725"/>
      <c r="AL725"/>
      <c r="AM725"/>
      <c r="AN725"/>
      <c r="AO725"/>
      <c r="AP725" s="22"/>
    </row>
    <row r="726" spans="1:44" x14ac:dyDescent="0.35">
      <c r="A726" s="5">
        <v>1363</v>
      </c>
      <c r="B726" s="9" t="s">
        <v>3179</v>
      </c>
      <c r="C726" s="6" t="s">
        <v>3180</v>
      </c>
      <c r="D726" s="2">
        <v>1</v>
      </c>
      <c r="E726" s="2">
        <v>60</v>
      </c>
      <c r="F726" s="2"/>
      <c r="G726" s="10"/>
      <c r="H726" s="10" t="s">
        <v>404</v>
      </c>
      <c r="I726" s="14">
        <v>438583118000</v>
      </c>
      <c r="J726" s="2">
        <v>310075688000</v>
      </c>
      <c r="K726" s="2">
        <v>247865375000</v>
      </c>
      <c r="L726" s="2">
        <v>186133560000</v>
      </c>
      <c r="M726" s="2">
        <v>23463000</v>
      </c>
      <c r="N726" s="2">
        <v>-408269000</v>
      </c>
      <c r="O726" s="2">
        <v>999717000</v>
      </c>
      <c r="P726" s="2">
        <v>184336000</v>
      </c>
      <c r="Q726" s="27">
        <v>22663351000</v>
      </c>
      <c r="R726" s="11">
        <v>23161847000</v>
      </c>
      <c r="S726" s="11">
        <v>3975070000</v>
      </c>
      <c r="T726" s="11">
        <v>187892000</v>
      </c>
      <c r="U726" s="11">
        <v>2070196000</v>
      </c>
      <c r="V726" s="11">
        <v>143556000</v>
      </c>
      <c r="W726" s="11">
        <v>-366864000</v>
      </c>
      <c r="X726" s="11">
        <v>24611000</v>
      </c>
      <c r="Y726" s="11"/>
      <c r="Z726" s="11"/>
      <c r="AA726" s="11"/>
      <c r="AB726" s="11"/>
      <c r="AC726" s="11">
        <v>2079766000</v>
      </c>
      <c r="AD726" s="11">
        <v>510420000</v>
      </c>
      <c r="AE726" s="11">
        <v>-391475000</v>
      </c>
      <c r="AF726" s="11">
        <v>-635745000</v>
      </c>
      <c r="AG726" s="2">
        <v>164695350000</v>
      </c>
      <c r="AH726" s="2">
        <v>139216547000</v>
      </c>
      <c r="AI726" s="2">
        <v>138706127000</v>
      </c>
      <c r="AJ726" s="2">
        <v>139097602000</v>
      </c>
      <c r="AK726" s="16">
        <f t="shared" ref="AK726:AN728" si="170">AC726/Q726</f>
        <v>9.1767806093635496E-2</v>
      </c>
      <c r="AL726" s="16">
        <f t="shared" si="170"/>
        <v>2.2037102654205425E-2</v>
      </c>
      <c r="AM726" s="16">
        <f t="shared" si="170"/>
        <v>-9.8482542445793408E-2</v>
      </c>
      <c r="AN726" s="16">
        <f t="shared" si="170"/>
        <v>-3.3835660911587508</v>
      </c>
      <c r="AO726" s="32">
        <f>IF(AK726&lt;AN726,0,(AK726+AL726)/2)</f>
        <v>5.6902454373920462E-2</v>
      </c>
      <c r="AP726" s="37">
        <f t="shared" ref="AP726" si="171">IF(AC726&gt;0,IF(AD726&gt;0,IF((AC726+AD726)/2&gt;AE726,1,0),0),0)</f>
        <v>1</v>
      </c>
      <c r="AR726" s="23"/>
    </row>
    <row r="727" spans="1:44" hidden="1" x14ac:dyDescent="0.35">
      <c r="A727" s="5">
        <v>2116</v>
      </c>
      <c r="B727" s="9" t="s">
        <v>4921</v>
      </c>
      <c r="C727" s="6" t="s">
        <v>4922</v>
      </c>
      <c r="D727" s="2">
        <v>1</v>
      </c>
      <c r="E727" s="2">
        <v>39</v>
      </c>
      <c r="F727" s="2"/>
      <c r="G727" s="10"/>
      <c r="H727" s="10" t="s">
        <v>68</v>
      </c>
      <c r="I727" s="14">
        <v>300279000</v>
      </c>
      <c r="J727" s="2">
        <v>278084000</v>
      </c>
      <c r="K727" s="2">
        <v>260437000</v>
      </c>
      <c r="L727" s="2">
        <v>272317000</v>
      </c>
      <c r="M727" s="2">
        <v>10781000</v>
      </c>
      <c r="N727" s="2">
        <v>13075000</v>
      </c>
      <c r="O727" s="2">
        <v>12756000</v>
      </c>
      <c r="P727" s="2">
        <v>12507000</v>
      </c>
      <c r="Q727" s="27">
        <v>280551000</v>
      </c>
      <c r="R727" s="11">
        <v>245434000</v>
      </c>
      <c r="S727" s="11">
        <v>219508000</v>
      </c>
      <c r="T727" s="11">
        <v>223488000</v>
      </c>
      <c r="U727" s="11">
        <v>43784000</v>
      </c>
      <c r="V727" s="11">
        <v>40979000</v>
      </c>
      <c r="W727" s="11">
        <v>38191000</v>
      </c>
      <c r="X727" s="11">
        <v>34171000</v>
      </c>
      <c r="Y727" s="11"/>
      <c r="Z727" s="11"/>
      <c r="AA727" s="11"/>
      <c r="AB727" s="11"/>
      <c r="AC727" s="11">
        <v>6348000</v>
      </c>
      <c r="AD727" s="11">
        <v>6234000</v>
      </c>
      <c r="AE727" s="11">
        <v>7028000</v>
      </c>
      <c r="AF727" s="11">
        <v>6595000</v>
      </c>
      <c r="AG727" s="2">
        <v>237932000</v>
      </c>
      <c r="AH727" s="2">
        <v>234815000</v>
      </c>
      <c r="AI727" s="2">
        <v>231676000</v>
      </c>
      <c r="AJ727" s="2">
        <v>227461000</v>
      </c>
      <c r="AK727" s="16">
        <f t="shared" si="170"/>
        <v>2.2626902060587914E-2</v>
      </c>
      <c r="AL727" s="16">
        <f t="shared" si="170"/>
        <v>2.5399903843803223E-2</v>
      </c>
      <c r="AM727" s="16">
        <f t="shared" si="170"/>
        <v>3.201705632596534E-2</v>
      </c>
      <c r="AN727" s="16">
        <f t="shared" si="170"/>
        <v>2.9509414375715921E-2</v>
      </c>
      <c r="AO727" s="19">
        <f>IF(AK727&lt;AN727,0,1)</f>
        <v>0</v>
      </c>
      <c r="AP727" s="19"/>
    </row>
    <row r="728" spans="1:44" x14ac:dyDescent="0.35">
      <c r="A728" s="5">
        <v>861</v>
      </c>
      <c r="B728" s="9" t="s">
        <v>2039</v>
      </c>
      <c r="C728" s="6" t="s">
        <v>2040</v>
      </c>
      <c r="D728" s="2">
        <v>1</v>
      </c>
      <c r="E728" s="2">
        <v>53</v>
      </c>
      <c r="F728" s="2"/>
      <c r="G728" s="10"/>
      <c r="H728" s="10" t="s">
        <v>68</v>
      </c>
      <c r="I728" s="14">
        <v>30702931000</v>
      </c>
      <c r="J728" s="2">
        <v>28831672000</v>
      </c>
      <c r="K728" s="2">
        <v>24067383000</v>
      </c>
      <c r="L728" s="2">
        <v>21374816000</v>
      </c>
      <c r="M728" s="2">
        <v>201328000</v>
      </c>
      <c r="N728" s="2">
        <v>-14427000</v>
      </c>
      <c r="O728" s="2">
        <v>2230000</v>
      </c>
      <c r="P728" s="2">
        <v>63023000</v>
      </c>
      <c r="Q728" s="27">
        <v>5161795000</v>
      </c>
      <c r="R728" s="11">
        <v>6195596000</v>
      </c>
      <c r="S728" s="11">
        <v>6142116000</v>
      </c>
      <c r="T728" s="11">
        <v>5301359000</v>
      </c>
      <c r="U728" s="11">
        <v>385596000</v>
      </c>
      <c r="V728" s="11">
        <v>8379000</v>
      </c>
      <c r="W728" s="11">
        <v>112064000</v>
      </c>
      <c r="X728" s="11">
        <v>26419000</v>
      </c>
      <c r="Y728" s="11"/>
      <c r="Z728" s="11"/>
      <c r="AA728" s="11"/>
      <c r="AB728" s="11"/>
      <c r="AC728" s="11">
        <v>499375000</v>
      </c>
      <c r="AD728" s="11">
        <v>98941000</v>
      </c>
      <c r="AE728" s="11">
        <v>90932000</v>
      </c>
      <c r="AF728" s="11">
        <v>2279000</v>
      </c>
      <c r="AG728" s="2">
        <v>17669219000</v>
      </c>
      <c r="AH728" s="2">
        <v>16876009000</v>
      </c>
      <c r="AI728" s="2">
        <v>13138471000</v>
      </c>
      <c r="AJ728" s="2">
        <v>13052712000</v>
      </c>
      <c r="AK728" s="16">
        <f t="shared" si="170"/>
        <v>9.6744446457094874E-2</v>
      </c>
      <c r="AL728" s="16">
        <f t="shared" si="170"/>
        <v>1.5969569352165636E-2</v>
      </c>
      <c r="AM728" s="16">
        <f t="shared" si="170"/>
        <v>1.4804669921571003E-2</v>
      </c>
      <c r="AN728" s="16">
        <f t="shared" si="170"/>
        <v>4.2988976977412772E-4</v>
      </c>
      <c r="AO728" s="32">
        <f>IF(AK728&lt;AN728,0,(AK728+AL728)/2)</f>
        <v>5.6357007904630253E-2</v>
      </c>
      <c r="AP728" s="37">
        <f t="shared" ref="AP728" si="172">IF(AC728&gt;0,IF(AD728&gt;0,IF((AC728+AD728)/2&gt;AE728,1,0),0),0)</f>
        <v>1</v>
      </c>
      <c r="AR728" s="25"/>
    </row>
    <row r="729" spans="1:44" ht="29" hidden="1" x14ac:dyDescent="0.35">
      <c r="A729" s="5">
        <v>728</v>
      </c>
      <c r="B729" s="9" t="s">
        <v>1742</v>
      </c>
      <c r="C729" s="6" t="s">
        <v>1743</v>
      </c>
      <c r="D729" s="2">
        <v>14</v>
      </c>
      <c r="E729" s="2"/>
      <c r="F729" s="2"/>
      <c r="G729" s="10" t="s">
        <v>1744</v>
      </c>
      <c r="H729" s="10" t="s">
        <v>68</v>
      </c>
      <c r="I729" s="2"/>
      <c r="J729" s="2"/>
      <c r="K729" s="2"/>
      <c r="L729" s="2">
        <v>99741000</v>
      </c>
      <c r="M729" s="2"/>
      <c r="N729" s="2"/>
      <c r="O729" s="2"/>
      <c r="P729" s="2">
        <v>5656000</v>
      </c>
      <c r="Q729" s="11"/>
      <c r="R729" s="11"/>
      <c r="S729" s="11"/>
      <c r="T729" s="11">
        <v>21144000</v>
      </c>
      <c r="U729" s="11"/>
      <c r="V729" s="11"/>
      <c r="W729" s="11"/>
      <c r="X729" s="11">
        <v>-84605000</v>
      </c>
      <c r="Y729" s="11"/>
      <c r="Z729" s="11"/>
      <c r="AA729" s="11"/>
      <c r="AB729" s="11"/>
      <c r="AC729" s="11"/>
      <c r="AD729" s="11"/>
      <c r="AE729" s="11"/>
      <c r="AF729" s="11">
        <v>-33506000</v>
      </c>
      <c r="AG729" s="2"/>
      <c r="AH729" s="2"/>
      <c r="AI729" s="2"/>
      <c r="AJ729" s="2">
        <v>15952000</v>
      </c>
      <c r="AK729"/>
      <c r="AL729"/>
      <c r="AM729"/>
      <c r="AN729"/>
      <c r="AO729"/>
      <c r="AP729" s="22"/>
    </row>
    <row r="730" spans="1:44" hidden="1" x14ac:dyDescent="0.35">
      <c r="A730" s="5">
        <v>1155</v>
      </c>
      <c r="B730" s="9" t="s">
        <v>2721</v>
      </c>
      <c r="C730" s="6" t="s">
        <v>2722</v>
      </c>
      <c r="D730" s="2">
        <v>7</v>
      </c>
      <c r="E730" s="2">
        <v>40</v>
      </c>
      <c r="F730" s="2"/>
      <c r="G730" s="10"/>
      <c r="H730" s="10" t="s">
        <v>68</v>
      </c>
      <c r="I730" s="14">
        <v>535118000</v>
      </c>
      <c r="J730" s="2">
        <v>550395000</v>
      </c>
      <c r="K730" s="2">
        <v>809151000</v>
      </c>
      <c r="L730" s="2">
        <v>864792000</v>
      </c>
      <c r="M730" s="2">
        <v>146102000</v>
      </c>
      <c r="N730" s="2">
        <v>120212000</v>
      </c>
      <c r="O730" s="2">
        <v>189441000</v>
      </c>
      <c r="P730" s="2">
        <v>117792000</v>
      </c>
      <c r="Q730" s="27">
        <v>277253000</v>
      </c>
      <c r="R730" s="11">
        <v>391464000</v>
      </c>
      <c r="S730" s="11">
        <v>320630000</v>
      </c>
      <c r="T730" s="11">
        <v>586209000</v>
      </c>
      <c r="U730" s="11">
        <v>190297000</v>
      </c>
      <c r="V730" s="11">
        <v>145260000</v>
      </c>
      <c r="W730" s="11">
        <v>407905000</v>
      </c>
      <c r="X730" s="11">
        <v>410919000</v>
      </c>
      <c r="Y730" s="11"/>
      <c r="Z730" s="11"/>
      <c r="AA730" s="11"/>
      <c r="AB730" s="11"/>
      <c r="AC730" s="11">
        <v>47399000</v>
      </c>
      <c r="AD730" s="11">
        <v>-88948000</v>
      </c>
      <c r="AE730" s="11">
        <v>960000</v>
      </c>
      <c r="AF730" s="11">
        <v>5112000</v>
      </c>
      <c r="AG730" s="2">
        <v>307602000</v>
      </c>
      <c r="AH730" s="2">
        <v>262566000</v>
      </c>
      <c r="AI730" s="2">
        <v>525210000</v>
      </c>
      <c r="AJ730" s="2">
        <v>528224000</v>
      </c>
      <c r="AK730" s="16">
        <f t="shared" ref="AK730:AK741" si="173">AC730/Q730</f>
        <v>0.17095937645399689</v>
      </c>
      <c r="AL730" s="16">
        <f t="shared" ref="AL730:AL741" si="174">AD730/R730</f>
        <v>-0.22721885026464758</v>
      </c>
      <c r="AM730" s="16">
        <f t="shared" ref="AM730:AM741" si="175">AE730/S730</f>
        <v>2.9941053550821819E-3</v>
      </c>
      <c r="AN730" s="16">
        <f t="shared" ref="AN730:AN741" si="176">AF730/T730</f>
        <v>8.7204392972472268E-3</v>
      </c>
      <c r="AO730"/>
      <c r="AP730" s="22"/>
    </row>
    <row r="731" spans="1:44" hidden="1" x14ac:dyDescent="0.35">
      <c r="A731" s="5">
        <v>378</v>
      </c>
      <c r="B731" s="9" t="s">
        <v>909</v>
      </c>
      <c r="C731" s="6" t="s">
        <v>910</v>
      </c>
      <c r="D731" s="2">
        <v>1</v>
      </c>
      <c r="E731" s="2">
        <v>99</v>
      </c>
      <c r="F731" s="2"/>
      <c r="G731" s="10"/>
      <c r="H731" s="10" t="s">
        <v>68</v>
      </c>
      <c r="I731" s="14">
        <v>648379000</v>
      </c>
      <c r="J731" s="2">
        <v>1953758000</v>
      </c>
      <c r="K731" s="2">
        <v>988647000</v>
      </c>
      <c r="L731" s="2">
        <v>634414000</v>
      </c>
      <c r="M731" s="2">
        <v>-193968000</v>
      </c>
      <c r="N731" s="2">
        <v>294259000</v>
      </c>
      <c r="O731" s="2">
        <v>81138000</v>
      </c>
      <c r="P731" s="2">
        <v>63845000</v>
      </c>
      <c r="Q731" s="27">
        <v>276556000</v>
      </c>
      <c r="R731" s="11">
        <v>1216470000</v>
      </c>
      <c r="S731" s="11">
        <v>106613000</v>
      </c>
      <c r="T731" s="11">
        <v>275471000</v>
      </c>
      <c r="U731" s="11">
        <v>-486618000</v>
      </c>
      <c r="V731" s="11">
        <v>202424000</v>
      </c>
      <c r="W731" s="11">
        <v>17471000</v>
      </c>
      <c r="X731" s="11">
        <v>17397000</v>
      </c>
      <c r="Y731" s="11"/>
      <c r="Z731" s="11"/>
      <c r="AA731" s="11"/>
      <c r="AB731" s="11"/>
      <c r="AC731" s="11">
        <v>-698846000</v>
      </c>
      <c r="AD731" s="11">
        <v>93535000</v>
      </c>
      <c r="AE731" s="11">
        <v>75000</v>
      </c>
      <c r="AF731" s="11">
        <v>262000</v>
      </c>
      <c r="AG731" s="2">
        <v>-398188000</v>
      </c>
      <c r="AH731" s="2">
        <v>300665000</v>
      </c>
      <c r="AI731" s="2">
        <v>208544000</v>
      </c>
      <c r="AJ731" s="2">
        <v>67151000</v>
      </c>
      <c r="AK731" s="16">
        <f t="shared" si="173"/>
        <v>-2.5269601816630267</v>
      </c>
      <c r="AL731" s="16">
        <f t="shared" si="174"/>
        <v>7.6890511068912509E-2</v>
      </c>
      <c r="AM731" s="16">
        <f t="shared" si="175"/>
        <v>7.0347893784060108E-4</v>
      </c>
      <c r="AN731" s="16">
        <f t="shared" si="176"/>
        <v>9.5109830072857035E-4</v>
      </c>
      <c r="AO731"/>
      <c r="AP731" s="22"/>
    </row>
    <row r="732" spans="1:44" hidden="1" x14ac:dyDescent="0.35">
      <c r="A732" s="5">
        <v>2014</v>
      </c>
      <c r="B732" s="9" t="s">
        <v>4691</v>
      </c>
      <c r="C732" s="6" t="s">
        <v>4692</v>
      </c>
      <c r="D732" s="2">
        <v>3</v>
      </c>
      <c r="E732" s="2">
        <v>42</v>
      </c>
      <c r="F732" s="2"/>
      <c r="G732" s="10"/>
      <c r="H732" s="10" t="s">
        <v>68</v>
      </c>
      <c r="I732" s="14">
        <v>243959000</v>
      </c>
      <c r="J732" s="2">
        <v>235397000</v>
      </c>
      <c r="K732" s="2">
        <v>218004000</v>
      </c>
      <c r="L732" s="2">
        <v>328448000</v>
      </c>
      <c r="M732" s="2">
        <v>-2031000</v>
      </c>
      <c r="N732" s="2">
        <v>-6491000</v>
      </c>
      <c r="O732" s="2">
        <v>10600000</v>
      </c>
      <c r="P732" s="2">
        <v>8399000</v>
      </c>
      <c r="Q732" s="27">
        <v>275804000</v>
      </c>
      <c r="R732" s="11">
        <v>338118000</v>
      </c>
      <c r="S732" s="11">
        <v>261277000</v>
      </c>
      <c r="T732" s="11">
        <v>298661000</v>
      </c>
      <c r="U732" s="11">
        <v>116055000</v>
      </c>
      <c r="V732" s="11">
        <v>116901000</v>
      </c>
      <c r="W732" s="11">
        <v>112173000</v>
      </c>
      <c r="X732" s="11">
        <v>108593000</v>
      </c>
      <c r="Y732" s="11"/>
      <c r="Z732" s="11"/>
      <c r="AA732" s="11"/>
      <c r="AB732" s="11"/>
      <c r="AC732" s="11">
        <v>2391000</v>
      </c>
      <c r="AD732" s="11">
        <v>7031000</v>
      </c>
      <c r="AE732" s="11">
        <v>5589000</v>
      </c>
      <c r="AF732" s="11">
        <v>4855000</v>
      </c>
      <c r="AG732" s="2">
        <v>175612000</v>
      </c>
      <c r="AH732" s="2">
        <v>176533000</v>
      </c>
      <c r="AI732" s="2">
        <v>171825000</v>
      </c>
      <c r="AJ732" s="2">
        <v>231460000</v>
      </c>
      <c r="AK732" s="16">
        <f t="shared" si="173"/>
        <v>8.6691998665719139E-3</v>
      </c>
      <c r="AL732" s="16">
        <f t="shared" si="174"/>
        <v>2.079451552416612E-2</v>
      </c>
      <c r="AM732" s="16">
        <f t="shared" si="175"/>
        <v>2.1391090681537221E-2</v>
      </c>
      <c r="AN732" s="16">
        <f t="shared" si="176"/>
        <v>1.6255888783604153E-2</v>
      </c>
      <c r="AO732" s="12"/>
      <c r="AP732" s="22"/>
    </row>
    <row r="733" spans="1:44" hidden="1" x14ac:dyDescent="0.35">
      <c r="A733" s="5">
        <v>330</v>
      </c>
      <c r="B733" s="9" t="s">
        <v>802</v>
      </c>
      <c r="C733" s="6" t="s">
        <v>803</v>
      </c>
      <c r="D733" s="2">
        <v>1</v>
      </c>
      <c r="E733" s="2">
        <v>53</v>
      </c>
      <c r="F733" s="2">
        <v>83</v>
      </c>
      <c r="G733" s="10"/>
      <c r="H733" s="10" t="s">
        <v>68</v>
      </c>
      <c r="I733" s="14">
        <v>115667000</v>
      </c>
      <c r="J733" s="2">
        <v>153853000</v>
      </c>
      <c r="K733" s="2">
        <v>110464000</v>
      </c>
      <c r="L733" s="2">
        <v>115319000</v>
      </c>
      <c r="M733" s="2">
        <v>-1749000</v>
      </c>
      <c r="N733" s="2">
        <v>9655000</v>
      </c>
      <c r="O733" s="2">
        <v>22883000</v>
      </c>
      <c r="P733" s="2">
        <v>33718000</v>
      </c>
      <c r="Q733" s="27">
        <v>272052000</v>
      </c>
      <c r="R733" s="11">
        <v>293268000</v>
      </c>
      <c r="S733" s="11">
        <v>315906000</v>
      </c>
      <c r="T733" s="11">
        <v>345445000</v>
      </c>
      <c r="U733" s="11">
        <v>42439000</v>
      </c>
      <c r="V733" s="11">
        <v>42518000</v>
      </c>
      <c r="W733" s="11">
        <v>46775000</v>
      </c>
      <c r="X733" s="11">
        <v>40560000</v>
      </c>
      <c r="Y733" s="11"/>
      <c r="Z733" s="11"/>
      <c r="AA733" s="11"/>
      <c r="AB733" s="11"/>
      <c r="AC733" s="11">
        <v>860000</v>
      </c>
      <c r="AD733" s="11">
        <v>3837000</v>
      </c>
      <c r="AE733" s="11">
        <v>14395000</v>
      </c>
      <c r="AF733" s="11">
        <v>18376000</v>
      </c>
      <c r="AG733" s="2">
        <v>59491000</v>
      </c>
      <c r="AH733" s="2">
        <v>59570000</v>
      </c>
      <c r="AI733" s="2">
        <v>64011000</v>
      </c>
      <c r="AJ733" s="2">
        <v>57778000</v>
      </c>
      <c r="AK733" s="16">
        <f t="shared" si="173"/>
        <v>3.1611603664005411E-3</v>
      </c>
      <c r="AL733" s="16">
        <f t="shared" si="174"/>
        <v>1.3083595891812268E-2</v>
      </c>
      <c r="AM733" s="16">
        <f t="shared" si="175"/>
        <v>4.5567352313662927E-2</v>
      </c>
      <c r="AN733" s="16">
        <f t="shared" si="176"/>
        <v>5.3195154076625804E-2</v>
      </c>
      <c r="AO733"/>
      <c r="AP733" s="22"/>
    </row>
    <row r="734" spans="1:44" hidden="1" x14ac:dyDescent="0.35">
      <c r="A734" s="5">
        <v>715</v>
      </c>
      <c r="B734" s="9" t="s">
        <v>1713</v>
      </c>
      <c r="C734" s="6" t="s">
        <v>1714</v>
      </c>
      <c r="D734" s="2">
        <v>1</v>
      </c>
      <c r="E734" s="2">
        <v>2</v>
      </c>
      <c r="F734" s="2"/>
      <c r="G734" s="10"/>
      <c r="H734" s="10" t="s">
        <v>68</v>
      </c>
      <c r="I734" s="14">
        <v>1198831000</v>
      </c>
      <c r="J734" s="2">
        <v>1189859000</v>
      </c>
      <c r="K734" s="2">
        <v>1196737000</v>
      </c>
      <c r="L734" s="2">
        <v>1150513000</v>
      </c>
      <c r="M734" s="2">
        <v>-3708000</v>
      </c>
      <c r="N734" s="2">
        <v>-16500000</v>
      </c>
      <c r="O734" s="2">
        <v>-14652000</v>
      </c>
      <c r="P734" s="2">
        <v>214000</v>
      </c>
      <c r="Q734" s="27">
        <v>271536000</v>
      </c>
      <c r="R734" s="11">
        <v>298132000</v>
      </c>
      <c r="S734" s="11">
        <v>306727000</v>
      </c>
      <c r="T734" s="11">
        <v>336908000</v>
      </c>
      <c r="U734" s="11">
        <v>84230000</v>
      </c>
      <c r="V734" s="11">
        <v>77588000</v>
      </c>
      <c r="W734" s="11">
        <v>78564000</v>
      </c>
      <c r="X734" s="11">
        <v>90288000</v>
      </c>
      <c r="Y734" s="11"/>
      <c r="Z734" s="11"/>
      <c r="AA734" s="11"/>
      <c r="AB734" s="11"/>
      <c r="AC734" s="11">
        <v>7386000</v>
      </c>
      <c r="AD734" s="11">
        <v>208000</v>
      </c>
      <c r="AE734" s="11">
        <v>42000</v>
      </c>
      <c r="AF734" s="11">
        <v>19727000</v>
      </c>
      <c r="AG734" s="2">
        <v>1159942000</v>
      </c>
      <c r="AH734" s="2">
        <v>1068705000</v>
      </c>
      <c r="AI734" s="2">
        <v>1069681000</v>
      </c>
      <c r="AJ734" s="2">
        <v>1081405000</v>
      </c>
      <c r="AK734" s="16">
        <f t="shared" si="173"/>
        <v>2.7200813151847268E-2</v>
      </c>
      <c r="AL734" s="16">
        <f t="shared" si="174"/>
        <v>6.9767753880831313E-4</v>
      </c>
      <c r="AM734" s="16">
        <f t="shared" si="175"/>
        <v>1.369295823321716E-4</v>
      </c>
      <c r="AN734" s="16">
        <f t="shared" si="176"/>
        <v>5.8553076804350151E-2</v>
      </c>
      <c r="AO734" s="19">
        <f>IF(AK734&lt;AN734,0,1)</f>
        <v>0</v>
      </c>
      <c r="AP734" s="19"/>
    </row>
    <row r="735" spans="1:44" ht="29" hidden="1" x14ac:dyDescent="0.35">
      <c r="A735" s="5">
        <v>1625</v>
      </c>
      <c r="B735" s="9" t="s">
        <v>3787</v>
      </c>
      <c r="C735" s="6" t="s">
        <v>3788</v>
      </c>
      <c r="D735" s="2">
        <v>1</v>
      </c>
      <c r="E735" s="2">
        <v>51</v>
      </c>
      <c r="F735" s="2"/>
      <c r="G735" s="10"/>
      <c r="H735" s="10" t="s">
        <v>68</v>
      </c>
      <c r="I735" s="14">
        <v>217436000</v>
      </c>
      <c r="J735" s="2">
        <v>233217000</v>
      </c>
      <c r="K735" s="2">
        <v>226687000</v>
      </c>
      <c r="L735" s="2">
        <v>222757000</v>
      </c>
      <c r="M735" s="2">
        <v>7024000</v>
      </c>
      <c r="N735" s="2">
        <v>10837000</v>
      </c>
      <c r="O735" s="2">
        <v>5375000</v>
      </c>
      <c r="P735" s="2">
        <v>21150000</v>
      </c>
      <c r="Q735" s="27">
        <v>270564000</v>
      </c>
      <c r="R735" s="11">
        <v>300491000</v>
      </c>
      <c r="S735" s="11">
        <v>283472000</v>
      </c>
      <c r="T735" s="11">
        <v>246378000</v>
      </c>
      <c r="U735" s="11">
        <v>-64102000</v>
      </c>
      <c r="V735" s="11">
        <v>-63865000</v>
      </c>
      <c r="W735" s="11">
        <v>-65076000</v>
      </c>
      <c r="X735" s="11">
        <v>-65472000</v>
      </c>
      <c r="Y735" s="11"/>
      <c r="Z735" s="11"/>
      <c r="AA735" s="11"/>
      <c r="AB735" s="11"/>
      <c r="AC735" s="11">
        <v>66000</v>
      </c>
      <c r="AD735" s="11">
        <v>1211000</v>
      </c>
      <c r="AE735" s="11">
        <v>396000</v>
      </c>
      <c r="AF735" s="11">
        <v>2444000</v>
      </c>
      <c r="AG735" s="2">
        <v>124427000</v>
      </c>
      <c r="AH735" s="2">
        <v>124663000</v>
      </c>
      <c r="AI735" s="2">
        <v>123452000</v>
      </c>
      <c r="AJ735" s="2">
        <v>123056000</v>
      </c>
      <c r="AK735" s="16">
        <f t="shared" si="173"/>
        <v>2.4393489155985276E-4</v>
      </c>
      <c r="AL735" s="16">
        <f t="shared" si="174"/>
        <v>4.0300707841499413E-3</v>
      </c>
      <c r="AM735" s="16">
        <f t="shared" si="175"/>
        <v>1.3969633685161145E-3</v>
      </c>
      <c r="AN735" s="16">
        <f t="shared" si="176"/>
        <v>9.9197168578363335E-3</v>
      </c>
      <c r="AO735" s="12"/>
      <c r="AP735" s="22"/>
    </row>
    <row r="736" spans="1:44" ht="29" hidden="1" x14ac:dyDescent="0.35">
      <c r="A736" s="5">
        <v>1417</v>
      </c>
      <c r="B736" s="9" t="s">
        <v>3312</v>
      </c>
      <c r="C736" s="6" t="s">
        <v>3313</v>
      </c>
      <c r="D736" s="2">
        <v>1</v>
      </c>
      <c r="E736" s="2">
        <v>13</v>
      </c>
      <c r="F736" s="2"/>
      <c r="G736" s="10"/>
      <c r="H736" s="10" t="s">
        <v>68</v>
      </c>
      <c r="I736" s="14">
        <v>286716000</v>
      </c>
      <c r="J736" s="2">
        <v>269259000</v>
      </c>
      <c r="K736" s="2">
        <v>242112000</v>
      </c>
      <c r="L736" s="2">
        <v>245567000</v>
      </c>
      <c r="M736" s="2">
        <v>52876000</v>
      </c>
      <c r="N736" s="2">
        <v>68299000</v>
      </c>
      <c r="O736" s="2">
        <v>23043000</v>
      </c>
      <c r="P736" s="2">
        <v>26672000</v>
      </c>
      <c r="Q736" s="27">
        <v>270447000</v>
      </c>
      <c r="R736" s="11">
        <v>256629000</v>
      </c>
      <c r="S736" s="11">
        <v>189576000</v>
      </c>
      <c r="T736" s="11">
        <v>184446000</v>
      </c>
      <c r="U736" s="11">
        <v>157936000</v>
      </c>
      <c r="V736" s="11">
        <v>149911000</v>
      </c>
      <c r="W736" s="11">
        <v>101866000</v>
      </c>
      <c r="X736" s="11">
        <v>82981000</v>
      </c>
      <c r="Y736" s="11"/>
      <c r="Z736" s="11"/>
      <c r="AA736" s="11"/>
      <c r="AB736" s="11"/>
      <c r="AC736" s="11">
        <v>20707000</v>
      </c>
      <c r="AD736" s="11">
        <v>48513000</v>
      </c>
      <c r="AE736" s="11">
        <v>20816000</v>
      </c>
      <c r="AF736" s="11">
        <v>16895000</v>
      </c>
      <c r="AG736" s="2">
        <v>219430000</v>
      </c>
      <c r="AH736" s="2">
        <v>211434000</v>
      </c>
      <c r="AI736" s="2">
        <v>160744000</v>
      </c>
      <c r="AJ736" s="2">
        <v>141078000</v>
      </c>
      <c r="AK736" s="16">
        <f t="shared" si="173"/>
        <v>7.6565833601408034E-2</v>
      </c>
      <c r="AL736" s="16">
        <f t="shared" si="174"/>
        <v>0.18903943046187296</v>
      </c>
      <c r="AM736" s="16">
        <f t="shared" si="175"/>
        <v>0.10980292864075622</v>
      </c>
      <c r="AN736" s="16">
        <f t="shared" si="176"/>
        <v>9.1598625071836748E-2</v>
      </c>
      <c r="AO736" s="19">
        <f>IF(AK736&lt;AN736,0,1)</f>
        <v>0</v>
      </c>
      <c r="AP736" s="19"/>
    </row>
    <row r="737" spans="1:42" x14ac:dyDescent="0.35">
      <c r="A737" s="5">
        <v>1273</v>
      </c>
      <c r="B737" s="9" t="s">
        <v>2973</v>
      </c>
      <c r="C737" s="6" t="s">
        <v>2974</v>
      </c>
      <c r="D737" s="2">
        <v>1</v>
      </c>
      <c r="E737" s="2">
        <v>37</v>
      </c>
      <c r="F737" s="2"/>
      <c r="G737" s="10"/>
      <c r="H737" s="10" t="s">
        <v>68</v>
      </c>
      <c r="I737" s="14">
        <v>2193304000</v>
      </c>
      <c r="J737" s="2">
        <v>1660773000</v>
      </c>
      <c r="K737" s="2">
        <v>1224703000</v>
      </c>
      <c r="L737" s="2">
        <v>864027000</v>
      </c>
      <c r="M737" s="2">
        <v>110366000</v>
      </c>
      <c r="N737" s="2">
        <v>83857000</v>
      </c>
      <c r="O737" s="2">
        <v>45366000</v>
      </c>
      <c r="P737" s="2">
        <v>42947000</v>
      </c>
      <c r="Q737" s="27">
        <v>1398739000</v>
      </c>
      <c r="R737" s="11">
        <v>930961000</v>
      </c>
      <c r="S737" s="11">
        <v>723208000</v>
      </c>
      <c r="T737" s="11">
        <v>496631000</v>
      </c>
      <c r="U737" s="11">
        <v>160812000</v>
      </c>
      <c r="V737" s="11">
        <v>104565000</v>
      </c>
      <c r="W737" s="11">
        <v>65433000</v>
      </c>
      <c r="X737" s="11">
        <v>45507000</v>
      </c>
      <c r="Y737" s="11"/>
      <c r="Z737" s="11"/>
      <c r="AA737" s="11"/>
      <c r="AB737" s="11"/>
      <c r="AC737" s="11">
        <v>85931000</v>
      </c>
      <c r="AD737" s="11">
        <v>47719000</v>
      </c>
      <c r="AE737" s="11">
        <v>28623000</v>
      </c>
      <c r="AF737" s="11">
        <v>22237000</v>
      </c>
      <c r="AG737" s="2">
        <v>852137000</v>
      </c>
      <c r="AH737" s="2">
        <v>735482000</v>
      </c>
      <c r="AI737" s="2">
        <v>617418000</v>
      </c>
      <c r="AJ737" s="2">
        <v>321384000</v>
      </c>
      <c r="AK737" s="16">
        <f t="shared" si="173"/>
        <v>6.1434620754837035E-2</v>
      </c>
      <c r="AL737" s="16">
        <f t="shared" si="174"/>
        <v>5.1257786308986093E-2</v>
      </c>
      <c r="AM737" s="16">
        <f t="shared" si="175"/>
        <v>3.9577825466532449E-2</v>
      </c>
      <c r="AN737" s="16">
        <f t="shared" si="176"/>
        <v>4.4775698657554604E-2</v>
      </c>
      <c r="AO737" s="32">
        <f>IF(AK737&lt;AN737,0,(AK737+AL737)/2)</f>
        <v>5.6346203531911568E-2</v>
      </c>
      <c r="AP737" s="37">
        <f t="shared" ref="AP737:AP738" si="177">IF(AC737&gt;0,IF(AD737&gt;0,IF((AC737+AD737)/2&gt;AE737,1,0),0),0)</f>
        <v>1</v>
      </c>
    </row>
    <row r="738" spans="1:42" ht="29" x14ac:dyDescent="0.35">
      <c r="A738" s="5">
        <v>438</v>
      </c>
      <c r="B738" s="9" t="s">
        <v>1048</v>
      </c>
      <c r="C738" s="6" t="s">
        <v>1049</v>
      </c>
      <c r="D738" s="2">
        <v>1</v>
      </c>
      <c r="E738" s="2">
        <v>45</v>
      </c>
      <c r="F738" s="2"/>
      <c r="G738" s="10"/>
      <c r="H738" s="10" t="s">
        <v>68</v>
      </c>
      <c r="I738" s="14">
        <v>20668650000</v>
      </c>
      <c r="J738" s="2">
        <v>22140980000</v>
      </c>
      <c r="K738" s="2">
        <v>11985908000</v>
      </c>
      <c r="L738" s="2">
        <v>7533287000</v>
      </c>
      <c r="M738" s="2">
        <v>1111888000</v>
      </c>
      <c r="N738" s="2">
        <v>870573000</v>
      </c>
      <c r="O738" s="2">
        <v>437679000</v>
      </c>
      <c r="P738" s="2">
        <v>261637000</v>
      </c>
      <c r="Q738" s="27">
        <v>13896460000</v>
      </c>
      <c r="R738" s="11">
        <v>11072639000</v>
      </c>
      <c r="S738" s="11">
        <v>5535099000</v>
      </c>
      <c r="T738" s="11">
        <v>4107170000</v>
      </c>
      <c r="U738" s="11">
        <v>2530385000</v>
      </c>
      <c r="V738" s="11">
        <v>1994502000</v>
      </c>
      <c r="W738" s="11">
        <v>1284709000</v>
      </c>
      <c r="X738" s="11">
        <v>1032076000</v>
      </c>
      <c r="Y738" s="11"/>
      <c r="Z738" s="11"/>
      <c r="AA738" s="11"/>
      <c r="AB738" s="11"/>
      <c r="AC738" s="11">
        <v>611126000</v>
      </c>
      <c r="AD738" s="11">
        <v>752340000</v>
      </c>
      <c r="AE738" s="11">
        <v>280221000</v>
      </c>
      <c r="AF738" s="11">
        <v>143912000</v>
      </c>
      <c r="AG738" s="2">
        <v>4590406000</v>
      </c>
      <c r="AH738" s="2">
        <v>4016906000</v>
      </c>
      <c r="AI738" s="2">
        <v>3293101000</v>
      </c>
      <c r="AJ738" s="2">
        <v>2409190000</v>
      </c>
      <c r="AK738" s="16">
        <f t="shared" si="173"/>
        <v>4.3977099203682091E-2</v>
      </c>
      <c r="AL738" s="16">
        <f t="shared" si="174"/>
        <v>6.7945861867256763E-2</v>
      </c>
      <c r="AM738" s="16">
        <f t="shared" si="175"/>
        <v>5.0626194761828107E-2</v>
      </c>
      <c r="AN738" s="16">
        <f t="shared" si="176"/>
        <v>3.5039211914773431E-2</v>
      </c>
      <c r="AO738" s="32">
        <f>IF(AK738&lt;AN738,0,(AK738+AL738)/2)</f>
        <v>5.5961480535469427E-2</v>
      </c>
      <c r="AP738" s="37">
        <f t="shared" si="177"/>
        <v>1</v>
      </c>
    </row>
    <row r="739" spans="1:42" hidden="1" x14ac:dyDescent="0.35">
      <c r="A739" s="5">
        <v>1964</v>
      </c>
      <c r="B739" s="9" t="s">
        <v>4582</v>
      </c>
      <c r="C739" s="6" t="s">
        <v>4583</v>
      </c>
      <c r="D739" s="2">
        <v>1</v>
      </c>
      <c r="E739" s="2">
        <v>60</v>
      </c>
      <c r="F739" s="2"/>
      <c r="G739" s="10"/>
      <c r="H739" s="10" t="s">
        <v>68</v>
      </c>
      <c r="I739" s="14">
        <v>486946000</v>
      </c>
      <c r="J739" s="2">
        <v>385310000</v>
      </c>
      <c r="K739" s="2">
        <v>211175000</v>
      </c>
      <c r="L739" s="2">
        <v>222138000</v>
      </c>
      <c r="M739" s="2">
        <v>18045000</v>
      </c>
      <c r="N739" s="2">
        <v>58721000</v>
      </c>
      <c r="O739" s="2">
        <v>66735000</v>
      </c>
      <c r="P739" s="2">
        <v>66845000</v>
      </c>
      <c r="Q739" s="27">
        <v>267422000</v>
      </c>
      <c r="R739" s="11">
        <v>296696000</v>
      </c>
      <c r="S739" s="11">
        <v>277235000</v>
      </c>
      <c r="T739" s="11">
        <v>335306000</v>
      </c>
      <c r="U739" s="11">
        <v>76400000</v>
      </c>
      <c r="V739" s="11">
        <v>76384000</v>
      </c>
      <c r="W739" s="11">
        <v>60817000</v>
      </c>
      <c r="X739" s="11">
        <v>48733000</v>
      </c>
      <c r="Y739" s="11"/>
      <c r="Z739" s="11"/>
      <c r="AA739" s="11"/>
      <c r="AB739" s="11"/>
      <c r="AC739" s="11">
        <v>16000</v>
      </c>
      <c r="AD739" s="11">
        <v>14715000</v>
      </c>
      <c r="AE739" s="11">
        <v>16078000</v>
      </c>
      <c r="AF739" s="11">
        <v>12760000</v>
      </c>
      <c r="AG739" s="2">
        <v>157139000</v>
      </c>
      <c r="AH739" s="2">
        <v>157123000</v>
      </c>
      <c r="AI739" s="2">
        <v>142407000</v>
      </c>
      <c r="AJ739" s="2">
        <v>129518000</v>
      </c>
      <c r="AK739" s="16">
        <f t="shared" si="173"/>
        <v>5.9830530023707847E-5</v>
      </c>
      <c r="AL739" s="16">
        <f t="shared" si="174"/>
        <v>4.9596219699625209E-2</v>
      </c>
      <c r="AM739" s="16">
        <f t="shared" si="175"/>
        <v>5.7994120511479431E-2</v>
      </c>
      <c r="AN739" s="16">
        <f t="shared" si="176"/>
        <v>3.8054791742468071E-2</v>
      </c>
      <c r="AO739"/>
      <c r="AP739" s="22"/>
    </row>
    <row r="740" spans="1:42" hidden="1" x14ac:dyDescent="0.35">
      <c r="A740" s="5">
        <v>1233</v>
      </c>
      <c r="B740" s="9" t="s">
        <v>2889</v>
      </c>
      <c r="C740" s="6" t="s">
        <v>2890</v>
      </c>
      <c r="D740" s="2">
        <v>1</v>
      </c>
      <c r="E740" s="2">
        <v>42</v>
      </c>
      <c r="F740" s="2"/>
      <c r="G740" s="10"/>
      <c r="H740" s="10" t="s">
        <v>68</v>
      </c>
      <c r="I740" s="14">
        <v>120704000</v>
      </c>
      <c r="J740" s="2">
        <v>143368000</v>
      </c>
      <c r="K740" s="2">
        <v>85372000</v>
      </c>
      <c r="L740" s="2">
        <v>74199000</v>
      </c>
      <c r="M740" s="2">
        <v>12216000</v>
      </c>
      <c r="N740" s="2">
        <v>22426000</v>
      </c>
      <c r="O740" s="2">
        <v>5420000</v>
      </c>
      <c r="P740" s="2">
        <v>12859000</v>
      </c>
      <c r="Q740" s="27">
        <v>266183000</v>
      </c>
      <c r="R740" s="11">
        <v>309412000</v>
      </c>
      <c r="S740" s="11">
        <v>124115000</v>
      </c>
      <c r="T740" s="11">
        <v>213582000</v>
      </c>
      <c r="U740" s="11">
        <v>46169000</v>
      </c>
      <c r="V740" s="11">
        <v>39865000</v>
      </c>
      <c r="W740" s="11">
        <v>26774000</v>
      </c>
      <c r="X740" s="11">
        <v>25195000</v>
      </c>
      <c r="Y740" s="11"/>
      <c r="Z740" s="11"/>
      <c r="AA740" s="11"/>
      <c r="AB740" s="11"/>
      <c r="AC740" s="11">
        <v>9886000</v>
      </c>
      <c r="AD740" s="11">
        <v>14326000</v>
      </c>
      <c r="AE740" s="11">
        <v>4939000</v>
      </c>
      <c r="AF740" s="11">
        <v>13443000</v>
      </c>
      <c r="AG740" s="2">
        <v>46602000</v>
      </c>
      <c r="AH740" s="2">
        <v>40297000</v>
      </c>
      <c r="AI740" s="2">
        <v>27206000</v>
      </c>
      <c r="AJ740" s="2">
        <v>25627000</v>
      </c>
      <c r="AK740" s="16">
        <f t="shared" si="173"/>
        <v>3.7139862425474207E-2</v>
      </c>
      <c r="AL740" s="16">
        <f t="shared" si="174"/>
        <v>4.6300725246596772E-2</v>
      </c>
      <c r="AM740" s="16">
        <f t="shared" si="175"/>
        <v>3.9793739676912541E-2</v>
      </c>
      <c r="AN740" s="16">
        <f t="shared" si="176"/>
        <v>6.2940697249768238E-2</v>
      </c>
      <c r="AO740" s="19">
        <f>IF(AK740&lt;AN740,0,1)</f>
        <v>0</v>
      </c>
      <c r="AP740" s="19"/>
    </row>
    <row r="741" spans="1:42" hidden="1" x14ac:dyDescent="0.35">
      <c r="A741" s="5">
        <v>34</v>
      </c>
      <c r="B741" s="9" t="s">
        <v>117</v>
      </c>
      <c r="C741" s="6" t="s">
        <v>118</v>
      </c>
      <c r="D741" s="2">
        <v>1</v>
      </c>
      <c r="E741" s="2">
        <v>55</v>
      </c>
      <c r="F741" s="2"/>
      <c r="G741" s="10"/>
      <c r="H741" s="10" t="s">
        <v>39</v>
      </c>
      <c r="I741" s="14">
        <v>2852485000</v>
      </c>
      <c r="J741" s="2">
        <v>2783894000</v>
      </c>
      <c r="K741" s="2">
        <v>2446240000</v>
      </c>
      <c r="L741" s="2">
        <v>2130320000</v>
      </c>
      <c r="M741" s="2">
        <v>-95666000</v>
      </c>
      <c r="N741" s="2">
        <v>-51951000</v>
      </c>
      <c r="O741" s="2">
        <v>-148690000</v>
      </c>
      <c r="P741" s="2">
        <v>-6124000</v>
      </c>
      <c r="Q741" s="27">
        <v>266086000</v>
      </c>
      <c r="R741" s="11">
        <v>414575000</v>
      </c>
      <c r="S741" s="11">
        <v>130768000</v>
      </c>
      <c r="T741" s="11">
        <v>484411000</v>
      </c>
      <c r="U741" s="11">
        <v>-302642000</v>
      </c>
      <c r="V741" s="11">
        <v>-225730000</v>
      </c>
      <c r="W741" s="11">
        <v>-190232000</v>
      </c>
      <c r="X741" s="11">
        <v>-77771000</v>
      </c>
      <c r="Y741" s="11"/>
      <c r="Z741" s="11"/>
      <c r="AA741" s="11"/>
      <c r="AB741" s="11"/>
      <c r="AC741" s="11">
        <v>-77912000</v>
      </c>
      <c r="AD741" s="11">
        <v>-39967000</v>
      </c>
      <c r="AE741" s="11">
        <v>-112221000</v>
      </c>
      <c r="AF741" s="11">
        <v>3961000</v>
      </c>
      <c r="AG741" s="2">
        <v>1691660000</v>
      </c>
      <c r="AH741" s="2">
        <v>1768572000</v>
      </c>
      <c r="AI741" s="2">
        <v>1566685000</v>
      </c>
      <c r="AJ741" s="2">
        <v>1358948000</v>
      </c>
      <c r="AK741" s="16">
        <f t="shared" si="173"/>
        <v>-0.29280758852401101</v>
      </c>
      <c r="AL741" s="16">
        <f t="shared" si="174"/>
        <v>-9.6404751854308635E-2</v>
      </c>
      <c r="AM741" s="16">
        <f t="shared" si="175"/>
        <v>-0.85816866511684819</v>
      </c>
      <c r="AN741" s="16">
        <f t="shared" si="176"/>
        <v>8.1769406557654547E-3</v>
      </c>
      <c r="AO741"/>
      <c r="AP741" s="22"/>
    </row>
    <row r="742" spans="1:42" ht="72.5" hidden="1" x14ac:dyDescent="0.35">
      <c r="A742" s="5">
        <v>741</v>
      </c>
      <c r="B742" s="9" t="s">
        <v>1769</v>
      </c>
      <c r="C742" s="6" t="s">
        <v>1770</v>
      </c>
      <c r="D742" s="2">
        <v>1</v>
      </c>
      <c r="E742" s="2">
        <v>43</v>
      </c>
      <c r="F742" s="2"/>
      <c r="G742" s="10" t="s">
        <v>1771</v>
      </c>
      <c r="H742" s="10" t="s">
        <v>68</v>
      </c>
      <c r="I742" s="2">
        <v>1716577000</v>
      </c>
      <c r="J742" s="2">
        <v>1501461000</v>
      </c>
      <c r="K742" s="2">
        <v>1329990000</v>
      </c>
      <c r="L742" s="2">
        <v>1126991000</v>
      </c>
      <c r="M742" s="2">
        <v>290463000</v>
      </c>
      <c r="N742" s="2">
        <v>236676000</v>
      </c>
      <c r="O742" s="2">
        <v>219924000</v>
      </c>
      <c r="P742" s="2">
        <v>193756000</v>
      </c>
      <c r="Q742" s="11">
        <v>872419000</v>
      </c>
      <c r="R742" s="11">
        <v>959496000</v>
      </c>
      <c r="S742" s="11">
        <v>549079000</v>
      </c>
      <c r="T742" s="11">
        <v>382349000</v>
      </c>
      <c r="U742" s="11">
        <v>882873000</v>
      </c>
      <c r="V742" s="11">
        <v>717144000</v>
      </c>
      <c r="W742" s="11">
        <v>546013000</v>
      </c>
      <c r="X742" s="11">
        <v>516807000</v>
      </c>
      <c r="Y742" s="11"/>
      <c r="Z742" s="11"/>
      <c r="AA742" s="11"/>
      <c r="AB742" s="11"/>
      <c r="AC742" s="11">
        <v>170828000</v>
      </c>
      <c r="AD742" s="11">
        <v>171496000</v>
      </c>
      <c r="AE742" s="11">
        <v>36244000</v>
      </c>
      <c r="AF742" s="11">
        <v>31301000</v>
      </c>
      <c r="AG742" s="2">
        <v>1017629000</v>
      </c>
      <c r="AH742" s="2">
        <v>866401000</v>
      </c>
      <c r="AI742" s="2">
        <v>706783000</v>
      </c>
      <c r="AJ742" s="2">
        <v>678222000</v>
      </c>
      <c r="AK742"/>
      <c r="AL742"/>
      <c r="AM742"/>
      <c r="AN742"/>
      <c r="AO742"/>
      <c r="AP742" s="22"/>
    </row>
    <row r="743" spans="1:42" hidden="1" x14ac:dyDescent="0.35">
      <c r="A743" s="5">
        <v>1973</v>
      </c>
      <c r="B743" s="9" t="s">
        <v>4601</v>
      </c>
      <c r="C743" s="6" t="s">
        <v>4602</v>
      </c>
      <c r="D743" s="2">
        <v>13</v>
      </c>
      <c r="E743" s="2">
        <v>37</v>
      </c>
      <c r="F743" s="2"/>
      <c r="G743" s="10"/>
      <c r="H743" s="10" t="s">
        <v>68</v>
      </c>
      <c r="I743" s="14">
        <v>295220000</v>
      </c>
      <c r="J743" s="2">
        <v>296669000</v>
      </c>
      <c r="K743" s="2">
        <v>305773000</v>
      </c>
      <c r="L743" s="2">
        <v>270864000</v>
      </c>
      <c r="M743" s="2">
        <v>3745000</v>
      </c>
      <c r="N743" s="2">
        <v>566000</v>
      </c>
      <c r="O743" s="2">
        <v>-10576000</v>
      </c>
      <c r="P743" s="2">
        <v>-5005000</v>
      </c>
      <c r="Q743" s="27">
        <v>166764000</v>
      </c>
      <c r="R743" s="11">
        <v>118206000</v>
      </c>
      <c r="S743" s="11">
        <v>104513000</v>
      </c>
      <c r="T743" s="11">
        <v>100081000</v>
      </c>
      <c r="U743" s="11">
        <v>30117000</v>
      </c>
      <c r="V743" s="11">
        <v>20731000</v>
      </c>
      <c r="W743" s="11">
        <v>14630000</v>
      </c>
      <c r="X743" s="11">
        <v>6771000</v>
      </c>
      <c r="Y743" s="11"/>
      <c r="Z743" s="11"/>
      <c r="AA743" s="11"/>
      <c r="AB743" s="11"/>
      <c r="AC743" s="11">
        <v>9386000</v>
      </c>
      <c r="AD743" s="11">
        <v>6494000</v>
      </c>
      <c r="AE743" s="11">
        <v>7859000</v>
      </c>
      <c r="AF743" s="11">
        <v>-2643000</v>
      </c>
      <c r="AG743" s="2">
        <v>242206000</v>
      </c>
      <c r="AH743" s="2">
        <v>227887000</v>
      </c>
      <c r="AI743" s="2">
        <v>221393000</v>
      </c>
      <c r="AJ743" s="2">
        <v>213534000</v>
      </c>
      <c r="AK743" s="16">
        <f t="shared" ref="AK743:AN748" si="178">AC743/Q743</f>
        <v>5.628313065169941E-2</v>
      </c>
      <c r="AL743" s="16">
        <f t="shared" si="178"/>
        <v>5.4937989611356444E-2</v>
      </c>
      <c r="AM743" s="16">
        <f t="shared" si="178"/>
        <v>7.5196387052328423E-2</v>
      </c>
      <c r="AN743" s="16">
        <f t="shared" si="178"/>
        <v>-2.6408609026688384E-2</v>
      </c>
      <c r="AO743" s="32">
        <f>IF(AK743&lt;AN743,0,(AK743+AL743)/2)</f>
        <v>5.5610560131527931E-2</v>
      </c>
      <c r="AP743" s="32"/>
    </row>
    <row r="744" spans="1:42" hidden="1" x14ac:dyDescent="0.35">
      <c r="A744" s="5">
        <v>1328</v>
      </c>
      <c r="B744" s="9" t="s">
        <v>3100</v>
      </c>
      <c r="C744" s="6" t="s">
        <v>3101</v>
      </c>
      <c r="D744" s="2">
        <v>1</v>
      </c>
      <c r="E744" s="2">
        <v>58</v>
      </c>
      <c r="F744" s="2"/>
      <c r="G744" s="10"/>
      <c r="H744" s="10" t="s">
        <v>68</v>
      </c>
      <c r="I744" s="14">
        <v>517063000</v>
      </c>
      <c r="J744" s="2">
        <v>391627000</v>
      </c>
      <c r="K744" s="2">
        <v>485075000</v>
      </c>
      <c r="L744" s="2">
        <v>371996000</v>
      </c>
      <c r="M744" s="2">
        <v>-1232000</v>
      </c>
      <c r="N744" s="2">
        <v>-26128000</v>
      </c>
      <c r="O744" s="2">
        <v>-25803000</v>
      </c>
      <c r="P744" s="2">
        <v>-18670000</v>
      </c>
      <c r="Q744" s="27">
        <v>265221000</v>
      </c>
      <c r="R744" s="11">
        <v>182969000</v>
      </c>
      <c r="S744" s="11">
        <v>212364000</v>
      </c>
      <c r="T744" s="11">
        <v>229868000</v>
      </c>
      <c r="U744" s="11">
        <v>744000</v>
      </c>
      <c r="V744" s="11">
        <v>21149000</v>
      </c>
      <c r="W744" s="11">
        <v>25819000</v>
      </c>
      <c r="X744" s="11">
        <v>31324000</v>
      </c>
      <c r="Y744" s="11"/>
      <c r="Z744" s="11"/>
      <c r="AA744" s="11"/>
      <c r="AB744" s="11"/>
      <c r="AC744" s="11">
        <v>-20405000</v>
      </c>
      <c r="AD744" s="11">
        <v>1233000</v>
      </c>
      <c r="AE744" s="11">
        <v>2814000</v>
      </c>
      <c r="AF744" s="11">
        <v>432000</v>
      </c>
      <c r="AG744" s="2">
        <v>161724000</v>
      </c>
      <c r="AH744" s="2">
        <v>182129000</v>
      </c>
      <c r="AI744" s="2">
        <v>186799000</v>
      </c>
      <c r="AJ744" s="2">
        <v>202340000</v>
      </c>
      <c r="AK744" s="16">
        <f t="shared" si="178"/>
        <v>-7.6935838414001909E-2</v>
      </c>
      <c r="AL744" s="16">
        <f t="shared" si="178"/>
        <v>6.7388464712601591E-3</v>
      </c>
      <c r="AM744" s="16">
        <f t="shared" si="178"/>
        <v>1.3250833474600215E-2</v>
      </c>
      <c r="AN744" s="16">
        <f t="shared" si="178"/>
        <v>1.8793394469869664E-3</v>
      </c>
      <c r="AO744" s="12"/>
      <c r="AP744" s="22"/>
    </row>
    <row r="745" spans="1:42" hidden="1" x14ac:dyDescent="0.35">
      <c r="A745" s="5">
        <v>1324</v>
      </c>
      <c r="B745" s="9" t="s">
        <v>3092</v>
      </c>
      <c r="C745" s="6" t="s">
        <v>3093</v>
      </c>
      <c r="D745" s="2">
        <v>1</v>
      </c>
      <c r="E745" s="2">
        <v>24</v>
      </c>
      <c r="F745" s="2"/>
      <c r="G745" s="10"/>
      <c r="H745" s="10" t="s">
        <v>68</v>
      </c>
      <c r="I745" s="14">
        <v>306428000</v>
      </c>
      <c r="J745" s="2">
        <v>315232000</v>
      </c>
      <c r="K745" s="2">
        <v>304005000</v>
      </c>
      <c r="L745" s="2">
        <v>295444000</v>
      </c>
      <c r="M745" s="2">
        <v>9942000</v>
      </c>
      <c r="N745" s="2">
        <v>18516000</v>
      </c>
      <c r="O745" s="2">
        <v>38945000</v>
      </c>
      <c r="P745" s="2">
        <v>46329000</v>
      </c>
      <c r="Q745" s="27">
        <v>264124000</v>
      </c>
      <c r="R745" s="11">
        <v>195085000</v>
      </c>
      <c r="S745" s="11">
        <v>155093000</v>
      </c>
      <c r="T745" s="11">
        <v>166264000</v>
      </c>
      <c r="U745" s="11">
        <v>35826000</v>
      </c>
      <c r="V745" s="11">
        <v>34775000</v>
      </c>
      <c r="W745" s="11">
        <v>26198000</v>
      </c>
      <c r="X745" s="11">
        <v>2474000</v>
      </c>
      <c r="Y745" s="11"/>
      <c r="Z745" s="11"/>
      <c r="AA745" s="11"/>
      <c r="AB745" s="11"/>
      <c r="AC745" s="11">
        <v>1051000</v>
      </c>
      <c r="AD745" s="11">
        <v>1780000</v>
      </c>
      <c r="AE745" s="11">
        <v>23724000</v>
      </c>
      <c r="AF745" s="11">
        <v>-13243000</v>
      </c>
      <c r="AG745" s="2">
        <v>279759000</v>
      </c>
      <c r="AH745" s="2">
        <v>278707000</v>
      </c>
      <c r="AI745" s="2">
        <v>270131000</v>
      </c>
      <c r="AJ745" s="2">
        <v>254386000</v>
      </c>
      <c r="AK745" s="16">
        <f t="shared" si="178"/>
        <v>3.9791915918280804E-3</v>
      </c>
      <c r="AL745" s="16">
        <f t="shared" si="178"/>
        <v>9.1242279006586869E-3</v>
      </c>
      <c r="AM745" s="16">
        <f t="shared" si="178"/>
        <v>0.15296628474528187</v>
      </c>
      <c r="AN745" s="16">
        <f t="shared" si="178"/>
        <v>-7.9650435452052151E-2</v>
      </c>
      <c r="AO745"/>
      <c r="AP745" s="22"/>
    </row>
    <row r="746" spans="1:42" hidden="1" x14ac:dyDescent="0.35">
      <c r="A746" s="5">
        <v>519</v>
      </c>
      <c r="B746" s="9" t="s">
        <v>1241</v>
      </c>
      <c r="C746" s="6" t="s">
        <v>1242</v>
      </c>
      <c r="D746" s="2">
        <v>2</v>
      </c>
      <c r="E746" s="2">
        <v>33</v>
      </c>
      <c r="F746" s="2"/>
      <c r="G746" s="10"/>
      <c r="H746" s="10" t="s">
        <v>1243</v>
      </c>
      <c r="I746" s="2">
        <v>64685000</v>
      </c>
      <c r="J746" s="2">
        <v>62049000</v>
      </c>
      <c r="K746" s="2">
        <v>60283000</v>
      </c>
      <c r="L746" s="2">
        <v>48920000</v>
      </c>
      <c r="M746" s="2">
        <v>15896000</v>
      </c>
      <c r="N746" s="2">
        <v>14944000</v>
      </c>
      <c r="O746" s="2">
        <v>17762000</v>
      </c>
      <c r="P746" s="2">
        <v>13343000</v>
      </c>
      <c r="Q746" s="27">
        <v>262981000</v>
      </c>
      <c r="R746" s="11">
        <v>360979000</v>
      </c>
      <c r="S746" s="11">
        <v>242430000</v>
      </c>
      <c r="T746" s="11">
        <v>180939000</v>
      </c>
      <c r="U746" s="11">
        <v>17543000</v>
      </c>
      <c r="V746" s="11">
        <v>15654000</v>
      </c>
      <c r="W746" s="11">
        <v>16020000</v>
      </c>
      <c r="X746" s="11">
        <v>13005000</v>
      </c>
      <c r="Y746" s="11"/>
      <c r="Z746" s="11"/>
      <c r="AA746" s="11"/>
      <c r="AB746" s="11"/>
      <c r="AC746" s="11">
        <v>2031000</v>
      </c>
      <c r="AD746" s="11">
        <v>474000</v>
      </c>
      <c r="AE746" s="11">
        <v>2923000</v>
      </c>
      <c r="AF746" s="11">
        <v>1026000</v>
      </c>
      <c r="AG746" s="2">
        <v>33737000</v>
      </c>
      <c r="AH746" s="2">
        <v>31824000</v>
      </c>
      <c r="AI746" s="2">
        <v>32080000</v>
      </c>
      <c r="AJ746" s="2">
        <v>29413000</v>
      </c>
      <c r="AK746" s="16">
        <f t="shared" si="178"/>
        <v>7.7229913948155954E-3</v>
      </c>
      <c r="AL746" s="16">
        <f t="shared" si="178"/>
        <v>1.3130957756545395E-3</v>
      </c>
      <c r="AM746" s="16">
        <f t="shared" si="178"/>
        <v>1.2057088644144702E-2</v>
      </c>
      <c r="AN746" s="16">
        <f t="shared" si="178"/>
        <v>5.6704193125860095E-3</v>
      </c>
      <c r="AO746" s="12"/>
      <c r="AP746" s="22"/>
    </row>
    <row r="747" spans="1:42" ht="29" hidden="1" x14ac:dyDescent="0.35">
      <c r="A747" s="5">
        <v>342</v>
      </c>
      <c r="B747" s="9" t="s">
        <v>829</v>
      </c>
      <c r="C747" s="6" t="s">
        <v>830</v>
      </c>
      <c r="D747" s="2">
        <v>13</v>
      </c>
      <c r="E747" s="2">
        <v>21</v>
      </c>
      <c r="F747" s="2"/>
      <c r="G747" s="10"/>
      <c r="H747" s="10" t="s">
        <v>68</v>
      </c>
      <c r="I747" s="2">
        <v>45273000</v>
      </c>
      <c r="J747" s="2">
        <v>44773000</v>
      </c>
      <c r="K747" s="2">
        <v>42515000</v>
      </c>
      <c r="L747" s="2">
        <v>34599000</v>
      </c>
      <c r="M747" s="2">
        <v>19214000</v>
      </c>
      <c r="N747" s="2">
        <v>13089000</v>
      </c>
      <c r="O747" s="2">
        <v>11947000</v>
      </c>
      <c r="P747" s="2">
        <v>6189000</v>
      </c>
      <c r="Q747" s="27">
        <v>94374000</v>
      </c>
      <c r="R747" s="11">
        <v>56933000</v>
      </c>
      <c r="S747" s="11">
        <v>53620000</v>
      </c>
      <c r="T747" s="11">
        <v>40216000</v>
      </c>
      <c r="U747" s="11">
        <v>20708000</v>
      </c>
      <c r="V747" s="11">
        <v>17718000</v>
      </c>
      <c r="W747" s="11">
        <v>17083000</v>
      </c>
      <c r="X747" s="11">
        <v>15435000</v>
      </c>
      <c r="Y747" s="11"/>
      <c r="Z747" s="11"/>
      <c r="AA747" s="11"/>
      <c r="AB747" s="11"/>
      <c r="AC747" s="11">
        <v>6077000</v>
      </c>
      <c r="AD747" s="11">
        <v>2518000</v>
      </c>
      <c r="AE747" s="11">
        <v>2256000</v>
      </c>
      <c r="AF747" s="11">
        <v>-4593000</v>
      </c>
      <c r="AG747" s="2">
        <v>37159000</v>
      </c>
      <c r="AH747" s="2">
        <v>34219000</v>
      </c>
      <c r="AI747" s="2">
        <v>33588000</v>
      </c>
      <c r="AJ747" s="2">
        <v>32015000</v>
      </c>
      <c r="AK747" s="16">
        <f t="shared" si="178"/>
        <v>6.4392735287261318E-2</v>
      </c>
      <c r="AL747" s="16">
        <f t="shared" si="178"/>
        <v>4.4227425219117211E-2</v>
      </c>
      <c r="AM747" s="16">
        <f t="shared" si="178"/>
        <v>4.2073853039910479E-2</v>
      </c>
      <c r="AN747" s="16">
        <f t="shared" si="178"/>
        <v>-0.11420827531330814</v>
      </c>
      <c r="AO747" s="32">
        <f>IF(AK747&lt;AN747,0,(AK747+AL747)/2)</f>
        <v>5.4310080253189265E-2</v>
      </c>
      <c r="AP747" s="32"/>
    </row>
    <row r="748" spans="1:42" ht="29" hidden="1" x14ac:dyDescent="0.35">
      <c r="A748" s="5">
        <v>1053</v>
      </c>
      <c r="B748" s="9" t="s">
        <v>2489</v>
      </c>
      <c r="C748" s="6" t="s">
        <v>2490</v>
      </c>
      <c r="D748" s="2">
        <v>1</v>
      </c>
      <c r="E748" s="2">
        <v>1</v>
      </c>
      <c r="F748" s="2">
        <v>94</v>
      </c>
      <c r="G748" s="10"/>
      <c r="H748" s="10" t="s">
        <v>68</v>
      </c>
      <c r="I748" s="14">
        <v>500193000</v>
      </c>
      <c r="J748" s="2">
        <v>429427000</v>
      </c>
      <c r="K748" s="2">
        <v>398093000</v>
      </c>
      <c r="L748" s="2">
        <v>338059000</v>
      </c>
      <c r="M748" s="2">
        <v>122376000</v>
      </c>
      <c r="N748" s="2">
        <v>116273000</v>
      </c>
      <c r="O748" s="2">
        <v>119776000</v>
      </c>
      <c r="P748" s="2">
        <v>123891000</v>
      </c>
      <c r="Q748" s="27">
        <v>261608000</v>
      </c>
      <c r="R748" s="11">
        <v>216996000</v>
      </c>
      <c r="S748" s="11">
        <v>211086000</v>
      </c>
      <c r="T748" s="11">
        <v>194584000</v>
      </c>
      <c r="U748" s="11">
        <v>417684000</v>
      </c>
      <c r="V748" s="11">
        <v>349009000</v>
      </c>
      <c r="W748" s="11">
        <v>310219000</v>
      </c>
      <c r="X748" s="11">
        <v>252783000</v>
      </c>
      <c r="Y748" s="11"/>
      <c r="Z748" s="11"/>
      <c r="AA748" s="11"/>
      <c r="AB748" s="11"/>
      <c r="AC748" s="11">
        <v>77925000</v>
      </c>
      <c r="AD748" s="11">
        <v>58422000</v>
      </c>
      <c r="AE748" s="11">
        <v>71084000</v>
      </c>
      <c r="AF748" s="11">
        <v>80524000</v>
      </c>
      <c r="AG748" s="2">
        <v>477554000</v>
      </c>
      <c r="AH748" s="2">
        <v>409659000</v>
      </c>
      <c r="AI748" s="2">
        <v>372505000</v>
      </c>
      <c r="AJ748" s="2">
        <v>317817000</v>
      </c>
      <c r="AK748" s="16">
        <f t="shared" si="178"/>
        <v>0.29786933121311276</v>
      </c>
      <c r="AL748" s="16">
        <f t="shared" si="178"/>
        <v>0.26923076923076922</v>
      </c>
      <c r="AM748" s="16">
        <f t="shared" si="178"/>
        <v>0.33675374018172688</v>
      </c>
      <c r="AN748" s="16">
        <f t="shared" si="178"/>
        <v>0.41382641943839166</v>
      </c>
      <c r="AO748" s="19">
        <f>IF(AK748&lt;AN748,0,1)</f>
        <v>0</v>
      </c>
      <c r="AP748" s="19"/>
    </row>
    <row r="749" spans="1:42" ht="58" hidden="1" x14ac:dyDescent="0.35">
      <c r="A749" s="5">
        <v>748</v>
      </c>
      <c r="B749" s="9" t="s">
        <v>1784</v>
      </c>
      <c r="C749" s="6" t="s">
        <v>1785</v>
      </c>
      <c r="D749" s="2"/>
      <c r="E749" s="2"/>
      <c r="F749" s="2"/>
      <c r="G749" s="10" t="s">
        <v>1786</v>
      </c>
      <c r="H749" s="10" t="s">
        <v>68</v>
      </c>
      <c r="I749" s="2">
        <v>102532000</v>
      </c>
      <c r="J749" s="2">
        <v>129838000</v>
      </c>
      <c r="K749" s="2">
        <v>124014000</v>
      </c>
      <c r="L749" s="2">
        <v>125233000</v>
      </c>
      <c r="M749" s="2">
        <v>1514000</v>
      </c>
      <c r="N749" s="2">
        <v>1459000</v>
      </c>
      <c r="O749" s="2">
        <v>1575000</v>
      </c>
      <c r="P749" s="2">
        <v>-658000</v>
      </c>
      <c r="Q749" s="11">
        <v>1833000</v>
      </c>
      <c r="R749" s="11">
        <v>1657000</v>
      </c>
      <c r="S749" s="11">
        <v>1722000</v>
      </c>
      <c r="T749" s="11">
        <v>630000</v>
      </c>
      <c r="U749" s="11">
        <v>-21744000</v>
      </c>
      <c r="V749" s="11">
        <v>-1754000</v>
      </c>
      <c r="W749" s="11">
        <v>-1489000</v>
      </c>
      <c r="X749" s="11">
        <v>-625000</v>
      </c>
      <c r="Y749" s="11"/>
      <c r="Z749" s="11"/>
      <c r="AA749" s="11"/>
      <c r="AB749" s="11"/>
      <c r="AC749" s="11">
        <v>-26840000</v>
      </c>
      <c r="AD749" s="11">
        <v>-247000</v>
      </c>
      <c r="AE749" s="11">
        <v>-865000</v>
      </c>
      <c r="AF749" s="11">
        <v>-1673000</v>
      </c>
      <c r="AG749" s="2">
        <v>99437000</v>
      </c>
      <c r="AH749" s="2">
        <v>127015000</v>
      </c>
      <c r="AI749" s="2">
        <v>122055000</v>
      </c>
      <c r="AJ749" s="2">
        <v>122919000</v>
      </c>
      <c r="AK749"/>
      <c r="AL749"/>
      <c r="AM749"/>
      <c r="AN749"/>
      <c r="AO749"/>
      <c r="AP749" s="22"/>
    </row>
    <row r="750" spans="1:42" hidden="1" x14ac:dyDescent="0.35">
      <c r="A750" s="5">
        <v>787</v>
      </c>
      <c r="B750" s="9" t="s">
        <v>1871</v>
      </c>
      <c r="C750" s="6" t="s">
        <v>1872</v>
      </c>
      <c r="D750" s="2">
        <v>1</v>
      </c>
      <c r="E750" s="2">
        <v>77</v>
      </c>
      <c r="F750" s="2"/>
      <c r="G750" s="10"/>
      <c r="H750" s="10" t="s">
        <v>68</v>
      </c>
      <c r="I750" s="14">
        <v>274980000</v>
      </c>
      <c r="J750" s="2">
        <v>242410000</v>
      </c>
      <c r="K750" s="2">
        <v>314831000</v>
      </c>
      <c r="L750" s="2">
        <v>256499000</v>
      </c>
      <c r="M750" s="2">
        <v>36510000</v>
      </c>
      <c r="N750" s="2">
        <v>29713000</v>
      </c>
      <c r="O750" s="2">
        <v>-69700000</v>
      </c>
      <c r="P750" s="2">
        <v>101888000</v>
      </c>
      <c r="Q750" s="27">
        <v>258124000</v>
      </c>
      <c r="R750" s="11">
        <v>247940000</v>
      </c>
      <c r="S750" s="11">
        <v>327566000</v>
      </c>
      <c r="T750" s="11">
        <v>439857000</v>
      </c>
      <c r="U750" s="11">
        <v>-103707000</v>
      </c>
      <c r="V750" s="11">
        <v>-80563000</v>
      </c>
      <c r="W750" s="11">
        <v>-43478000</v>
      </c>
      <c r="X750" s="11">
        <v>11914000</v>
      </c>
      <c r="Y750" s="11"/>
      <c r="Z750" s="11"/>
      <c r="AA750" s="11"/>
      <c r="AB750" s="11"/>
      <c r="AC750" s="11">
        <v>-24771000</v>
      </c>
      <c r="AD750" s="11">
        <v>-37085000</v>
      </c>
      <c r="AE750" s="11">
        <v>-52230000</v>
      </c>
      <c r="AF750" s="11">
        <v>6509000</v>
      </c>
      <c r="AG750" s="2">
        <v>76989000</v>
      </c>
      <c r="AH750" s="2">
        <v>100133000</v>
      </c>
      <c r="AI750" s="2">
        <v>137218000</v>
      </c>
      <c r="AJ750" s="2">
        <v>75824000</v>
      </c>
      <c r="AK750" s="16">
        <f t="shared" ref="AK750:AN752" si="179">AC750/Q750</f>
        <v>-9.5965504951108768E-2</v>
      </c>
      <c r="AL750" s="16">
        <f t="shared" si="179"/>
        <v>-0.14957247721222877</v>
      </c>
      <c r="AM750" s="16">
        <f t="shared" si="179"/>
        <v>-0.15944878284070996</v>
      </c>
      <c r="AN750" s="16">
        <f t="shared" si="179"/>
        <v>1.4797991165310545E-2</v>
      </c>
      <c r="AO750"/>
      <c r="AP750" s="22"/>
    </row>
    <row r="751" spans="1:42" hidden="1" x14ac:dyDescent="0.35">
      <c r="A751" s="5">
        <v>1291</v>
      </c>
      <c r="B751" s="9" t="s">
        <v>3012</v>
      </c>
      <c r="C751" s="6" t="s">
        <v>3013</v>
      </c>
      <c r="D751" s="2">
        <v>1</v>
      </c>
      <c r="E751" s="2">
        <v>57</v>
      </c>
      <c r="F751" s="2"/>
      <c r="G751" s="10"/>
      <c r="H751" s="10" t="s">
        <v>68</v>
      </c>
      <c r="I751" s="14">
        <v>123744000</v>
      </c>
      <c r="J751" s="2">
        <v>121725000</v>
      </c>
      <c r="K751" s="2">
        <v>107300000</v>
      </c>
      <c r="L751" s="2">
        <v>108662000</v>
      </c>
      <c r="M751" s="2">
        <v>79547000</v>
      </c>
      <c r="N751" s="2">
        <v>98983000</v>
      </c>
      <c r="O751" s="2">
        <v>77858000</v>
      </c>
      <c r="P751" s="2">
        <v>130752000</v>
      </c>
      <c r="Q751" s="27">
        <v>255399000</v>
      </c>
      <c r="R751" s="11">
        <v>250887000</v>
      </c>
      <c r="S751" s="11">
        <v>216385000</v>
      </c>
      <c r="T751" s="11">
        <v>237951000</v>
      </c>
      <c r="U751" s="11">
        <v>34142000</v>
      </c>
      <c r="V751" s="11">
        <v>37945000</v>
      </c>
      <c r="W751" s="11">
        <v>37045000</v>
      </c>
      <c r="X751" s="11">
        <v>43410000</v>
      </c>
      <c r="Y751" s="11"/>
      <c r="Z751" s="11"/>
      <c r="AA751" s="11"/>
      <c r="AB751" s="11"/>
      <c r="AC751" s="11">
        <v>2047000</v>
      </c>
      <c r="AD751" s="11">
        <v>5869000</v>
      </c>
      <c r="AE751" s="11">
        <v>7554000</v>
      </c>
      <c r="AF751" s="11">
        <v>38533000</v>
      </c>
      <c r="AG751" s="2">
        <v>54048000</v>
      </c>
      <c r="AH751" s="2">
        <v>57851000</v>
      </c>
      <c r="AI751" s="2">
        <v>56951000</v>
      </c>
      <c r="AJ751" s="2">
        <v>63316000</v>
      </c>
      <c r="AK751" s="16">
        <f t="shared" si="179"/>
        <v>8.0149100035630527E-3</v>
      </c>
      <c r="AL751" s="16">
        <f t="shared" si="179"/>
        <v>2.3393001630215994E-2</v>
      </c>
      <c r="AM751" s="16">
        <f t="shared" si="179"/>
        <v>3.4909998382512651E-2</v>
      </c>
      <c r="AN751" s="16">
        <f t="shared" si="179"/>
        <v>0.16193670125361945</v>
      </c>
      <c r="AO751" s="12"/>
      <c r="AP751" s="22"/>
    </row>
    <row r="752" spans="1:42" hidden="1" x14ac:dyDescent="0.35">
      <c r="A752" s="5">
        <v>1209</v>
      </c>
      <c r="B752" s="9" t="s">
        <v>2841</v>
      </c>
      <c r="C752" s="6" t="s">
        <v>2842</v>
      </c>
      <c r="D752" s="2">
        <v>1</v>
      </c>
      <c r="E752" s="2">
        <v>37</v>
      </c>
      <c r="F752" s="2"/>
      <c r="G752" s="10"/>
      <c r="H752" s="10" t="s">
        <v>68</v>
      </c>
      <c r="I752" s="14">
        <v>615288000</v>
      </c>
      <c r="J752" s="2">
        <v>585627000</v>
      </c>
      <c r="K752" s="2">
        <v>597580000</v>
      </c>
      <c r="L752" s="2">
        <v>334059000</v>
      </c>
      <c r="M752" s="2">
        <v>91247000</v>
      </c>
      <c r="N752" s="2">
        <v>57412000</v>
      </c>
      <c r="O752" s="2">
        <v>17570000</v>
      </c>
      <c r="P752" s="2">
        <v>2223000</v>
      </c>
      <c r="Q752" s="27">
        <v>734886000</v>
      </c>
      <c r="R752" s="11">
        <v>611451000</v>
      </c>
      <c r="S752" s="11">
        <v>217998000</v>
      </c>
      <c r="T752" s="11">
        <v>218946000</v>
      </c>
      <c r="U752" s="11">
        <v>71734000</v>
      </c>
      <c r="V752" s="11">
        <v>24293000</v>
      </c>
      <c r="W752" s="11">
        <v>8272000</v>
      </c>
      <c r="X752" s="11">
        <v>750000</v>
      </c>
      <c r="Y752" s="11"/>
      <c r="Z752" s="11"/>
      <c r="AA752" s="11"/>
      <c r="AB752" s="11"/>
      <c r="AC752" s="11">
        <v>56407000</v>
      </c>
      <c r="AD752" s="11">
        <v>19361000</v>
      </c>
      <c r="AE752" s="11">
        <v>8246000</v>
      </c>
      <c r="AF752" s="11">
        <v>111000</v>
      </c>
      <c r="AG752" s="2">
        <v>262018000</v>
      </c>
      <c r="AH752" s="2">
        <v>213609000</v>
      </c>
      <c r="AI752" s="2">
        <v>137175000</v>
      </c>
      <c r="AJ752" s="2">
        <v>99648000</v>
      </c>
      <c r="AK752" s="16">
        <f t="shared" si="179"/>
        <v>7.6756122718353595E-2</v>
      </c>
      <c r="AL752" s="16">
        <f t="shared" si="179"/>
        <v>3.166402540841376E-2</v>
      </c>
      <c r="AM752" s="16">
        <f t="shared" si="179"/>
        <v>3.7826035101239462E-2</v>
      </c>
      <c r="AN752" s="16">
        <f t="shared" si="179"/>
        <v>5.0697432243566908E-4</v>
      </c>
      <c r="AO752" s="32">
        <f>IF(AK752&lt;AN752,0,(AK752+AL752)/2)</f>
        <v>5.4210074063383677E-2</v>
      </c>
      <c r="AP752" s="32"/>
    </row>
    <row r="753" spans="1:42" ht="58" hidden="1" x14ac:dyDescent="0.35">
      <c r="A753" s="5">
        <v>752</v>
      </c>
      <c r="B753" s="9" t="s">
        <v>1793</v>
      </c>
      <c r="C753" s="6" t="s">
        <v>1794</v>
      </c>
      <c r="D753" s="2">
        <v>20</v>
      </c>
      <c r="E753" s="2">
        <v>57</v>
      </c>
      <c r="F753" s="2"/>
      <c r="G753" s="10" t="s">
        <v>1795</v>
      </c>
      <c r="H753" s="10" t="s">
        <v>68</v>
      </c>
      <c r="I753" s="2">
        <v>46000</v>
      </c>
      <c r="J753" s="2">
        <v>46000</v>
      </c>
      <c r="K753" s="2">
        <v>46000</v>
      </c>
      <c r="L753" s="2">
        <v>1288000</v>
      </c>
      <c r="M753" s="2"/>
      <c r="N753" s="2"/>
      <c r="O753" s="2">
        <v>1311000</v>
      </c>
      <c r="P753" s="2">
        <v>365000</v>
      </c>
      <c r="Q753" s="11"/>
      <c r="R753" s="11"/>
      <c r="S753" s="11">
        <v>1311000</v>
      </c>
      <c r="T753" s="11">
        <v>1326000</v>
      </c>
      <c r="U753" s="11">
        <v>-749000</v>
      </c>
      <c r="V753" s="11">
        <v>-749000</v>
      </c>
      <c r="W753" s="11">
        <v>-749000</v>
      </c>
      <c r="X753" s="11">
        <v>-1990000</v>
      </c>
      <c r="Y753" s="11"/>
      <c r="Z753" s="11"/>
      <c r="AA753" s="11"/>
      <c r="AB753" s="11"/>
      <c r="AC753" s="11"/>
      <c r="AD753" s="11"/>
      <c r="AE753" s="11">
        <v>749000</v>
      </c>
      <c r="AF753" s="11">
        <v>-1318000</v>
      </c>
      <c r="AG753" s="2">
        <v>-17000</v>
      </c>
      <c r="AH753" s="2">
        <v>-17000</v>
      </c>
      <c r="AI753" s="2">
        <v>-17000</v>
      </c>
      <c r="AJ753" s="2">
        <v>-1258000</v>
      </c>
      <c r="AK753"/>
      <c r="AL753"/>
      <c r="AM753"/>
      <c r="AN753"/>
      <c r="AO753"/>
      <c r="AP753" s="22"/>
    </row>
    <row r="754" spans="1:42" hidden="1" x14ac:dyDescent="0.35">
      <c r="A754" s="5">
        <v>466</v>
      </c>
      <c r="B754" s="9" t="s">
        <v>1112</v>
      </c>
      <c r="C754" s="6" t="s">
        <v>1113</v>
      </c>
      <c r="D754" s="2">
        <v>2</v>
      </c>
      <c r="E754" s="2">
        <v>49</v>
      </c>
      <c r="F754" s="2"/>
      <c r="G754" s="10"/>
      <c r="H754" s="10" t="s">
        <v>68</v>
      </c>
      <c r="I754" s="2">
        <v>65229000</v>
      </c>
      <c r="J754" s="2">
        <v>44130000</v>
      </c>
      <c r="K754" s="2">
        <v>44832000</v>
      </c>
      <c r="L754" s="2">
        <v>39406000</v>
      </c>
      <c r="M754" s="2">
        <v>65625000</v>
      </c>
      <c r="N754" s="2">
        <v>2107000</v>
      </c>
      <c r="O754" s="2">
        <v>4244000</v>
      </c>
      <c r="P754" s="2">
        <v>-4476000</v>
      </c>
      <c r="Q754" s="27">
        <v>254267000</v>
      </c>
      <c r="R754" s="11">
        <v>220527000</v>
      </c>
      <c r="S754" s="11">
        <v>173346000</v>
      </c>
      <c r="T754" s="11">
        <v>117856000</v>
      </c>
      <c r="U754" s="11">
        <v>13511000</v>
      </c>
      <c r="V754" s="11">
        <v>9531000</v>
      </c>
      <c r="W754" s="11">
        <v>10382000</v>
      </c>
      <c r="X754" s="11">
        <v>8645000</v>
      </c>
      <c r="Y754" s="11"/>
      <c r="Z754" s="11"/>
      <c r="AA754" s="11"/>
      <c r="AB754" s="11"/>
      <c r="AC754" s="11">
        <v>4199000</v>
      </c>
      <c r="AD754" s="11">
        <v>160000</v>
      </c>
      <c r="AE754" s="11">
        <v>2948000</v>
      </c>
      <c r="AF754" s="11">
        <v>3796000</v>
      </c>
      <c r="AG754" s="2">
        <v>34225000</v>
      </c>
      <c r="AH754" s="2">
        <v>30245000</v>
      </c>
      <c r="AI754" s="2">
        <v>31096000</v>
      </c>
      <c r="AJ754" s="2">
        <v>29292000</v>
      </c>
      <c r="AK754" s="16">
        <f t="shared" ref="AK754:AN756" si="180">AC754/Q754</f>
        <v>1.6514136714555958E-2</v>
      </c>
      <c r="AL754" s="16">
        <f t="shared" si="180"/>
        <v>7.2553474177765081E-4</v>
      </c>
      <c r="AM754" s="16">
        <f t="shared" si="180"/>
        <v>1.7006449528688287E-2</v>
      </c>
      <c r="AN754" s="16">
        <f t="shared" si="180"/>
        <v>3.220879717621504E-2</v>
      </c>
      <c r="AO754" s="19">
        <f>IF(AK754&lt;AN754,0,1)</f>
        <v>0</v>
      </c>
      <c r="AP754" s="19"/>
    </row>
    <row r="755" spans="1:42" hidden="1" x14ac:dyDescent="0.35">
      <c r="A755" s="5">
        <v>1141</v>
      </c>
      <c r="B755" s="9" t="s">
        <v>2692</v>
      </c>
      <c r="C755" s="6" t="s">
        <v>2693</v>
      </c>
      <c r="D755" s="2">
        <v>1</v>
      </c>
      <c r="E755" s="2">
        <v>44</v>
      </c>
      <c r="F755" s="2"/>
      <c r="G755" s="10"/>
      <c r="H755" s="10" t="s">
        <v>68</v>
      </c>
      <c r="I755" s="14">
        <v>1428191000</v>
      </c>
      <c r="J755" s="2">
        <v>1367485000</v>
      </c>
      <c r="K755" s="2">
        <v>1298416000</v>
      </c>
      <c r="L755" s="2">
        <v>1546743000</v>
      </c>
      <c r="M755" s="2">
        <v>17475000</v>
      </c>
      <c r="N755" s="2">
        <v>4199000</v>
      </c>
      <c r="O755" s="2">
        <v>18215000</v>
      </c>
      <c r="P755" s="2">
        <v>33850000</v>
      </c>
      <c r="Q755" s="27">
        <v>254265000</v>
      </c>
      <c r="R755" s="11">
        <v>84639000</v>
      </c>
      <c r="S755" s="11">
        <v>231367000</v>
      </c>
      <c r="T755" s="11">
        <v>861611000</v>
      </c>
      <c r="U755" s="11">
        <v>10513000</v>
      </c>
      <c r="V755" s="11">
        <v>4432000</v>
      </c>
      <c r="W755" s="11">
        <v>10004000</v>
      </c>
      <c r="X755" s="11">
        <v>11137000</v>
      </c>
      <c r="Y755" s="11"/>
      <c r="Z755" s="11"/>
      <c r="AA755" s="11"/>
      <c r="AB755" s="11"/>
      <c r="AC755" s="11">
        <v>6081000</v>
      </c>
      <c r="AD755" s="11">
        <v>-3979000</v>
      </c>
      <c r="AE755" s="11">
        <v>3472000</v>
      </c>
      <c r="AF755" s="11">
        <v>13153000</v>
      </c>
      <c r="AG755" s="2">
        <v>1172843000</v>
      </c>
      <c r="AH755" s="2">
        <v>1166762000</v>
      </c>
      <c r="AI755" s="2">
        <v>1172069000</v>
      </c>
      <c r="AJ755" s="2">
        <v>1172544000</v>
      </c>
      <c r="AK755" s="16">
        <f t="shared" si="180"/>
        <v>2.3915993156745915E-2</v>
      </c>
      <c r="AL755" s="16">
        <f t="shared" si="180"/>
        <v>-4.7011424993206444E-2</v>
      </c>
      <c r="AM755" s="16">
        <f t="shared" si="180"/>
        <v>1.5006461595646742E-2</v>
      </c>
      <c r="AN755" s="16">
        <f t="shared" si="180"/>
        <v>1.5265589691867908E-2</v>
      </c>
      <c r="AO755" s="12"/>
      <c r="AP755" s="22"/>
    </row>
    <row r="756" spans="1:42" hidden="1" x14ac:dyDescent="0.35">
      <c r="A756" s="5">
        <v>518</v>
      </c>
      <c r="B756" s="9" t="s">
        <v>1239</v>
      </c>
      <c r="C756" s="6" t="s">
        <v>1240</v>
      </c>
      <c r="D756" s="2">
        <v>2</v>
      </c>
      <c r="E756" s="2">
        <v>32</v>
      </c>
      <c r="F756" s="2"/>
      <c r="G756" s="10"/>
      <c r="H756" s="10" t="s">
        <v>68</v>
      </c>
      <c r="I756" s="2">
        <v>48674000</v>
      </c>
      <c r="J756" s="2">
        <v>46783000</v>
      </c>
      <c r="K756" s="2">
        <v>42833000</v>
      </c>
      <c r="L756" s="2">
        <v>40665000</v>
      </c>
      <c r="M756" s="2">
        <v>21347000</v>
      </c>
      <c r="N756" s="2">
        <v>20194000</v>
      </c>
      <c r="O756" s="2">
        <v>19701000</v>
      </c>
      <c r="P756" s="2">
        <v>19043000</v>
      </c>
      <c r="Q756" s="27">
        <v>250963000</v>
      </c>
      <c r="R756" s="11">
        <v>170879000</v>
      </c>
      <c r="S756" s="11">
        <v>165215000</v>
      </c>
      <c r="T756" s="11">
        <v>157215000</v>
      </c>
      <c r="U756" s="11">
        <v>10933000</v>
      </c>
      <c r="V756" s="11">
        <v>10109000</v>
      </c>
      <c r="W756" s="11">
        <v>10016000</v>
      </c>
      <c r="X756" s="11">
        <v>9296000</v>
      </c>
      <c r="Y756" s="11"/>
      <c r="Z756" s="11"/>
      <c r="AA756" s="11"/>
      <c r="AB756" s="11"/>
      <c r="AC756" s="11">
        <v>936000</v>
      </c>
      <c r="AD756" s="11">
        <v>372000</v>
      </c>
      <c r="AE756" s="11">
        <v>929000</v>
      </c>
      <c r="AF756" s="11">
        <v>699000</v>
      </c>
      <c r="AG756" s="2">
        <v>21517000</v>
      </c>
      <c r="AH756" s="2">
        <v>20674000</v>
      </c>
      <c r="AI756" s="2">
        <v>20535000</v>
      </c>
      <c r="AJ756" s="2">
        <v>19780000</v>
      </c>
      <c r="AK756" s="16">
        <f t="shared" si="180"/>
        <v>3.7296334519431153E-3</v>
      </c>
      <c r="AL756" s="16">
        <f t="shared" si="180"/>
        <v>2.176979031946582E-3</v>
      </c>
      <c r="AM756" s="16">
        <f t="shared" si="180"/>
        <v>5.6229761220228189E-3</v>
      </c>
      <c r="AN756" s="16">
        <f t="shared" si="180"/>
        <v>4.44614063543555E-3</v>
      </c>
      <c r="AO756" s="12"/>
      <c r="AP756" s="22"/>
    </row>
    <row r="757" spans="1:42" ht="145" hidden="1" x14ac:dyDescent="0.35">
      <c r="A757" s="5">
        <v>756</v>
      </c>
      <c r="B757" s="9" t="s">
        <v>1802</v>
      </c>
      <c r="C757" s="6" t="s">
        <v>1803</v>
      </c>
      <c r="D757" s="2"/>
      <c r="E757" s="2"/>
      <c r="F757" s="2"/>
      <c r="G757" s="10" t="s">
        <v>1067</v>
      </c>
      <c r="H757" s="10" t="s">
        <v>68</v>
      </c>
      <c r="I757" s="2"/>
      <c r="J757" s="2"/>
      <c r="K757" s="2"/>
      <c r="L757" s="2">
        <v>908000</v>
      </c>
      <c r="M757" s="2"/>
      <c r="N757" s="2"/>
      <c r="O757" s="2"/>
      <c r="P757" s="2"/>
      <c r="Q757" s="11"/>
      <c r="R757" s="11"/>
      <c r="S757" s="11"/>
      <c r="T757" s="11"/>
      <c r="U757" s="11"/>
      <c r="V757" s="11"/>
      <c r="W757" s="11"/>
      <c r="X757" s="11">
        <v>155000</v>
      </c>
      <c r="Y757" s="11"/>
      <c r="Z757" s="11"/>
      <c r="AA757" s="11"/>
      <c r="AB757" s="11"/>
      <c r="AC757" s="11"/>
      <c r="AD757" s="11"/>
      <c r="AE757" s="11"/>
      <c r="AF757" s="11"/>
      <c r="AG757" s="2"/>
      <c r="AH757" s="2"/>
      <c r="AI757" s="2"/>
      <c r="AJ757" s="2">
        <v>686000</v>
      </c>
      <c r="AK757"/>
      <c r="AL757"/>
      <c r="AM757"/>
      <c r="AN757"/>
      <c r="AO757"/>
      <c r="AP757" s="22"/>
    </row>
    <row r="758" spans="1:42" ht="145" hidden="1" x14ac:dyDescent="0.35">
      <c r="A758" s="5">
        <v>757</v>
      </c>
      <c r="B758" s="9" t="s">
        <v>1804</v>
      </c>
      <c r="C758" s="6" t="s">
        <v>1805</v>
      </c>
      <c r="D758" s="2"/>
      <c r="E758" s="2"/>
      <c r="F758" s="2"/>
      <c r="G758" s="10" t="s">
        <v>1628</v>
      </c>
      <c r="H758" s="10" t="s">
        <v>68</v>
      </c>
      <c r="I758" s="2"/>
      <c r="J758" s="2"/>
      <c r="K758" s="2"/>
      <c r="L758" s="2"/>
      <c r="M758" s="2"/>
      <c r="N758" s="2"/>
      <c r="O758" s="2"/>
      <c r="P758" s="2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2"/>
      <c r="AH758" s="2"/>
      <c r="AI758" s="2"/>
      <c r="AJ758" s="2"/>
      <c r="AK758"/>
      <c r="AL758"/>
      <c r="AM758"/>
      <c r="AN758"/>
      <c r="AO758"/>
      <c r="AP758" s="22"/>
    </row>
    <row r="759" spans="1:42" hidden="1" x14ac:dyDescent="0.35">
      <c r="A759" s="5">
        <v>631</v>
      </c>
      <c r="B759" s="9" t="s">
        <v>1511</v>
      </c>
      <c r="C759" s="6" t="s">
        <v>1512</v>
      </c>
      <c r="D759" s="2">
        <v>12</v>
      </c>
      <c r="E759" s="2">
        <v>69</v>
      </c>
      <c r="F759" s="2"/>
      <c r="G759" s="10"/>
      <c r="H759" s="10" t="s">
        <v>68</v>
      </c>
      <c r="I759" s="14">
        <v>1340685000</v>
      </c>
      <c r="J759" s="2">
        <v>1323341000</v>
      </c>
      <c r="K759" s="2"/>
      <c r="L759" s="2"/>
      <c r="M759" s="2">
        <v>-66838000</v>
      </c>
      <c r="N759" s="2">
        <v>-38866000</v>
      </c>
      <c r="O759" s="2"/>
      <c r="P759" s="2"/>
      <c r="Q759" s="27">
        <v>250571000</v>
      </c>
      <c r="R759" s="11">
        <v>400041000</v>
      </c>
      <c r="S759" s="11"/>
      <c r="T759" s="11"/>
      <c r="U759" s="11">
        <v>-156620000</v>
      </c>
      <c r="V759" s="11">
        <v>-108510000</v>
      </c>
      <c r="W759" s="11"/>
      <c r="X759" s="11"/>
      <c r="Y759" s="11"/>
      <c r="Z759" s="11"/>
      <c r="AA759" s="11"/>
      <c r="AB759" s="11"/>
      <c r="AC759" s="11">
        <v>-48429000</v>
      </c>
      <c r="AD759" s="11">
        <v>-37133000</v>
      </c>
      <c r="AE759" s="11"/>
      <c r="AF759" s="11"/>
      <c r="AG759" s="2">
        <v>642434000</v>
      </c>
      <c r="AH759" s="2">
        <v>690863000</v>
      </c>
      <c r="AI759" s="2"/>
      <c r="AJ759" s="2"/>
      <c r="AK759" s="16">
        <f t="shared" ref="AK759:AN762" si="181">AC759/Q759</f>
        <v>-0.19327456090289777</v>
      </c>
      <c r="AL759" s="16">
        <f t="shared" si="181"/>
        <v>-9.2822985643971498E-2</v>
      </c>
      <c r="AM759" s="16" t="e">
        <f t="shared" si="181"/>
        <v>#DIV/0!</v>
      </c>
      <c r="AN759" s="16" t="e">
        <f t="shared" si="181"/>
        <v>#DIV/0!</v>
      </c>
      <c r="AO759" s="12"/>
      <c r="AP759" s="22"/>
    </row>
    <row r="760" spans="1:42" hidden="1" x14ac:dyDescent="0.35">
      <c r="A760" s="5">
        <v>75</v>
      </c>
      <c r="B760" s="9" t="s">
        <v>206</v>
      </c>
      <c r="C760" s="6" t="s">
        <v>207</v>
      </c>
      <c r="D760" s="2">
        <v>2</v>
      </c>
      <c r="E760" s="2">
        <v>61</v>
      </c>
      <c r="F760" s="2"/>
      <c r="G760" s="10"/>
      <c r="H760" s="10" t="s">
        <v>208</v>
      </c>
      <c r="I760" s="14">
        <v>214582000</v>
      </c>
      <c r="J760" s="2">
        <v>262751000</v>
      </c>
      <c r="K760" s="2">
        <v>215389000</v>
      </c>
      <c r="L760" s="2">
        <v>156311000</v>
      </c>
      <c r="M760" s="2">
        <v>-18414000</v>
      </c>
      <c r="N760" s="2">
        <v>66844000</v>
      </c>
      <c r="O760" s="2">
        <v>8226000</v>
      </c>
      <c r="P760" s="2">
        <v>-4673000</v>
      </c>
      <c r="Q760" s="27">
        <v>249892000</v>
      </c>
      <c r="R760" s="11">
        <v>205033000</v>
      </c>
      <c r="S760" s="11">
        <v>86860000</v>
      </c>
      <c r="T760" s="11">
        <v>59889000</v>
      </c>
      <c r="U760" s="11">
        <v>-54534000</v>
      </c>
      <c r="V760" s="11">
        <v>-44330000</v>
      </c>
      <c r="W760" s="11">
        <v>-58807000</v>
      </c>
      <c r="X760" s="11">
        <v>-64705000</v>
      </c>
      <c r="Y760" s="11"/>
      <c r="Z760" s="11"/>
      <c r="AA760" s="11"/>
      <c r="AB760" s="11"/>
      <c r="AC760" s="11">
        <v>-11534000</v>
      </c>
      <c r="AD760" s="11">
        <v>16226000</v>
      </c>
      <c r="AE760" s="11">
        <v>5859000</v>
      </c>
      <c r="AF760" s="11">
        <v>-4314000</v>
      </c>
      <c r="AG760" s="2">
        <v>142320000</v>
      </c>
      <c r="AH760" s="2">
        <v>152523000</v>
      </c>
      <c r="AI760" s="2">
        <v>137760000</v>
      </c>
      <c r="AJ760" s="2">
        <v>131862000</v>
      </c>
      <c r="AK760" s="16">
        <f t="shared" si="181"/>
        <v>-4.6155939365806031E-2</v>
      </c>
      <c r="AL760" s="16">
        <f t="shared" si="181"/>
        <v>7.9138480147098275E-2</v>
      </c>
      <c r="AM760" s="16">
        <f t="shared" si="181"/>
        <v>6.7453373244301174E-2</v>
      </c>
      <c r="AN760" s="16">
        <f t="shared" si="181"/>
        <v>-7.20332615338376E-2</v>
      </c>
      <c r="AO760"/>
      <c r="AP760" s="22"/>
    </row>
    <row r="761" spans="1:42" hidden="1" x14ac:dyDescent="0.35">
      <c r="A761" s="5">
        <v>1659</v>
      </c>
      <c r="B761" s="9" t="s">
        <v>3867</v>
      </c>
      <c r="C761" s="6" t="s">
        <v>3868</v>
      </c>
      <c r="D761" s="2">
        <v>3</v>
      </c>
      <c r="E761" s="2">
        <v>16</v>
      </c>
      <c r="F761" s="2"/>
      <c r="G761" s="10"/>
      <c r="H761" s="10" t="s">
        <v>68</v>
      </c>
      <c r="I761" s="14">
        <v>111901000</v>
      </c>
      <c r="J761" s="2">
        <v>91298000</v>
      </c>
      <c r="K761" s="2">
        <v>93501000</v>
      </c>
      <c r="L761" s="2">
        <v>94051000</v>
      </c>
      <c r="M761" s="2">
        <v>37628000</v>
      </c>
      <c r="N761" s="2">
        <v>21162000</v>
      </c>
      <c r="O761" s="2">
        <v>48039000</v>
      </c>
      <c r="P761" s="2">
        <v>61924000</v>
      </c>
      <c r="Q761" s="27">
        <v>248784000</v>
      </c>
      <c r="R761" s="11">
        <v>168846000</v>
      </c>
      <c r="S761" s="11">
        <v>267421000</v>
      </c>
      <c r="T761" s="11">
        <v>231734000</v>
      </c>
      <c r="U761" s="11">
        <v>83286000</v>
      </c>
      <c r="V761" s="11">
        <v>75339000</v>
      </c>
      <c r="W761" s="11">
        <v>78475000</v>
      </c>
      <c r="X761" s="11">
        <v>64393000</v>
      </c>
      <c r="Y761" s="11"/>
      <c r="Z761" s="11"/>
      <c r="AA761" s="11"/>
      <c r="AB761" s="11"/>
      <c r="AC761" s="11">
        <v>8791000</v>
      </c>
      <c r="AD761" s="11">
        <v>3090000</v>
      </c>
      <c r="AE761" s="11">
        <v>24304000</v>
      </c>
      <c r="AF761" s="11">
        <v>27418000</v>
      </c>
      <c r="AG761" s="2">
        <v>88346000</v>
      </c>
      <c r="AH761" s="2">
        <v>80399000</v>
      </c>
      <c r="AI761" s="2">
        <v>83535000</v>
      </c>
      <c r="AJ761" s="2">
        <v>69453000</v>
      </c>
      <c r="AK761" s="16">
        <f t="shared" si="181"/>
        <v>3.5335873689626346E-2</v>
      </c>
      <c r="AL761" s="16">
        <f t="shared" si="181"/>
        <v>1.8300700046195943E-2</v>
      </c>
      <c r="AM761" s="16">
        <f t="shared" si="181"/>
        <v>9.0882914954322963E-2</v>
      </c>
      <c r="AN761" s="16">
        <f t="shared" si="181"/>
        <v>0.11831669068846178</v>
      </c>
      <c r="AO761" s="19">
        <f>IF(AK761&lt;AN761,0,1)</f>
        <v>0</v>
      </c>
      <c r="AP761" s="19"/>
    </row>
    <row r="762" spans="1:42" hidden="1" x14ac:dyDescent="0.35">
      <c r="A762" s="5">
        <v>340</v>
      </c>
      <c r="B762" s="9" t="s">
        <v>824</v>
      </c>
      <c r="C762" s="6" t="s">
        <v>825</v>
      </c>
      <c r="D762" s="2">
        <v>1</v>
      </c>
      <c r="E762" s="2">
        <v>4</v>
      </c>
      <c r="F762" s="2"/>
      <c r="G762" s="10"/>
      <c r="H762" s="10" t="s">
        <v>68</v>
      </c>
      <c r="I762" s="14">
        <v>110886000</v>
      </c>
      <c r="J762" s="2">
        <v>118144000</v>
      </c>
      <c r="K762" s="2">
        <v>141775000</v>
      </c>
      <c r="L762" s="2">
        <v>151185000</v>
      </c>
      <c r="M762" s="2">
        <v>77427000</v>
      </c>
      <c r="N762" s="2">
        <v>77845000</v>
      </c>
      <c r="O762" s="2">
        <v>94998000</v>
      </c>
      <c r="P762" s="2">
        <v>92269000</v>
      </c>
      <c r="Q762" s="27">
        <v>247741000</v>
      </c>
      <c r="R762" s="11">
        <v>289572000</v>
      </c>
      <c r="S762" s="11">
        <v>313560000</v>
      </c>
      <c r="T762" s="11">
        <v>305951000</v>
      </c>
      <c r="U762" s="11">
        <v>59348000</v>
      </c>
      <c r="V762" s="11">
        <v>60856000</v>
      </c>
      <c r="W762" s="11">
        <v>61163000</v>
      </c>
      <c r="X762" s="11">
        <v>72190000</v>
      </c>
      <c r="Y762" s="11"/>
      <c r="Z762" s="11"/>
      <c r="AA762" s="11"/>
      <c r="AB762" s="11"/>
      <c r="AC762" s="11">
        <v>437000</v>
      </c>
      <c r="AD762" s="11">
        <v>2879000</v>
      </c>
      <c r="AE762" s="11">
        <v>6072000</v>
      </c>
      <c r="AF762" s="11">
        <v>6603000</v>
      </c>
      <c r="AG762" s="2">
        <v>76103000</v>
      </c>
      <c r="AH762" s="2">
        <v>77611000</v>
      </c>
      <c r="AI762" s="2">
        <v>77918000</v>
      </c>
      <c r="AJ762" s="2">
        <v>88946000</v>
      </c>
      <c r="AK762" s="16">
        <f t="shared" si="181"/>
        <v>1.7639389523736483E-3</v>
      </c>
      <c r="AL762" s="16">
        <f t="shared" si="181"/>
        <v>9.942259610735844E-3</v>
      </c>
      <c r="AM762" s="16">
        <f t="shared" si="181"/>
        <v>1.9364714887102948E-2</v>
      </c>
      <c r="AN762" s="16">
        <f t="shared" si="181"/>
        <v>2.1581887295678066E-2</v>
      </c>
      <c r="AO762" s="12"/>
      <c r="AP762" s="22"/>
    </row>
    <row r="763" spans="1:42" ht="87" hidden="1" x14ac:dyDescent="0.35">
      <c r="A763" s="5">
        <v>762</v>
      </c>
      <c r="B763" s="9" t="s">
        <v>1814</v>
      </c>
      <c r="C763" s="6" t="s">
        <v>1815</v>
      </c>
      <c r="D763" s="2"/>
      <c r="E763" s="2"/>
      <c r="F763" s="2"/>
      <c r="G763" s="10" t="s">
        <v>1816</v>
      </c>
      <c r="H763" s="10" t="s">
        <v>68</v>
      </c>
      <c r="I763" s="2"/>
      <c r="J763" s="2"/>
      <c r="K763" s="2">
        <v>50521000</v>
      </c>
      <c r="L763" s="2">
        <v>42720000</v>
      </c>
      <c r="M763" s="2"/>
      <c r="N763" s="2"/>
      <c r="O763" s="2"/>
      <c r="P763" s="2"/>
      <c r="Q763" s="11"/>
      <c r="R763" s="11"/>
      <c r="S763" s="11"/>
      <c r="T763" s="11"/>
      <c r="U763" s="11"/>
      <c r="V763" s="11"/>
      <c r="W763" s="11">
        <v>-20138000</v>
      </c>
      <c r="X763" s="11">
        <v>-19118000</v>
      </c>
      <c r="Y763" s="11"/>
      <c r="Z763" s="11"/>
      <c r="AA763" s="11"/>
      <c r="AB763" s="11"/>
      <c r="AC763" s="11"/>
      <c r="AD763" s="11"/>
      <c r="AE763" s="11">
        <v>-1020000</v>
      </c>
      <c r="AF763" s="11">
        <v>-2814000</v>
      </c>
      <c r="AG763" s="2"/>
      <c r="AH763" s="2"/>
      <c r="AI763" s="2">
        <v>289000</v>
      </c>
      <c r="AJ763" s="2">
        <v>1310000</v>
      </c>
      <c r="AK763"/>
      <c r="AL763"/>
      <c r="AM763"/>
      <c r="AN763"/>
      <c r="AO763"/>
      <c r="AP763" s="22"/>
    </row>
    <row r="764" spans="1:42" hidden="1" x14ac:dyDescent="0.35">
      <c r="A764" s="5">
        <v>1599</v>
      </c>
      <c r="B764" s="9" t="s">
        <v>3723</v>
      </c>
      <c r="C764" s="6" t="s">
        <v>3724</v>
      </c>
      <c r="D764" s="2">
        <v>1</v>
      </c>
      <c r="E764" s="2">
        <v>1</v>
      </c>
      <c r="F764" s="2"/>
      <c r="G764" s="10"/>
      <c r="H764" s="10" t="s">
        <v>68</v>
      </c>
      <c r="I764" s="14">
        <v>4187435000</v>
      </c>
      <c r="J764" s="2">
        <v>3673185000</v>
      </c>
      <c r="K764" s="2">
        <v>2783069000</v>
      </c>
      <c r="L764" s="2">
        <v>339613000</v>
      </c>
      <c r="M764" s="2">
        <v>114096000</v>
      </c>
      <c r="N764" s="2">
        <v>66562000</v>
      </c>
      <c r="O764" s="2">
        <v>99023000</v>
      </c>
      <c r="P764" s="2">
        <v>74547000</v>
      </c>
      <c r="Q764" s="27">
        <v>245274000</v>
      </c>
      <c r="R764" s="11">
        <v>215824000</v>
      </c>
      <c r="S764" s="11">
        <v>166673000</v>
      </c>
      <c r="T764" s="11">
        <v>125463000</v>
      </c>
      <c r="U764" s="11">
        <v>-1912351000</v>
      </c>
      <c r="V764" s="11">
        <v>-1118681000</v>
      </c>
      <c r="W764" s="11">
        <v>-116670000</v>
      </c>
      <c r="X764" s="11">
        <v>-124739000</v>
      </c>
      <c r="Y764" s="11"/>
      <c r="Z764" s="11"/>
      <c r="AA764" s="11"/>
      <c r="AB764" s="11"/>
      <c r="AC764" s="11">
        <v>-793670000</v>
      </c>
      <c r="AD764" s="11">
        <v>-1001807000</v>
      </c>
      <c r="AE764" s="11">
        <v>8163000</v>
      </c>
      <c r="AF764" s="11">
        <v>1273000</v>
      </c>
      <c r="AG764" s="2">
        <v>-1673044000</v>
      </c>
      <c r="AH764" s="2">
        <v>-879373000</v>
      </c>
      <c r="AI764" s="2">
        <v>122637000</v>
      </c>
      <c r="AJ764" s="2">
        <v>114569000</v>
      </c>
      <c r="AK764" s="16">
        <f t="shared" ref="AK764:AN768" si="182">AC764/Q764</f>
        <v>-3.2358505181959769</v>
      </c>
      <c r="AL764" s="16">
        <f t="shared" si="182"/>
        <v>-4.6417775594929198</v>
      </c>
      <c r="AM764" s="16">
        <f t="shared" si="182"/>
        <v>4.8976138906721547E-2</v>
      </c>
      <c r="AN764" s="16">
        <f t="shared" si="182"/>
        <v>1.0146417668954194E-2</v>
      </c>
      <c r="AO764"/>
      <c r="AP764" s="22"/>
    </row>
    <row r="765" spans="1:42" hidden="1" x14ac:dyDescent="0.35">
      <c r="A765" s="5">
        <v>994</v>
      </c>
      <c r="B765" s="9" t="s">
        <v>2349</v>
      </c>
      <c r="C765" s="6" t="s">
        <v>2350</v>
      </c>
      <c r="D765" s="2">
        <v>1</v>
      </c>
      <c r="E765" s="2">
        <v>47</v>
      </c>
      <c r="F765" s="2"/>
      <c r="G765" s="10"/>
      <c r="H765" s="10" t="s">
        <v>68</v>
      </c>
      <c r="I765" s="14">
        <v>1014634000</v>
      </c>
      <c r="J765" s="2">
        <v>627424000</v>
      </c>
      <c r="K765" s="2">
        <v>766865000</v>
      </c>
      <c r="L765" s="2">
        <v>752303000</v>
      </c>
      <c r="M765" s="2">
        <v>86687000</v>
      </c>
      <c r="N765" s="2">
        <v>98004000</v>
      </c>
      <c r="O765" s="2">
        <v>85231000</v>
      </c>
      <c r="P765" s="2">
        <v>66796000</v>
      </c>
      <c r="Q765" s="27">
        <v>243853000</v>
      </c>
      <c r="R765" s="11">
        <v>266933000</v>
      </c>
      <c r="S765" s="11">
        <v>233752000</v>
      </c>
      <c r="T765" s="11">
        <v>182234000</v>
      </c>
      <c r="U765" s="11">
        <v>-145978000</v>
      </c>
      <c r="V765" s="11">
        <v>-147038000</v>
      </c>
      <c r="W765" s="11">
        <v>-145449000</v>
      </c>
      <c r="X765" s="11">
        <v>-103561000</v>
      </c>
      <c r="Y765" s="11"/>
      <c r="Z765" s="11"/>
      <c r="AA765" s="11"/>
      <c r="AB765" s="11"/>
      <c r="AC765" s="11">
        <v>336000</v>
      </c>
      <c r="AD765" s="11">
        <v>-2583000</v>
      </c>
      <c r="AE765" s="11">
        <v>-39121000</v>
      </c>
      <c r="AF765" s="11">
        <v>-11620000</v>
      </c>
      <c r="AG765" s="2">
        <v>883800000</v>
      </c>
      <c r="AH765" s="2">
        <v>479652000</v>
      </c>
      <c r="AI765" s="2">
        <v>618396000</v>
      </c>
      <c r="AJ765" s="2">
        <v>646413000</v>
      </c>
      <c r="AK765" s="16">
        <f t="shared" si="182"/>
        <v>1.3778792961333262E-3</v>
      </c>
      <c r="AL765" s="16">
        <f t="shared" si="182"/>
        <v>-9.6765855102216667E-3</v>
      </c>
      <c r="AM765" s="16">
        <f t="shared" si="182"/>
        <v>-0.16736113487799034</v>
      </c>
      <c r="AN765" s="16">
        <f t="shared" si="182"/>
        <v>-6.3764171340145087E-2</v>
      </c>
      <c r="AO765" s="12"/>
      <c r="AP765" s="22"/>
    </row>
    <row r="766" spans="1:42" x14ac:dyDescent="0.35">
      <c r="A766" s="5">
        <v>801</v>
      </c>
      <c r="B766" s="9" t="s">
        <v>1901</v>
      </c>
      <c r="C766" s="6" t="s">
        <v>1902</v>
      </c>
      <c r="D766" s="2">
        <v>1</v>
      </c>
      <c r="E766" s="2">
        <v>39</v>
      </c>
      <c r="F766" s="2">
        <v>100</v>
      </c>
      <c r="G766" s="10"/>
      <c r="H766" s="10" t="s">
        <v>68</v>
      </c>
      <c r="I766" s="14">
        <v>2195347000</v>
      </c>
      <c r="J766" s="2">
        <v>2316542000</v>
      </c>
      <c r="K766" s="2">
        <v>2038073000</v>
      </c>
      <c r="L766" s="2">
        <v>1477323000</v>
      </c>
      <c r="M766" s="2">
        <v>215841000</v>
      </c>
      <c r="N766" s="2">
        <v>128790000</v>
      </c>
      <c r="O766" s="2">
        <v>63372000</v>
      </c>
      <c r="P766" s="2">
        <v>58192000</v>
      </c>
      <c r="Q766" s="27">
        <v>1413304000</v>
      </c>
      <c r="R766" s="11">
        <v>1034238000</v>
      </c>
      <c r="S766" s="11">
        <v>703685000</v>
      </c>
      <c r="T766" s="11">
        <v>456402000</v>
      </c>
      <c r="U766" s="11">
        <v>146725000</v>
      </c>
      <c r="V766" s="11">
        <v>79342000</v>
      </c>
      <c r="W766" s="11">
        <v>31538000</v>
      </c>
      <c r="X766" s="11">
        <v>25322000</v>
      </c>
      <c r="Y766" s="11"/>
      <c r="Z766" s="11"/>
      <c r="AA766" s="11"/>
      <c r="AB766" s="11"/>
      <c r="AC766" s="11">
        <v>82528000</v>
      </c>
      <c r="AD766" s="11">
        <v>50538000</v>
      </c>
      <c r="AE766" s="11">
        <v>8905000</v>
      </c>
      <c r="AF766" s="11">
        <v>4862000</v>
      </c>
      <c r="AG766" s="2">
        <v>837048000</v>
      </c>
      <c r="AH766" s="2">
        <v>770389000</v>
      </c>
      <c r="AI766" s="2">
        <v>661055000</v>
      </c>
      <c r="AJ766" s="2">
        <v>655538000</v>
      </c>
      <c r="AK766" s="16">
        <f t="shared" si="182"/>
        <v>5.8393664774174556E-2</v>
      </c>
      <c r="AL766" s="16">
        <f t="shared" si="182"/>
        <v>4.8864961449879042E-2</v>
      </c>
      <c r="AM766" s="16">
        <f t="shared" si="182"/>
        <v>1.2654810035740423E-2</v>
      </c>
      <c r="AN766" s="16">
        <f t="shared" si="182"/>
        <v>1.0652889338784667E-2</v>
      </c>
      <c r="AO766" s="32">
        <f>IF(AK766&lt;AN766,0,(AK766+AL766)/2)</f>
        <v>5.3629313112026802E-2</v>
      </c>
      <c r="AP766" s="37">
        <f t="shared" ref="AP766" si="183">IF(AC766&gt;0,IF(AD766&gt;0,IF((AC766+AD766)/2&gt;AE766,1,0),0),0)</f>
        <v>1</v>
      </c>
    </row>
    <row r="767" spans="1:42" hidden="1" x14ac:dyDescent="0.35">
      <c r="A767" s="5">
        <v>904</v>
      </c>
      <c r="B767" s="9" t="s">
        <v>2134</v>
      </c>
      <c r="C767" s="6" t="s">
        <v>2135</v>
      </c>
      <c r="D767" s="2">
        <v>1</v>
      </c>
      <c r="E767" s="2">
        <v>43</v>
      </c>
      <c r="F767" s="2"/>
      <c r="G767" s="10"/>
      <c r="H767" s="10" t="s">
        <v>68</v>
      </c>
      <c r="I767" s="14">
        <v>242868000</v>
      </c>
      <c r="J767" s="2">
        <v>295262000</v>
      </c>
      <c r="K767" s="2">
        <v>166843000</v>
      </c>
      <c r="L767" s="2">
        <v>218052000</v>
      </c>
      <c r="M767" s="2">
        <v>61251000</v>
      </c>
      <c r="N767" s="2">
        <v>67290000</v>
      </c>
      <c r="O767" s="2">
        <v>75655000</v>
      </c>
      <c r="P767" s="2">
        <v>81026000</v>
      </c>
      <c r="Q767" s="27">
        <v>242614000</v>
      </c>
      <c r="R767" s="11">
        <v>304515000</v>
      </c>
      <c r="S767" s="11">
        <v>336280000</v>
      </c>
      <c r="T767" s="11">
        <v>336231000</v>
      </c>
      <c r="U767" s="11">
        <v>83751000</v>
      </c>
      <c r="V767" s="11">
        <v>85963000</v>
      </c>
      <c r="W767" s="11">
        <v>84748000</v>
      </c>
      <c r="X767" s="11">
        <v>93933000</v>
      </c>
      <c r="Y767" s="11"/>
      <c r="Z767" s="11"/>
      <c r="AA767" s="11"/>
      <c r="AB767" s="11"/>
      <c r="AC767" s="11">
        <v>310000</v>
      </c>
      <c r="AD767" s="11">
        <v>6224000</v>
      </c>
      <c r="AE767" s="11">
        <v>14207000</v>
      </c>
      <c r="AF767" s="11">
        <v>23393000</v>
      </c>
      <c r="AG767" s="2">
        <v>140825000</v>
      </c>
      <c r="AH767" s="2">
        <v>143037000</v>
      </c>
      <c r="AI767" s="2">
        <v>141821000</v>
      </c>
      <c r="AJ767" s="2">
        <v>151006000</v>
      </c>
      <c r="AK767" s="16">
        <f t="shared" si="182"/>
        <v>1.2777498413117133E-3</v>
      </c>
      <c r="AL767" s="16">
        <f t="shared" si="182"/>
        <v>2.0439058831256261E-2</v>
      </c>
      <c r="AM767" s="16">
        <f t="shared" si="182"/>
        <v>4.224753181872249E-2</v>
      </c>
      <c r="AN767" s="16">
        <f t="shared" si="182"/>
        <v>6.9574191552831233E-2</v>
      </c>
      <c r="AO767" s="12"/>
      <c r="AP767" s="22"/>
    </row>
    <row r="768" spans="1:42" hidden="1" x14ac:dyDescent="0.35">
      <c r="A768" s="5">
        <v>1234</v>
      </c>
      <c r="B768" s="9" t="s">
        <v>2891</v>
      </c>
      <c r="C768" s="6" t="s">
        <v>2892</v>
      </c>
      <c r="D768" s="2">
        <v>1</v>
      </c>
      <c r="E768" s="2">
        <v>53</v>
      </c>
      <c r="F768" s="2"/>
      <c r="G768" s="10"/>
      <c r="H768" s="10" t="s">
        <v>68</v>
      </c>
      <c r="I768" s="14">
        <v>304738000</v>
      </c>
      <c r="J768" s="2">
        <v>250465000</v>
      </c>
      <c r="K768" s="2">
        <v>308827000</v>
      </c>
      <c r="L768" s="2">
        <v>285382000</v>
      </c>
      <c r="M768" s="2">
        <v>7492000</v>
      </c>
      <c r="N768" s="2">
        <v>8134000</v>
      </c>
      <c r="O768" s="2">
        <v>5349000</v>
      </c>
      <c r="P768" s="2">
        <v>12236000</v>
      </c>
      <c r="Q768" s="27">
        <v>238477000</v>
      </c>
      <c r="R768" s="11">
        <v>271070000</v>
      </c>
      <c r="S768" s="11">
        <v>152053000</v>
      </c>
      <c r="T768" s="11">
        <v>250432000</v>
      </c>
      <c r="U768" s="11">
        <v>32351000</v>
      </c>
      <c r="V768" s="11">
        <v>31295000</v>
      </c>
      <c r="W768" s="11">
        <v>26595000</v>
      </c>
      <c r="X768" s="11">
        <v>34088000</v>
      </c>
      <c r="Y768" s="11"/>
      <c r="Z768" s="11"/>
      <c r="AA768" s="11"/>
      <c r="AB768" s="11"/>
      <c r="AC768" s="11">
        <v>2231000</v>
      </c>
      <c r="AD768" s="11">
        <v>4700000</v>
      </c>
      <c r="AE768" s="11">
        <v>-5966000</v>
      </c>
      <c r="AF768" s="11">
        <v>6106000</v>
      </c>
      <c r="AG768" s="2">
        <v>35158000</v>
      </c>
      <c r="AH768" s="2">
        <v>34102000</v>
      </c>
      <c r="AI768" s="2">
        <v>29402000</v>
      </c>
      <c r="AJ768" s="2">
        <v>36895000</v>
      </c>
      <c r="AK768" s="16">
        <f t="shared" si="182"/>
        <v>9.3551998725243946E-3</v>
      </c>
      <c r="AL768" s="16">
        <f t="shared" si="182"/>
        <v>1.7338694802080643E-2</v>
      </c>
      <c r="AM768" s="16">
        <f t="shared" si="182"/>
        <v>-3.9236318915115122E-2</v>
      </c>
      <c r="AN768" s="16">
        <f t="shared" si="182"/>
        <v>2.4381868131868132E-2</v>
      </c>
      <c r="AO768"/>
      <c r="AP768" s="22"/>
    </row>
    <row r="769" spans="1:44" ht="145" hidden="1" x14ac:dyDescent="0.35">
      <c r="A769" s="5">
        <v>768</v>
      </c>
      <c r="B769" s="9" t="s">
        <v>1827</v>
      </c>
      <c r="C769" s="6" t="s">
        <v>1828</v>
      </c>
      <c r="D769" s="2"/>
      <c r="E769" s="2"/>
      <c r="F769" s="2"/>
      <c r="G769" s="10" t="s">
        <v>1829</v>
      </c>
      <c r="H769" s="10" t="s">
        <v>68</v>
      </c>
      <c r="I769" s="2"/>
      <c r="J769" s="2"/>
      <c r="K769" s="2"/>
      <c r="L769" s="2">
        <v>143000</v>
      </c>
      <c r="M769" s="2"/>
      <c r="N769" s="2"/>
      <c r="O769" s="2"/>
      <c r="P769" s="2">
        <v>1088000</v>
      </c>
      <c r="Q769" s="11"/>
      <c r="R769" s="11"/>
      <c r="S769" s="11"/>
      <c r="T769" s="11">
        <v>5494000</v>
      </c>
      <c r="U769" s="11"/>
      <c r="V769" s="11"/>
      <c r="W769" s="11"/>
      <c r="X769" s="11">
        <v>-1841000</v>
      </c>
      <c r="Y769" s="11"/>
      <c r="Z769" s="11"/>
      <c r="AA769" s="11"/>
      <c r="AB769" s="11"/>
      <c r="AC769" s="11"/>
      <c r="AD769" s="11"/>
      <c r="AE769" s="11"/>
      <c r="AF769" s="11">
        <v>-401000</v>
      </c>
      <c r="AG769" s="2"/>
      <c r="AH769" s="2"/>
      <c r="AI769" s="2"/>
      <c r="AJ769" s="2">
        <v>-1493000</v>
      </c>
      <c r="AK769"/>
      <c r="AL769"/>
      <c r="AM769"/>
      <c r="AN769"/>
      <c r="AO769"/>
      <c r="AP769" s="22"/>
    </row>
    <row r="770" spans="1:44" x14ac:dyDescent="0.35">
      <c r="A770" s="5">
        <v>2028</v>
      </c>
      <c r="B770" s="9" t="s">
        <v>4724</v>
      </c>
      <c r="C770" s="6" t="s">
        <v>4725</v>
      </c>
      <c r="D770" s="2">
        <v>1</v>
      </c>
      <c r="E770" s="2">
        <v>37</v>
      </c>
      <c r="F770" s="2"/>
      <c r="G770" s="10"/>
      <c r="H770" s="10" t="s">
        <v>68</v>
      </c>
      <c r="I770" s="14">
        <v>3792032000</v>
      </c>
      <c r="J770" s="2">
        <v>2365656000</v>
      </c>
      <c r="K770" s="2">
        <v>1728963000</v>
      </c>
      <c r="L770" s="2">
        <v>1554014000</v>
      </c>
      <c r="M770" s="2">
        <v>151669000</v>
      </c>
      <c r="N770" s="2">
        <v>101600000</v>
      </c>
      <c r="O770" s="2">
        <v>14136000</v>
      </c>
      <c r="P770" s="2">
        <v>95128000</v>
      </c>
      <c r="Q770" s="27">
        <v>1350234000</v>
      </c>
      <c r="R770" s="11">
        <v>1287240000</v>
      </c>
      <c r="S770" s="11">
        <v>911082000</v>
      </c>
      <c r="T770" s="11">
        <v>1434980000</v>
      </c>
      <c r="U770" s="11">
        <v>385221000</v>
      </c>
      <c r="V770" s="11">
        <v>294955000</v>
      </c>
      <c r="W770" s="11">
        <v>251948000</v>
      </c>
      <c r="X770" s="11">
        <v>273350000</v>
      </c>
      <c r="Y770" s="11"/>
      <c r="Z770" s="11"/>
      <c r="AA770" s="11"/>
      <c r="AB770" s="11"/>
      <c r="AC770" s="11">
        <v>104620000</v>
      </c>
      <c r="AD770" s="11">
        <v>36491000</v>
      </c>
      <c r="AE770" s="11">
        <v>1056000</v>
      </c>
      <c r="AF770" s="11">
        <v>46531000</v>
      </c>
      <c r="AG770" s="2">
        <v>2378088000</v>
      </c>
      <c r="AH770" s="2">
        <v>1757591000</v>
      </c>
      <c r="AI770" s="2">
        <v>1222696000</v>
      </c>
      <c r="AJ770" s="2">
        <v>1041771000</v>
      </c>
      <c r="AK770" s="16">
        <f t="shared" ref="AK770:AN775" si="184">AC770/Q770</f>
        <v>7.7482865932867934E-2</v>
      </c>
      <c r="AL770" s="16">
        <f t="shared" si="184"/>
        <v>2.834824896678164E-2</v>
      </c>
      <c r="AM770" s="16">
        <f t="shared" si="184"/>
        <v>1.1590614236698783E-3</v>
      </c>
      <c r="AN770" s="16">
        <f t="shared" si="184"/>
        <v>3.2426235905726908E-2</v>
      </c>
      <c r="AO770" s="32">
        <f>IF(AK770&lt;AN770,0,(AK770+AL770)/2)</f>
        <v>5.291555744982479E-2</v>
      </c>
      <c r="AP770" s="37">
        <f t="shared" ref="AP770" si="185">IF(AC770&gt;0,IF(AD770&gt;0,IF((AC770+AD770)/2&gt;AE770,1,0),0),0)</f>
        <v>1</v>
      </c>
      <c r="AR770" s="13"/>
    </row>
    <row r="771" spans="1:44" ht="29" hidden="1" x14ac:dyDescent="0.35">
      <c r="A771" s="5">
        <v>716</v>
      </c>
      <c r="B771" s="9" t="s">
        <v>1715</v>
      </c>
      <c r="C771" s="6" t="s">
        <v>1716</v>
      </c>
      <c r="D771" s="2">
        <v>1</v>
      </c>
      <c r="E771" s="2">
        <v>54</v>
      </c>
      <c r="F771" s="2"/>
      <c r="G771" s="10"/>
      <c r="H771" s="10" t="s">
        <v>68</v>
      </c>
      <c r="I771" s="14">
        <v>707241000</v>
      </c>
      <c r="J771" s="2">
        <v>762946000</v>
      </c>
      <c r="K771" s="2">
        <v>722789000</v>
      </c>
      <c r="L771" s="2">
        <v>593286000</v>
      </c>
      <c r="M771" s="2">
        <v>231859000</v>
      </c>
      <c r="N771" s="2">
        <v>221594000</v>
      </c>
      <c r="O771" s="2">
        <v>256494000</v>
      </c>
      <c r="P771" s="2">
        <v>218519000</v>
      </c>
      <c r="Q771" s="27">
        <v>645274000</v>
      </c>
      <c r="R771" s="11">
        <v>745519000</v>
      </c>
      <c r="S771" s="11">
        <v>904533000</v>
      </c>
      <c r="T771" s="11">
        <v>752344000</v>
      </c>
      <c r="U771" s="11">
        <v>225187000</v>
      </c>
      <c r="V771" s="11">
        <v>211493000</v>
      </c>
      <c r="W771" s="11">
        <v>203788000</v>
      </c>
      <c r="X771" s="11">
        <v>153188000</v>
      </c>
      <c r="Y771" s="11"/>
      <c r="Z771" s="11"/>
      <c r="AA771" s="11"/>
      <c r="AB771" s="11"/>
      <c r="AC771" s="11">
        <v>34130000</v>
      </c>
      <c r="AD771" s="11">
        <v>38686000</v>
      </c>
      <c r="AE771" s="11">
        <v>46665000</v>
      </c>
      <c r="AF771" s="11">
        <v>-2974000</v>
      </c>
      <c r="AG771" s="2">
        <v>258071000</v>
      </c>
      <c r="AH771" s="2">
        <v>244377000</v>
      </c>
      <c r="AI771" s="2">
        <v>236674000</v>
      </c>
      <c r="AJ771" s="2">
        <v>186074000</v>
      </c>
      <c r="AK771" s="16">
        <f t="shared" si="184"/>
        <v>5.2892259722226526E-2</v>
      </c>
      <c r="AL771" s="16">
        <f t="shared" si="184"/>
        <v>5.1891366953759732E-2</v>
      </c>
      <c r="AM771" s="16">
        <f t="shared" si="184"/>
        <v>5.1590157573023869E-2</v>
      </c>
      <c r="AN771" s="16">
        <f t="shared" si="184"/>
        <v>-3.9529789564348222E-3</v>
      </c>
      <c r="AO771" s="32">
        <f>IF(AK771&lt;AN771,0,(AK771+AL771)/2)</f>
        <v>5.2391813337993129E-2</v>
      </c>
      <c r="AP771" s="32"/>
    </row>
    <row r="772" spans="1:44" hidden="1" x14ac:dyDescent="0.35">
      <c r="A772" s="5">
        <v>1657</v>
      </c>
      <c r="B772" s="9" t="s">
        <v>3863</v>
      </c>
      <c r="C772" s="6" t="s">
        <v>3864</v>
      </c>
      <c r="D772" s="2">
        <v>3</v>
      </c>
      <c r="E772" s="2">
        <v>38</v>
      </c>
      <c r="F772" s="2"/>
      <c r="G772" s="10"/>
      <c r="H772" s="10" t="s">
        <v>68</v>
      </c>
      <c r="I772" s="14">
        <v>265250000</v>
      </c>
      <c r="J772" s="2">
        <v>168329000</v>
      </c>
      <c r="K772" s="2">
        <v>150468000</v>
      </c>
      <c r="L772" s="2">
        <v>32778000</v>
      </c>
      <c r="M772" s="2">
        <v>90894000</v>
      </c>
      <c r="N772" s="2">
        <v>5794000</v>
      </c>
      <c r="O772" s="2">
        <v>18010000</v>
      </c>
      <c r="P772" s="2">
        <v>13791000</v>
      </c>
      <c r="Q772" s="27">
        <v>261641000</v>
      </c>
      <c r="R772" s="11">
        <v>143748000</v>
      </c>
      <c r="S772" s="11">
        <v>140712000</v>
      </c>
      <c r="T772" s="11">
        <v>116374000</v>
      </c>
      <c r="U772" s="11">
        <v>25178000</v>
      </c>
      <c r="V772" s="11">
        <v>15377000</v>
      </c>
      <c r="W772" s="11">
        <v>12325000</v>
      </c>
      <c r="X772" s="11">
        <v>-916000</v>
      </c>
      <c r="Y772" s="11"/>
      <c r="Z772" s="11"/>
      <c r="AA772" s="11"/>
      <c r="AB772" s="11"/>
      <c r="AC772" s="11">
        <v>15348000</v>
      </c>
      <c r="AD772" s="11">
        <v>6597000</v>
      </c>
      <c r="AE772" s="11">
        <v>11296000</v>
      </c>
      <c r="AF772" s="11">
        <v>2410000</v>
      </c>
      <c r="AG772" s="2">
        <v>120685000</v>
      </c>
      <c r="AH772" s="2">
        <v>110824000</v>
      </c>
      <c r="AI772" s="2">
        <v>106050000</v>
      </c>
      <c r="AJ772" s="2">
        <v>12212000</v>
      </c>
      <c r="AK772" s="16">
        <f t="shared" si="184"/>
        <v>5.8660531032980308E-2</v>
      </c>
      <c r="AL772" s="16">
        <f t="shared" si="184"/>
        <v>4.5892812421738038E-2</v>
      </c>
      <c r="AM772" s="16">
        <f t="shared" si="184"/>
        <v>8.0277446131104671E-2</v>
      </c>
      <c r="AN772" s="16">
        <f t="shared" si="184"/>
        <v>2.0709093096396101E-2</v>
      </c>
      <c r="AO772" s="32">
        <f>IF(AK772&lt;AN772,0,(AK772+AL772)/2)</f>
        <v>5.227667172735917E-2</v>
      </c>
      <c r="AP772" s="32"/>
    </row>
    <row r="773" spans="1:44" hidden="1" x14ac:dyDescent="0.35">
      <c r="A773" s="5">
        <v>442</v>
      </c>
      <c r="B773" s="9" t="s">
        <v>1056</v>
      </c>
      <c r="C773" s="6" t="s">
        <v>1057</v>
      </c>
      <c r="D773" s="2">
        <v>1</v>
      </c>
      <c r="E773" s="2">
        <v>1</v>
      </c>
      <c r="F773" s="2"/>
      <c r="G773" s="10"/>
      <c r="H773" s="10" t="s">
        <v>68</v>
      </c>
      <c r="I773" s="14">
        <v>430378000</v>
      </c>
      <c r="J773" s="2">
        <v>428865000</v>
      </c>
      <c r="K773" s="2">
        <v>450173000</v>
      </c>
      <c r="L773" s="2">
        <v>429909000</v>
      </c>
      <c r="M773" s="2">
        <v>61795000</v>
      </c>
      <c r="N773" s="2">
        <v>61544000</v>
      </c>
      <c r="O773" s="2">
        <v>61196000</v>
      </c>
      <c r="P773" s="2">
        <v>72231000</v>
      </c>
      <c r="Q773" s="27">
        <v>791652000</v>
      </c>
      <c r="R773" s="11">
        <v>769738000</v>
      </c>
      <c r="S773" s="11">
        <v>685119000</v>
      </c>
      <c r="T773" s="11">
        <v>1066996000</v>
      </c>
      <c r="U773" s="11">
        <v>201147000</v>
      </c>
      <c r="V773" s="11">
        <v>173227000</v>
      </c>
      <c r="W773" s="11">
        <v>151129000</v>
      </c>
      <c r="X773" s="11">
        <v>123374000</v>
      </c>
      <c r="Y773" s="11"/>
      <c r="Z773" s="11"/>
      <c r="AA773" s="11"/>
      <c r="AB773" s="11"/>
      <c r="AC773" s="11">
        <v>41294000</v>
      </c>
      <c r="AD773" s="11">
        <v>39938000</v>
      </c>
      <c r="AE773" s="11">
        <v>40324000</v>
      </c>
      <c r="AF773" s="11">
        <v>48862000</v>
      </c>
      <c r="AG773" s="2">
        <v>395555000</v>
      </c>
      <c r="AH773" s="2">
        <v>367635000</v>
      </c>
      <c r="AI773" s="2">
        <v>422555000</v>
      </c>
      <c r="AJ773" s="2">
        <v>367165000</v>
      </c>
      <c r="AK773" s="16">
        <f t="shared" si="184"/>
        <v>5.2161808471399049E-2</v>
      </c>
      <c r="AL773" s="16">
        <f t="shared" si="184"/>
        <v>5.1885186907753025E-2</v>
      </c>
      <c r="AM773" s="16">
        <f t="shared" si="184"/>
        <v>5.8856928504391205E-2</v>
      </c>
      <c r="AN773" s="16">
        <f t="shared" si="184"/>
        <v>4.579398610678953E-2</v>
      </c>
      <c r="AO773" s="32">
        <f>IF(AK773&lt;AN773,0,(AK773+AL773)/2)</f>
        <v>5.2023497689576037E-2</v>
      </c>
      <c r="AP773" s="32"/>
    </row>
    <row r="774" spans="1:44" hidden="1" x14ac:dyDescent="0.35">
      <c r="A774" s="5">
        <v>583</v>
      </c>
      <c r="B774" s="9" t="s">
        <v>1399</v>
      </c>
      <c r="C774" s="6" t="s">
        <v>1400</v>
      </c>
      <c r="D774" s="2">
        <v>1</v>
      </c>
      <c r="E774" s="2">
        <v>59</v>
      </c>
      <c r="F774" s="2"/>
      <c r="G774" s="10"/>
      <c r="H774" s="10" t="s">
        <v>68</v>
      </c>
      <c r="I774" s="2">
        <v>14222000</v>
      </c>
      <c r="J774" s="2">
        <v>8458000</v>
      </c>
      <c r="K774" s="2">
        <v>7972000</v>
      </c>
      <c r="L774" s="2">
        <v>10240000</v>
      </c>
      <c r="M774" s="2">
        <v>10761000</v>
      </c>
      <c r="N774" s="2">
        <v>10662000</v>
      </c>
      <c r="O774" s="2">
        <v>9363000</v>
      </c>
      <c r="P774" s="2">
        <v>4363000</v>
      </c>
      <c r="Q774" s="27">
        <v>59456000</v>
      </c>
      <c r="R774" s="11">
        <v>49673000</v>
      </c>
      <c r="S774" s="11">
        <v>45980000</v>
      </c>
      <c r="T774" s="11">
        <v>50015000</v>
      </c>
      <c r="U774" s="11">
        <v>-7132000</v>
      </c>
      <c r="V774" s="11">
        <v>-7906000</v>
      </c>
      <c r="W774" s="11">
        <v>-12408000</v>
      </c>
      <c r="X774" s="11">
        <v>-12563000</v>
      </c>
      <c r="Y774" s="11"/>
      <c r="Z774" s="11"/>
      <c r="AA774" s="11"/>
      <c r="AB774" s="11"/>
      <c r="AC774" s="11">
        <v>774000</v>
      </c>
      <c r="AD774" s="11">
        <v>4502000</v>
      </c>
      <c r="AE774" s="11">
        <v>155000</v>
      </c>
      <c r="AF774" s="11">
        <v>318000</v>
      </c>
      <c r="AG774" s="2">
        <v>6466000</v>
      </c>
      <c r="AH774" s="2">
        <v>4643000</v>
      </c>
      <c r="AI774" s="2">
        <v>141000</v>
      </c>
      <c r="AJ774" s="2">
        <v>-14000</v>
      </c>
      <c r="AK774" s="16">
        <f t="shared" si="184"/>
        <v>1.3018030139935414E-2</v>
      </c>
      <c r="AL774" s="16">
        <f t="shared" si="184"/>
        <v>9.0632738107221222E-2</v>
      </c>
      <c r="AM774" s="16">
        <f t="shared" si="184"/>
        <v>3.3710308829926054E-3</v>
      </c>
      <c r="AN774" s="16">
        <f t="shared" si="184"/>
        <v>6.3580925722283316E-3</v>
      </c>
      <c r="AO774" s="32">
        <f>IF(AK774&lt;AN774,0,(AK774+AL774)/2)</f>
        <v>5.1825384123578316E-2</v>
      </c>
      <c r="AP774" s="32"/>
      <c r="AR774" s="13"/>
    </row>
    <row r="775" spans="1:44" hidden="1" x14ac:dyDescent="0.35">
      <c r="A775" s="5">
        <v>125</v>
      </c>
      <c r="B775" s="9" t="s">
        <v>317</v>
      </c>
      <c r="C775" s="6" t="s">
        <v>318</v>
      </c>
      <c r="D775" s="2">
        <v>1</v>
      </c>
      <c r="E775" s="2">
        <v>67</v>
      </c>
      <c r="F775" s="2"/>
      <c r="G775" s="10"/>
      <c r="H775" s="10" t="s">
        <v>68</v>
      </c>
      <c r="I775" s="14">
        <v>395772000</v>
      </c>
      <c r="J775" s="2">
        <v>731292000</v>
      </c>
      <c r="K775" s="2">
        <v>575772000</v>
      </c>
      <c r="L775" s="2">
        <v>450447000</v>
      </c>
      <c r="M775" s="2">
        <v>-19275000</v>
      </c>
      <c r="N775" s="2">
        <v>-21352000</v>
      </c>
      <c r="O775" s="2">
        <v>912000</v>
      </c>
      <c r="P775" s="2">
        <v>-6121000</v>
      </c>
      <c r="Q775" s="27">
        <v>233237000</v>
      </c>
      <c r="R775" s="11">
        <v>127918000</v>
      </c>
      <c r="S775" s="11">
        <v>67016000</v>
      </c>
      <c r="T775" s="11">
        <v>87109000</v>
      </c>
      <c r="U775" s="11">
        <v>-132292000</v>
      </c>
      <c r="V775" s="11">
        <v>-107364000</v>
      </c>
      <c r="W775" s="11">
        <v>-27396000</v>
      </c>
      <c r="X775" s="11">
        <v>-41028000</v>
      </c>
      <c r="Y775" s="11"/>
      <c r="Z775" s="11"/>
      <c r="AA775" s="11"/>
      <c r="AB775" s="11"/>
      <c r="AC775" s="11">
        <v>-24928000</v>
      </c>
      <c r="AD775" s="11">
        <v>-25203000</v>
      </c>
      <c r="AE775" s="11">
        <v>-17563000</v>
      </c>
      <c r="AF775" s="11">
        <v>-14277000</v>
      </c>
      <c r="AG775" s="2">
        <v>-23065000</v>
      </c>
      <c r="AH775" s="2">
        <v>731292000</v>
      </c>
      <c r="AI775" s="2">
        <v>81831000</v>
      </c>
      <c r="AJ775" s="2">
        <v>82562000</v>
      </c>
      <c r="AK775" s="16">
        <f t="shared" si="184"/>
        <v>-0.10687841122977915</v>
      </c>
      <c r="AL775" s="16">
        <f t="shared" si="184"/>
        <v>-0.19702465642051939</v>
      </c>
      <c r="AM775" s="16">
        <f t="shared" si="184"/>
        <v>-0.26207174406111972</v>
      </c>
      <c r="AN775" s="16">
        <f t="shared" si="184"/>
        <v>-0.16389810467345509</v>
      </c>
      <c r="AO775"/>
      <c r="AP775" s="22"/>
    </row>
    <row r="776" spans="1:44" ht="29" hidden="1" x14ac:dyDescent="0.35">
      <c r="A776" s="5">
        <v>775</v>
      </c>
      <c r="B776" s="9" t="s">
        <v>1842</v>
      </c>
      <c r="C776" s="6" t="s">
        <v>1843</v>
      </c>
      <c r="D776" s="2"/>
      <c r="E776" s="2"/>
      <c r="F776" s="2"/>
      <c r="G776" s="10" t="s">
        <v>1844</v>
      </c>
      <c r="H776" s="10" t="s">
        <v>68</v>
      </c>
      <c r="I776" s="2"/>
      <c r="J776" s="2"/>
      <c r="K776" s="2">
        <v>3750000</v>
      </c>
      <c r="L776" s="2">
        <v>6625000</v>
      </c>
      <c r="M776" s="2"/>
      <c r="N776" s="2"/>
      <c r="O776" s="2">
        <v>-6004000</v>
      </c>
      <c r="P776" s="2">
        <v>288000</v>
      </c>
      <c r="Q776" s="11"/>
      <c r="R776" s="11"/>
      <c r="S776" s="11">
        <v>2382000</v>
      </c>
      <c r="T776" s="11">
        <v>1300000</v>
      </c>
      <c r="U776" s="11"/>
      <c r="V776" s="11"/>
      <c r="W776" s="11">
        <v>-9883000</v>
      </c>
      <c r="X776" s="11">
        <v>-3381000</v>
      </c>
      <c r="Y776" s="11"/>
      <c r="Z776" s="11"/>
      <c r="AA776" s="11"/>
      <c r="AB776" s="11"/>
      <c r="AC776" s="11"/>
      <c r="AD776" s="11"/>
      <c r="AE776" s="11">
        <v>-6502000</v>
      </c>
      <c r="AF776" s="11">
        <v>27000</v>
      </c>
      <c r="AG776" s="2"/>
      <c r="AH776" s="2"/>
      <c r="AI776" s="2">
        <v>4000</v>
      </c>
      <c r="AJ776" s="2">
        <v>6506000</v>
      </c>
      <c r="AK776"/>
      <c r="AL776"/>
      <c r="AM776"/>
      <c r="AN776"/>
      <c r="AO776"/>
      <c r="AP776" s="22"/>
    </row>
    <row r="777" spans="1:44" hidden="1" x14ac:dyDescent="0.35">
      <c r="A777" s="5">
        <v>36</v>
      </c>
      <c r="B777" s="9" t="s">
        <v>121</v>
      </c>
      <c r="C777" s="6" t="s">
        <v>122</v>
      </c>
      <c r="D777" s="2">
        <v>4</v>
      </c>
      <c r="E777" s="2">
        <v>51</v>
      </c>
      <c r="F777" s="2"/>
      <c r="G777" s="10"/>
      <c r="H777" s="10" t="s">
        <v>39</v>
      </c>
      <c r="I777" s="14">
        <v>553293000</v>
      </c>
      <c r="J777" s="2">
        <v>492613000</v>
      </c>
      <c r="K777" s="2">
        <v>374763000</v>
      </c>
      <c r="L777" s="2">
        <v>358124000</v>
      </c>
      <c r="M777" s="2">
        <v>40247000</v>
      </c>
      <c r="N777" s="2">
        <v>54574000</v>
      </c>
      <c r="O777" s="2">
        <v>1866000</v>
      </c>
      <c r="P777" s="2">
        <v>4077000</v>
      </c>
      <c r="Q777" s="27">
        <v>231090000</v>
      </c>
      <c r="R777" s="11">
        <v>185573000</v>
      </c>
      <c r="S777" s="11">
        <v>39912000</v>
      </c>
      <c r="T777" s="11">
        <v>29799000</v>
      </c>
      <c r="U777" s="11">
        <v>-99176000</v>
      </c>
      <c r="V777" s="11">
        <v>-136112000</v>
      </c>
      <c r="W777" s="11">
        <v>-142961000</v>
      </c>
      <c r="X777" s="11">
        <v>-142300000</v>
      </c>
      <c r="Y777" s="11"/>
      <c r="Z777" s="11"/>
      <c r="AA777" s="11"/>
      <c r="AB777" s="11"/>
      <c r="AC777" s="11">
        <v>21294000</v>
      </c>
      <c r="AD777" s="11">
        <v>6464000</v>
      </c>
      <c r="AE777" s="11">
        <v>-1605000</v>
      </c>
      <c r="AF777" s="11">
        <v>2844000</v>
      </c>
      <c r="AG777" s="2">
        <v>182542000</v>
      </c>
      <c r="AH777" s="2">
        <v>145651000</v>
      </c>
      <c r="AI777" s="2">
        <v>139187000</v>
      </c>
      <c r="AJ777" s="2">
        <v>141427000</v>
      </c>
      <c r="AK777" s="16">
        <f t="shared" ref="AK777:AN779" si="186">AC777/Q777</f>
        <v>9.2145917175126574E-2</v>
      </c>
      <c r="AL777" s="16">
        <f t="shared" si="186"/>
        <v>3.4832653457130075E-2</v>
      </c>
      <c r="AM777" s="16">
        <f t="shared" si="186"/>
        <v>-4.0213469633193027E-2</v>
      </c>
      <c r="AN777" s="16">
        <f t="shared" si="186"/>
        <v>9.5439444276653573E-2</v>
      </c>
      <c r="AO777" s="19">
        <f>IF(AK777&lt;AN777,0,1)</f>
        <v>0</v>
      </c>
      <c r="AP777" s="19"/>
    </row>
    <row r="778" spans="1:44" x14ac:dyDescent="0.35">
      <c r="A778" s="5">
        <v>1932</v>
      </c>
      <c r="B778" s="9" t="s">
        <v>4508</v>
      </c>
      <c r="C778" s="6" t="s">
        <v>4509</v>
      </c>
      <c r="D778" s="2">
        <v>1</v>
      </c>
      <c r="E778" s="2">
        <v>47</v>
      </c>
      <c r="F778" s="2"/>
      <c r="G778" s="10"/>
      <c r="H778" s="10" t="s">
        <v>68</v>
      </c>
      <c r="I778" s="14">
        <v>2043930000</v>
      </c>
      <c r="J778" s="2">
        <v>1879258000</v>
      </c>
      <c r="K778" s="2">
        <v>1833536000</v>
      </c>
      <c r="L778" s="2">
        <v>1634903000</v>
      </c>
      <c r="M778" s="2">
        <v>57691000</v>
      </c>
      <c r="N778" s="2">
        <v>155337000</v>
      </c>
      <c r="O778" s="2">
        <v>68099000</v>
      </c>
      <c r="P778" s="2">
        <v>43574000</v>
      </c>
      <c r="Q778" s="27">
        <v>1250895000</v>
      </c>
      <c r="R778" s="11">
        <v>1387843000</v>
      </c>
      <c r="S778" s="11">
        <v>1150554000</v>
      </c>
      <c r="T778" s="11">
        <v>748446000</v>
      </c>
      <c r="U778" s="11">
        <v>306069000</v>
      </c>
      <c r="V778" s="11">
        <v>197766000</v>
      </c>
      <c r="W778" s="11">
        <v>190926000</v>
      </c>
      <c r="X778" s="11">
        <v>167689000</v>
      </c>
      <c r="Y778" s="11"/>
      <c r="Z778" s="11"/>
      <c r="AA778" s="11"/>
      <c r="AB778" s="11"/>
      <c r="AC778" s="11">
        <v>113365000</v>
      </c>
      <c r="AD778" s="11">
        <v>17342000</v>
      </c>
      <c r="AE778" s="11">
        <v>28735000</v>
      </c>
      <c r="AF778" s="11">
        <v>18325000</v>
      </c>
      <c r="AG778" s="2">
        <v>1538520000</v>
      </c>
      <c r="AH778" s="2">
        <v>1431119000</v>
      </c>
      <c r="AI778" s="2">
        <v>1425605000</v>
      </c>
      <c r="AJ778" s="2">
        <v>1306265000</v>
      </c>
      <c r="AK778" s="16">
        <f t="shared" si="186"/>
        <v>9.0627110988532211E-2</v>
      </c>
      <c r="AL778" s="16">
        <f t="shared" si="186"/>
        <v>1.2495649724068213E-2</v>
      </c>
      <c r="AM778" s="16">
        <f t="shared" si="186"/>
        <v>2.4974925123027691E-2</v>
      </c>
      <c r="AN778" s="16">
        <f t="shared" si="186"/>
        <v>2.4484064314593171E-2</v>
      </c>
      <c r="AO778" s="32">
        <f>IF(AK778&lt;AN778,0,(AK778+AL778)/2)</f>
        <v>5.1561380356300215E-2</v>
      </c>
      <c r="AP778" s="37">
        <f t="shared" ref="AP778" si="187">IF(AC778&gt;0,IF(AD778&gt;0,IF((AC778+AD778)/2&gt;AE778,1,0),0),0)</f>
        <v>1</v>
      </c>
    </row>
    <row r="779" spans="1:44" ht="29" hidden="1" x14ac:dyDescent="0.35">
      <c r="A779" s="5">
        <v>1181</v>
      </c>
      <c r="B779" s="9" t="s">
        <v>2780</v>
      </c>
      <c r="C779" s="6" t="s">
        <v>2781</v>
      </c>
      <c r="D779" s="2">
        <v>1</v>
      </c>
      <c r="E779" s="2">
        <v>69</v>
      </c>
      <c r="F779" s="2"/>
      <c r="G779" s="10"/>
      <c r="H779" s="10" t="s">
        <v>68</v>
      </c>
      <c r="I779" s="14">
        <v>903585000</v>
      </c>
      <c r="J779" s="2">
        <v>988901000</v>
      </c>
      <c r="K779" s="2">
        <v>679129000</v>
      </c>
      <c r="L779" s="2">
        <v>614700000</v>
      </c>
      <c r="M779" s="2">
        <v>-69040000</v>
      </c>
      <c r="N779" s="2">
        <v>-13579000</v>
      </c>
      <c r="O779" s="2">
        <v>-16027000</v>
      </c>
      <c r="P779" s="2">
        <v>-1761000</v>
      </c>
      <c r="Q779" s="27">
        <v>225922000</v>
      </c>
      <c r="R779" s="11">
        <v>182805000</v>
      </c>
      <c r="S779" s="11">
        <v>151970000</v>
      </c>
      <c r="T779" s="11">
        <v>144028000</v>
      </c>
      <c r="U779" s="11">
        <v>761528000</v>
      </c>
      <c r="V779" s="11">
        <v>296981000</v>
      </c>
      <c r="W779" s="11">
        <v>323078000</v>
      </c>
      <c r="X779" s="11">
        <v>417462000</v>
      </c>
      <c r="Y779" s="11"/>
      <c r="Z779" s="11"/>
      <c r="AA779" s="11"/>
      <c r="AB779" s="11"/>
      <c r="AC779" s="11">
        <v>464217000</v>
      </c>
      <c r="AD779" s="11">
        <v>-26291000</v>
      </c>
      <c r="AE779" s="11">
        <v>-95808000</v>
      </c>
      <c r="AF779" s="11">
        <v>-74770000</v>
      </c>
      <c r="AG779" s="2">
        <v>764051000</v>
      </c>
      <c r="AH779" s="2">
        <v>299834000</v>
      </c>
      <c r="AI779" s="2">
        <v>326125000</v>
      </c>
      <c r="AJ779" s="2">
        <v>421332000</v>
      </c>
      <c r="AK779" s="16">
        <f t="shared" si="186"/>
        <v>2.0547666893883729</v>
      </c>
      <c r="AL779" s="16">
        <f t="shared" si="186"/>
        <v>-0.14381991739832062</v>
      </c>
      <c r="AM779" s="16">
        <f t="shared" si="186"/>
        <v>-0.63044021846417053</v>
      </c>
      <c r="AN779" s="16">
        <f t="shared" si="186"/>
        <v>-0.51913516816174632</v>
      </c>
      <c r="AO779" s="12"/>
      <c r="AP779" s="22"/>
    </row>
    <row r="780" spans="1:44" ht="43.5" hidden="1" x14ac:dyDescent="0.35">
      <c r="A780" s="5">
        <v>779</v>
      </c>
      <c r="B780" s="9" t="s">
        <v>1851</v>
      </c>
      <c r="C780" s="6" t="s">
        <v>1852</v>
      </c>
      <c r="D780" s="2">
        <v>10</v>
      </c>
      <c r="E780" s="2">
        <v>62</v>
      </c>
      <c r="F780" s="2"/>
      <c r="G780" s="10" t="s">
        <v>1853</v>
      </c>
      <c r="H780" s="10" t="s">
        <v>68</v>
      </c>
      <c r="I780" s="2"/>
      <c r="J780" s="2">
        <v>2445000</v>
      </c>
      <c r="K780" s="2">
        <v>2701000</v>
      </c>
      <c r="L780" s="2">
        <v>2857000</v>
      </c>
      <c r="M780" s="2"/>
      <c r="N780" s="2"/>
      <c r="O780" s="2"/>
      <c r="P780" s="2"/>
      <c r="Q780" s="11"/>
      <c r="R780" s="11"/>
      <c r="S780" s="11"/>
      <c r="T780" s="11"/>
      <c r="U780" s="11"/>
      <c r="V780" s="11">
        <v>-7688000</v>
      </c>
      <c r="W780" s="11">
        <v>-7281000</v>
      </c>
      <c r="X780" s="11">
        <v>-6975000</v>
      </c>
      <c r="Y780" s="11"/>
      <c r="Z780" s="11"/>
      <c r="AA780" s="11"/>
      <c r="AB780" s="11"/>
      <c r="AC780" s="11"/>
      <c r="AD780" s="11"/>
      <c r="AE780" s="11"/>
      <c r="AF780" s="11"/>
      <c r="AG780" s="2"/>
      <c r="AH780" s="2">
        <v>-843000</v>
      </c>
      <c r="AI780" s="2">
        <v>-436000</v>
      </c>
      <c r="AJ780" s="2">
        <v>-130000</v>
      </c>
      <c r="AK780"/>
      <c r="AL780"/>
      <c r="AM780"/>
      <c r="AN780"/>
      <c r="AO780"/>
      <c r="AP780" s="22"/>
    </row>
    <row r="781" spans="1:44" ht="29" hidden="1" x14ac:dyDescent="0.35">
      <c r="A781" s="5">
        <v>780</v>
      </c>
      <c r="B781" s="9" t="s">
        <v>1854</v>
      </c>
      <c r="C781" s="6" t="s">
        <v>1855</v>
      </c>
      <c r="D781" s="2"/>
      <c r="E781" s="2"/>
      <c r="F781" s="2"/>
      <c r="G781" s="10" t="s">
        <v>1856</v>
      </c>
      <c r="H781" s="10" t="s">
        <v>68</v>
      </c>
      <c r="I781" s="2"/>
      <c r="J781" s="2"/>
      <c r="K781" s="2"/>
      <c r="L781" s="2"/>
      <c r="M781" s="2"/>
      <c r="N781" s="2"/>
      <c r="O781" s="2"/>
      <c r="P781" s="2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2"/>
      <c r="AH781" s="2"/>
      <c r="AI781" s="2"/>
      <c r="AJ781" s="2"/>
      <c r="AK781"/>
      <c r="AL781"/>
      <c r="AM781"/>
      <c r="AN781"/>
      <c r="AO781"/>
      <c r="AP781" s="22"/>
    </row>
    <row r="782" spans="1:44" ht="87" hidden="1" x14ac:dyDescent="0.35">
      <c r="A782" s="5">
        <v>781</v>
      </c>
      <c r="B782" s="9" t="s">
        <v>1857</v>
      </c>
      <c r="C782" s="6" t="s">
        <v>1858</v>
      </c>
      <c r="D782" s="2"/>
      <c r="E782" s="2"/>
      <c r="F782" s="2"/>
      <c r="G782" s="10" t="s">
        <v>1859</v>
      </c>
      <c r="H782" s="10" t="s">
        <v>68</v>
      </c>
      <c r="I782" s="2"/>
      <c r="J782" s="2"/>
      <c r="K782" s="2"/>
      <c r="L782" s="2"/>
      <c r="M782" s="2"/>
      <c r="N782" s="2"/>
      <c r="O782" s="2"/>
      <c r="P782" s="2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2"/>
      <c r="AH782" s="2"/>
      <c r="AI782" s="2"/>
      <c r="AJ782" s="2"/>
      <c r="AK782"/>
      <c r="AL782"/>
      <c r="AM782"/>
      <c r="AN782"/>
      <c r="AO782"/>
      <c r="AP782" s="22"/>
    </row>
    <row r="783" spans="1:44" x14ac:dyDescent="0.35">
      <c r="A783" s="5">
        <v>2142</v>
      </c>
      <c r="B783" s="9" t="s">
        <v>4980</v>
      </c>
      <c r="C783" s="6" t="s">
        <v>4981</v>
      </c>
      <c r="D783" s="2">
        <v>1</v>
      </c>
      <c r="E783" s="2">
        <v>60</v>
      </c>
      <c r="F783" s="2"/>
      <c r="G783" s="10"/>
      <c r="H783" s="10" t="s">
        <v>68</v>
      </c>
      <c r="I783" s="14">
        <v>4550415000</v>
      </c>
      <c r="J783" s="2">
        <v>5232861000</v>
      </c>
      <c r="K783" s="2">
        <v>4931456000</v>
      </c>
      <c r="L783" s="2">
        <v>4499143000</v>
      </c>
      <c r="M783" s="2">
        <v>141022000</v>
      </c>
      <c r="N783" s="2">
        <v>257154000</v>
      </c>
      <c r="O783" s="2">
        <v>181042000</v>
      </c>
      <c r="P783" s="2">
        <v>100588000</v>
      </c>
      <c r="Q783" s="27">
        <v>1050699000</v>
      </c>
      <c r="R783" s="11">
        <v>1111113000</v>
      </c>
      <c r="S783" s="11">
        <v>1971737000</v>
      </c>
      <c r="T783" s="11">
        <v>1967306000</v>
      </c>
      <c r="U783" s="11">
        <v>291876000</v>
      </c>
      <c r="V783" s="11">
        <v>237474000</v>
      </c>
      <c r="W783" s="11">
        <v>182063000</v>
      </c>
      <c r="X783" s="11">
        <v>148664000</v>
      </c>
      <c r="Y783" s="11"/>
      <c r="Z783" s="11"/>
      <c r="AA783" s="11"/>
      <c r="AB783" s="11"/>
      <c r="AC783" s="11">
        <v>54403000</v>
      </c>
      <c r="AD783" s="11">
        <v>55412000</v>
      </c>
      <c r="AE783" s="11">
        <v>33398000</v>
      </c>
      <c r="AF783" s="11">
        <v>38453000</v>
      </c>
      <c r="AG783" s="2">
        <v>511433000</v>
      </c>
      <c r="AH783" s="2">
        <v>448546000</v>
      </c>
      <c r="AI783" s="2">
        <v>374700000</v>
      </c>
      <c r="AJ783" s="2">
        <v>319789000</v>
      </c>
      <c r="AK783" s="16">
        <f t="shared" ref="AK783:AN786" si="188">AC783/Q783</f>
        <v>5.1777911656906497E-2</v>
      </c>
      <c r="AL783" s="16">
        <f t="shared" si="188"/>
        <v>4.9870715219784124E-2</v>
      </c>
      <c r="AM783" s="16">
        <f t="shared" si="188"/>
        <v>1.6938364497902102E-2</v>
      </c>
      <c r="AN783" s="16">
        <f t="shared" si="188"/>
        <v>1.9546018768813799E-2</v>
      </c>
      <c r="AO783" s="32">
        <f>IF(AK783&lt;AN783,0,(AK783+AL783)/2)</f>
        <v>5.0824313438345314E-2</v>
      </c>
      <c r="AP783" s="37">
        <f t="shared" ref="AP783" si="189">IF(AC783&gt;0,IF(AD783&gt;0,IF((AC783+AD783)/2&gt;AE783,1,0),0),0)</f>
        <v>1</v>
      </c>
    </row>
    <row r="784" spans="1:44" hidden="1" x14ac:dyDescent="0.35">
      <c r="A784" s="5">
        <v>388</v>
      </c>
      <c r="B784" s="9" t="s">
        <v>931</v>
      </c>
      <c r="C784" s="6" t="s">
        <v>932</v>
      </c>
      <c r="D784" s="2">
        <v>38</v>
      </c>
      <c r="E784" s="2">
        <v>16</v>
      </c>
      <c r="F784" s="2"/>
      <c r="G784" s="10"/>
      <c r="H784" s="10" t="s">
        <v>68</v>
      </c>
      <c r="I784" s="2">
        <v>62635000</v>
      </c>
      <c r="J784" s="2">
        <v>52615000</v>
      </c>
      <c r="K784" s="2">
        <v>52734000</v>
      </c>
      <c r="L784" s="2">
        <v>53843000</v>
      </c>
      <c r="M784" s="2">
        <v>19747000</v>
      </c>
      <c r="N784" s="2">
        <v>2328000</v>
      </c>
      <c r="O784" s="2">
        <v>5896000</v>
      </c>
      <c r="P784" s="2">
        <v>7977000</v>
      </c>
      <c r="Q784" s="27">
        <v>224608000</v>
      </c>
      <c r="R784" s="11">
        <v>148026000</v>
      </c>
      <c r="S784" s="11">
        <v>203558000</v>
      </c>
      <c r="T784" s="11">
        <v>221489000</v>
      </c>
      <c r="U784" s="11">
        <v>26137000</v>
      </c>
      <c r="V784" s="11">
        <v>16183000</v>
      </c>
      <c r="W784" s="11">
        <v>16506000</v>
      </c>
      <c r="X784" s="11">
        <v>16002000</v>
      </c>
      <c r="Y784" s="11"/>
      <c r="Z784" s="11"/>
      <c r="AA784" s="11"/>
      <c r="AB784" s="11"/>
      <c r="AC784" s="11">
        <v>10629000</v>
      </c>
      <c r="AD784" s="11">
        <v>-355000</v>
      </c>
      <c r="AE784" s="11">
        <v>681000</v>
      </c>
      <c r="AF784" s="11">
        <v>2859000</v>
      </c>
      <c r="AG784" s="2">
        <v>36387000</v>
      </c>
      <c r="AH784" s="2">
        <v>25718000</v>
      </c>
      <c r="AI784" s="2">
        <v>26074000</v>
      </c>
      <c r="AJ784" s="2">
        <v>25393000</v>
      </c>
      <c r="AK784" s="16">
        <f t="shared" si="188"/>
        <v>4.7322446217409886E-2</v>
      </c>
      <c r="AL784" s="16">
        <f t="shared" si="188"/>
        <v>-2.3982273384405444E-3</v>
      </c>
      <c r="AM784" s="16">
        <f t="shared" si="188"/>
        <v>3.3454838424429403E-3</v>
      </c>
      <c r="AN784" s="16">
        <f t="shared" si="188"/>
        <v>1.2908090243759284E-2</v>
      </c>
      <c r="AO784" s="12"/>
      <c r="AP784" s="22"/>
    </row>
    <row r="785" spans="1:42" hidden="1" x14ac:dyDescent="0.35">
      <c r="A785" s="5">
        <v>1136</v>
      </c>
      <c r="B785" s="9" t="s">
        <v>2681</v>
      </c>
      <c r="C785" s="6" t="s">
        <v>2682</v>
      </c>
      <c r="D785" s="2">
        <v>2</v>
      </c>
      <c r="E785" s="2">
        <v>36</v>
      </c>
      <c r="F785" s="2">
        <v>88</v>
      </c>
      <c r="G785" s="10"/>
      <c r="H785" s="10" t="s">
        <v>68</v>
      </c>
      <c r="I785" s="14">
        <v>287466000</v>
      </c>
      <c r="J785" s="2">
        <v>297746000</v>
      </c>
      <c r="K785" s="2">
        <v>335862000</v>
      </c>
      <c r="L785" s="2">
        <v>531482000</v>
      </c>
      <c r="M785" s="2">
        <v>-4990000</v>
      </c>
      <c r="N785" s="2">
        <v>-9295000</v>
      </c>
      <c r="O785" s="2">
        <v>-8436000</v>
      </c>
      <c r="P785" s="2">
        <v>74755000</v>
      </c>
      <c r="Q785" s="27">
        <v>224268000</v>
      </c>
      <c r="R785" s="11">
        <v>310594000</v>
      </c>
      <c r="S785" s="11">
        <v>291666000</v>
      </c>
      <c r="T785" s="11">
        <v>434864000</v>
      </c>
      <c r="U785" s="11">
        <v>178132000</v>
      </c>
      <c r="V785" s="11">
        <v>182248000</v>
      </c>
      <c r="W785" s="11">
        <v>187205000</v>
      </c>
      <c r="X785" s="11">
        <v>194716000</v>
      </c>
      <c r="Y785" s="11"/>
      <c r="Z785" s="11"/>
      <c r="AA785" s="11"/>
      <c r="AB785" s="11"/>
      <c r="AC785" s="11">
        <v>38000</v>
      </c>
      <c r="AD785" s="11">
        <v>269000</v>
      </c>
      <c r="AE785" s="11">
        <v>934000</v>
      </c>
      <c r="AF785" s="11">
        <v>64639000</v>
      </c>
      <c r="AG785" s="2">
        <v>233399000</v>
      </c>
      <c r="AH785" s="2">
        <v>237515000</v>
      </c>
      <c r="AI785" s="2">
        <v>242472000</v>
      </c>
      <c r="AJ785" s="2">
        <v>250103000</v>
      </c>
      <c r="AK785" s="16">
        <f t="shared" si="188"/>
        <v>1.6944013412524301E-4</v>
      </c>
      <c r="AL785" s="16">
        <f t="shared" si="188"/>
        <v>8.6608240983405992E-4</v>
      </c>
      <c r="AM785" s="16">
        <f t="shared" si="188"/>
        <v>3.2022930338126486E-3</v>
      </c>
      <c r="AN785" s="16">
        <f t="shared" si="188"/>
        <v>0.14864187424114206</v>
      </c>
      <c r="AO785" s="12"/>
      <c r="AP785" s="22"/>
    </row>
    <row r="786" spans="1:42" ht="29" hidden="1" x14ac:dyDescent="0.35">
      <c r="A786" s="5">
        <v>1947</v>
      </c>
      <c r="B786" s="9" t="s">
        <v>4543</v>
      </c>
      <c r="C786" s="6" t="s">
        <v>4544</v>
      </c>
      <c r="D786" s="2">
        <v>1</v>
      </c>
      <c r="E786" s="2">
        <v>1</v>
      </c>
      <c r="F786" s="2"/>
      <c r="G786" s="10"/>
      <c r="H786" s="10" t="s">
        <v>68</v>
      </c>
      <c r="I786" s="14">
        <v>275397000</v>
      </c>
      <c r="J786" s="2">
        <v>260749000</v>
      </c>
      <c r="K786" s="2">
        <v>271560000</v>
      </c>
      <c r="L786" s="2">
        <v>288445000</v>
      </c>
      <c r="M786" s="2">
        <v>75580000</v>
      </c>
      <c r="N786" s="2">
        <v>104975000</v>
      </c>
      <c r="O786" s="2">
        <v>135406000</v>
      </c>
      <c r="P786" s="2">
        <v>186805000</v>
      </c>
      <c r="Q786" s="27">
        <v>224042000</v>
      </c>
      <c r="R786" s="11">
        <v>229515000</v>
      </c>
      <c r="S786" s="11">
        <v>256453000</v>
      </c>
      <c r="T786" s="11">
        <v>291456000</v>
      </c>
      <c r="U786" s="11">
        <v>240387000</v>
      </c>
      <c r="V786" s="11">
        <v>219573000</v>
      </c>
      <c r="W786" s="11">
        <v>209316000</v>
      </c>
      <c r="X786" s="11">
        <v>203424000</v>
      </c>
      <c r="Y786" s="11"/>
      <c r="Z786" s="11"/>
      <c r="AA786" s="11"/>
      <c r="AB786" s="11"/>
      <c r="AC786" s="11">
        <v>24545000</v>
      </c>
      <c r="AD786" s="11">
        <v>32079000</v>
      </c>
      <c r="AE786" s="11">
        <v>43657000</v>
      </c>
      <c r="AF786" s="11">
        <v>84279000</v>
      </c>
      <c r="AG786" s="2">
        <v>248748000</v>
      </c>
      <c r="AH786" s="2">
        <v>227934000</v>
      </c>
      <c r="AI786" s="2">
        <v>219771000</v>
      </c>
      <c r="AJ786" s="2">
        <v>213879000</v>
      </c>
      <c r="AK786" s="16">
        <f t="shared" si="188"/>
        <v>0.10955535122878746</v>
      </c>
      <c r="AL786" s="16">
        <f t="shared" si="188"/>
        <v>0.13976864257238089</v>
      </c>
      <c r="AM786" s="16">
        <f t="shared" si="188"/>
        <v>0.17023392200520174</v>
      </c>
      <c r="AN786" s="16">
        <f t="shared" si="188"/>
        <v>0.28916543148880103</v>
      </c>
      <c r="AO786" s="19">
        <f>IF(AK786&lt;AN786,0,1)</f>
        <v>0</v>
      </c>
      <c r="AP786" s="19"/>
    </row>
    <row r="787" spans="1:42" ht="29" hidden="1" x14ac:dyDescent="0.35">
      <c r="A787" s="5">
        <v>786</v>
      </c>
      <c r="B787" s="9" t="s">
        <v>1868</v>
      </c>
      <c r="C787" s="6" t="s">
        <v>1869</v>
      </c>
      <c r="D787" s="2">
        <v>1</v>
      </c>
      <c r="E787" s="2">
        <v>94</v>
      </c>
      <c r="F787" s="2"/>
      <c r="G787" s="10" t="s">
        <v>1870</v>
      </c>
      <c r="H787" s="10" t="s">
        <v>68</v>
      </c>
      <c r="I787" s="2">
        <v>427312000</v>
      </c>
      <c r="J787" s="2">
        <v>446558000</v>
      </c>
      <c r="K787" s="2">
        <v>534162000</v>
      </c>
      <c r="L787" s="2">
        <v>440834000</v>
      </c>
      <c r="M787" s="2">
        <v>-67620000</v>
      </c>
      <c r="N787" s="2">
        <v>-175495000</v>
      </c>
      <c r="O787" s="2">
        <v>-6585000</v>
      </c>
      <c r="P787" s="2">
        <v>-2466000</v>
      </c>
      <c r="Q787" s="11">
        <v>147124000</v>
      </c>
      <c r="R787" s="11">
        <v>351610000</v>
      </c>
      <c r="S787" s="11">
        <v>807799000</v>
      </c>
      <c r="T787" s="11">
        <v>540968000</v>
      </c>
      <c r="U787" s="11">
        <v>-313404000</v>
      </c>
      <c r="V787" s="11">
        <v>-192565000</v>
      </c>
      <c r="W787" s="11">
        <v>49963000</v>
      </c>
      <c r="X787" s="11">
        <v>54765000</v>
      </c>
      <c r="Y787" s="11"/>
      <c r="Z787" s="11"/>
      <c r="AA787" s="11"/>
      <c r="AB787" s="11"/>
      <c r="AC787" s="11">
        <v>-96357000</v>
      </c>
      <c r="AD787" s="11">
        <v>-194037000</v>
      </c>
      <c r="AE787" s="11">
        <v>840000</v>
      </c>
      <c r="AF787" s="11">
        <v>21368000</v>
      </c>
      <c r="AG787" s="2">
        <v>-172923000</v>
      </c>
      <c r="AH787" s="2">
        <v>-52083000</v>
      </c>
      <c r="AI787" s="2">
        <v>190445000</v>
      </c>
      <c r="AJ787" s="2">
        <v>195246000</v>
      </c>
      <c r="AK787"/>
      <c r="AL787"/>
      <c r="AM787"/>
      <c r="AN787"/>
      <c r="AO787"/>
      <c r="AP787" s="22"/>
    </row>
    <row r="788" spans="1:42" hidden="1" x14ac:dyDescent="0.35">
      <c r="A788" s="5">
        <v>2098</v>
      </c>
      <c r="B788" s="9" t="s">
        <v>4876</v>
      </c>
      <c r="C788" s="6" t="s">
        <v>4877</v>
      </c>
      <c r="D788" s="2">
        <v>1</v>
      </c>
      <c r="E788" s="2">
        <v>1</v>
      </c>
      <c r="F788" s="2"/>
      <c r="G788" s="10"/>
      <c r="H788" s="10" t="s">
        <v>68</v>
      </c>
      <c r="I788" s="2">
        <v>18847000</v>
      </c>
      <c r="J788" s="2">
        <v>18660000</v>
      </c>
      <c r="K788" s="2">
        <v>23739000</v>
      </c>
      <c r="L788" s="2">
        <v>19036000</v>
      </c>
      <c r="M788" s="2">
        <v>1225000</v>
      </c>
      <c r="N788" s="2">
        <v>1504000</v>
      </c>
      <c r="O788" s="2">
        <v>12636000</v>
      </c>
      <c r="P788" s="2">
        <v>1072000</v>
      </c>
      <c r="Q788" s="27">
        <v>20983000</v>
      </c>
      <c r="R788" s="11">
        <v>24381000</v>
      </c>
      <c r="S788" s="11">
        <v>41464000</v>
      </c>
      <c r="T788" s="11">
        <v>30140000</v>
      </c>
      <c r="U788" s="11">
        <v>8213000</v>
      </c>
      <c r="V788" s="11">
        <v>7800000</v>
      </c>
      <c r="W788" s="11">
        <v>10084000</v>
      </c>
      <c r="X788" s="11">
        <v>729000</v>
      </c>
      <c r="Y788" s="11"/>
      <c r="Z788" s="11"/>
      <c r="AA788" s="11"/>
      <c r="AB788" s="11"/>
      <c r="AC788" s="11">
        <v>1045000</v>
      </c>
      <c r="AD788" s="11">
        <v>1262000</v>
      </c>
      <c r="AE788" s="11">
        <v>10046000</v>
      </c>
      <c r="AF788" s="11">
        <v>691000</v>
      </c>
      <c r="AG788" s="2">
        <v>15509000</v>
      </c>
      <c r="AH788" s="2">
        <v>15096000</v>
      </c>
      <c r="AI788" s="2">
        <v>17069000</v>
      </c>
      <c r="AJ788" s="2">
        <v>7678000</v>
      </c>
      <c r="AK788" s="16">
        <f t="shared" ref="AK788:AN789" si="190">AC788/Q788</f>
        <v>4.9802220845446311E-2</v>
      </c>
      <c r="AL788" s="16">
        <f t="shared" si="190"/>
        <v>5.1761617653090522E-2</v>
      </c>
      <c r="AM788" s="16">
        <f t="shared" si="190"/>
        <v>0.2422824618946556</v>
      </c>
      <c r="AN788" s="16">
        <f t="shared" si="190"/>
        <v>2.2926343729263436E-2</v>
      </c>
      <c r="AO788" s="32">
        <f>IF(AK788&lt;AN788,0,(AK788+AL788)/2)</f>
        <v>5.078191924926842E-2</v>
      </c>
      <c r="AP788" s="32"/>
    </row>
    <row r="789" spans="1:42" hidden="1" x14ac:dyDescent="0.35">
      <c r="A789" s="5">
        <v>699</v>
      </c>
      <c r="B789" s="9" t="s">
        <v>1673</v>
      </c>
      <c r="C789" s="6" t="s">
        <v>1674</v>
      </c>
      <c r="D789" s="2">
        <v>1</v>
      </c>
      <c r="E789" s="2">
        <v>49</v>
      </c>
      <c r="F789" s="2">
        <v>87</v>
      </c>
      <c r="G789" s="10"/>
      <c r="H789" s="10" t="s">
        <v>68</v>
      </c>
      <c r="I789" s="14">
        <v>653080000</v>
      </c>
      <c r="J789" s="2">
        <v>595897000</v>
      </c>
      <c r="K789" s="2">
        <v>761521000</v>
      </c>
      <c r="L789" s="2">
        <v>470520000</v>
      </c>
      <c r="M789" s="2">
        <v>85612000</v>
      </c>
      <c r="N789" s="2">
        <v>25729000</v>
      </c>
      <c r="O789" s="2">
        <v>22306000</v>
      </c>
      <c r="P789" s="2">
        <v>32834000</v>
      </c>
      <c r="Q789" s="27">
        <v>222781000</v>
      </c>
      <c r="R789" s="11">
        <v>224325000</v>
      </c>
      <c r="S789" s="11">
        <v>496864000</v>
      </c>
      <c r="T789" s="11">
        <v>438789000</v>
      </c>
      <c r="U789" s="11">
        <v>66060000</v>
      </c>
      <c r="V789" s="11">
        <v>65267000</v>
      </c>
      <c r="W789" s="11">
        <v>63549000</v>
      </c>
      <c r="X789" s="11">
        <v>71714000</v>
      </c>
      <c r="Y789" s="11"/>
      <c r="Z789" s="11"/>
      <c r="AA789" s="11"/>
      <c r="AB789" s="11"/>
      <c r="AC789" s="11">
        <v>3303000</v>
      </c>
      <c r="AD789" s="11">
        <v>2305000</v>
      </c>
      <c r="AE789" s="11">
        <v>1789000</v>
      </c>
      <c r="AF789" s="11">
        <v>9815000</v>
      </c>
      <c r="AG789" s="2">
        <v>250500000</v>
      </c>
      <c r="AH789" s="2">
        <v>244173000</v>
      </c>
      <c r="AI789" s="2">
        <v>176356000</v>
      </c>
      <c r="AJ789" s="2">
        <v>144521000</v>
      </c>
      <c r="AK789" s="16">
        <f t="shared" si="190"/>
        <v>1.482621947113982E-2</v>
      </c>
      <c r="AL789" s="16">
        <f t="shared" si="190"/>
        <v>1.0275270255210075E-2</v>
      </c>
      <c r="AM789" s="16">
        <f t="shared" si="190"/>
        <v>3.6005828556707671E-3</v>
      </c>
      <c r="AN789" s="16">
        <f t="shared" si="190"/>
        <v>2.2368382069741947E-2</v>
      </c>
      <c r="AO789" s="19">
        <f>IF(AK789&lt;AN789,0,1)</f>
        <v>0</v>
      </c>
      <c r="AP789" s="19"/>
    </row>
    <row r="790" spans="1:42" ht="72.5" hidden="1" x14ac:dyDescent="0.35">
      <c r="A790" s="5">
        <v>789</v>
      </c>
      <c r="B790" s="9" t="s">
        <v>1875</v>
      </c>
      <c r="C790" s="6" t="s">
        <v>1876</v>
      </c>
      <c r="D790" s="2">
        <v>28</v>
      </c>
      <c r="E790" s="2"/>
      <c r="F790" s="2"/>
      <c r="G790" s="10" t="s">
        <v>1877</v>
      </c>
      <c r="H790" s="10" t="s">
        <v>68</v>
      </c>
      <c r="I790" s="2"/>
      <c r="J790" s="2"/>
      <c r="K790" s="2"/>
      <c r="L790" s="2"/>
      <c r="M790" s="2"/>
      <c r="N790" s="2"/>
      <c r="O790" s="2"/>
      <c r="P790" s="2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2"/>
      <c r="AH790" s="2"/>
      <c r="AI790" s="2"/>
      <c r="AJ790" s="2"/>
      <c r="AK790"/>
      <c r="AL790"/>
      <c r="AM790"/>
      <c r="AN790"/>
      <c r="AO790"/>
      <c r="AP790" s="22"/>
    </row>
    <row r="791" spans="1:42" ht="29" hidden="1" x14ac:dyDescent="0.35">
      <c r="A791" s="5">
        <v>790</v>
      </c>
      <c r="B791" s="9" t="s">
        <v>1878</v>
      </c>
      <c r="C791" s="6" t="s">
        <v>1879</v>
      </c>
      <c r="D791" s="2">
        <v>56</v>
      </c>
      <c r="E791" s="2"/>
      <c r="F791" s="2"/>
      <c r="G791" s="10" t="s">
        <v>1880</v>
      </c>
      <c r="H791" s="10" t="s">
        <v>68</v>
      </c>
      <c r="I791" s="2"/>
      <c r="J791" s="2"/>
      <c r="K791" s="2"/>
      <c r="L791" s="2"/>
      <c r="M791" s="2"/>
      <c r="N791" s="2"/>
      <c r="O791" s="2"/>
      <c r="P791" s="2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2"/>
      <c r="AH791" s="2"/>
      <c r="AI791" s="2"/>
      <c r="AJ791" s="2"/>
      <c r="AK791"/>
      <c r="AL791"/>
      <c r="AM791"/>
      <c r="AN791"/>
      <c r="AO791"/>
      <c r="AP791" s="22"/>
    </row>
    <row r="792" spans="1:42" x14ac:dyDescent="0.35">
      <c r="A792" s="5">
        <v>1864</v>
      </c>
      <c r="B792" s="9" t="s">
        <v>4350</v>
      </c>
      <c r="C792" s="6" t="s">
        <v>4351</v>
      </c>
      <c r="D792" s="2">
        <v>8</v>
      </c>
      <c r="E792" s="2">
        <v>48</v>
      </c>
      <c r="F792" s="2"/>
      <c r="G792" s="10"/>
      <c r="H792" s="10" t="s">
        <v>68</v>
      </c>
      <c r="I792" s="14">
        <v>2534076000</v>
      </c>
      <c r="J792" s="2">
        <v>2704978000</v>
      </c>
      <c r="K792" s="2">
        <v>2741723000</v>
      </c>
      <c r="L792" s="2">
        <v>1498787000</v>
      </c>
      <c r="M792" s="2">
        <v>97774000</v>
      </c>
      <c r="N792" s="2">
        <v>59369000</v>
      </c>
      <c r="O792" s="2">
        <v>64774000</v>
      </c>
      <c r="P792" s="2">
        <v>45487000</v>
      </c>
      <c r="Q792" s="27">
        <v>1351786000</v>
      </c>
      <c r="R792" s="11">
        <v>982875000</v>
      </c>
      <c r="S792" s="11">
        <v>1224955000</v>
      </c>
      <c r="T792" s="11">
        <v>793127000</v>
      </c>
      <c r="U792" s="11">
        <v>53666000</v>
      </c>
      <c r="V792" s="11">
        <v>-4231000</v>
      </c>
      <c r="W792" s="11">
        <v>-43035000</v>
      </c>
      <c r="X792" s="11">
        <v>-86765000</v>
      </c>
      <c r="Y792" s="11"/>
      <c r="Z792" s="11"/>
      <c r="AA792" s="11"/>
      <c r="AB792" s="11"/>
      <c r="AC792" s="11">
        <v>61702000</v>
      </c>
      <c r="AD792" s="11">
        <v>52465000</v>
      </c>
      <c r="AE792" s="11">
        <v>45917000</v>
      </c>
      <c r="AF792" s="11">
        <v>10411000</v>
      </c>
      <c r="AG792" s="2">
        <v>686755000</v>
      </c>
      <c r="AH792" s="2">
        <v>626708000</v>
      </c>
      <c r="AI792" s="2">
        <v>250810000</v>
      </c>
      <c r="AJ792" s="2">
        <v>207202000</v>
      </c>
      <c r="AK792" s="16">
        <f t="shared" ref="AK792:AK803" si="191">AC792/Q792</f>
        <v>4.5644798806911746E-2</v>
      </c>
      <c r="AL792" s="16">
        <f t="shared" ref="AL792:AL803" si="192">AD792/R792</f>
        <v>5.3379117385221928E-2</v>
      </c>
      <c r="AM792" s="16">
        <f t="shared" ref="AM792:AM803" si="193">AE792/S792</f>
        <v>3.7484642292982193E-2</v>
      </c>
      <c r="AN792" s="16">
        <f t="shared" ref="AN792:AN803" si="194">AF792/T792</f>
        <v>1.3126523242809789E-2</v>
      </c>
      <c r="AO792" s="32">
        <f>IF(AK792&lt;AN792,0,(AK792+AL792)/2)</f>
        <v>4.9511958096066837E-2</v>
      </c>
      <c r="AP792" s="37">
        <f t="shared" ref="AP792" si="195">IF(AC792&gt;0,IF(AD792&gt;0,IF((AC792+AD792)/2&gt;AE792,1,0),0),0)</f>
        <v>1</v>
      </c>
    </row>
    <row r="793" spans="1:42" hidden="1" x14ac:dyDescent="0.35">
      <c r="A793" s="5">
        <v>1584</v>
      </c>
      <c r="B793" s="9" t="s">
        <v>3687</v>
      </c>
      <c r="C793" s="6" t="s">
        <v>3688</v>
      </c>
      <c r="D793" s="2">
        <v>1</v>
      </c>
      <c r="E793" s="2">
        <v>37</v>
      </c>
      <c r="F793" s="2"/>
      <c r="G793" s="10"/>
      <c r="H793" s="10" t="s">
        <v>68</v>
      </c>
      <c r="I793" s="2">
        <v>97605000</v>
      </c>
      <c r="J793" s="2">
        <v>266983000</v>
      </c>
      <c r="K793" s="2">
        <v>256967000</v>
      </c>
      <c r="L793" s="2">
        <v>444124000</v>
      </c>
      <c r="M793" s="2">
        <v>23561000</v>
      </c>
      <c r="N793" s="2">
        <v>93000</v>
      </c>
      <c r="O793" s="2">
        <v>14643000</v>
      </c>
      <c r="P793" s="2">
        <v>15445000</v>
      </c>
      <c r="Q793" s="27">
        <v>218004000</v>
      </c>
      <c r="R793" s="11">
        <v>86417000</v>
      </c>
      <c r="S793" s="11">
        <v>418289000</v>
      </c>
      <c r="T793" s="11">
        <v>533704000</v>
      </c>
      <c r="U793" s="11">
        <v>35321000</v>
      </c>
      <c r="V793" s="11">
        <v>34671000</v>
      </c>
      <c r="W793" s="11">
        <v>36096000</v>
      </c>
      <c r="X793" s="11">
        <v>30496000</v>
      </c>
      <c r="Y793" s="11"/>
      <c r="Z793" s="11"/>
      <c r="AA793" s="11"/>
      <c r="AB793" s="11"/>
      <c r="AC793" s="11">
        <v>650000</v>
      </c>
      <c r="AD793" s="11">
        <v>-1425000</v>
      </c>
      <c r="AE793" s="11">
        <v>7001000</v>
      </c>
      <c r="AF793" s="11">
        <v>5016000</v>
      </c>
      <c r="AG793" s="2">
        <v>47039000</v>
      </c>
      <c r="AH793" s="2">
        <v>46389000</v>
      </c>
      <c r="AI793" s="2">
        <v>47814000</v>
      </c>
      <c r="AJ793" s="2">
        <v>42067000</v>
      </c>
      <c r="AK793" s="16">
        <f t="shared" si="191"/>
        <v>2.9815966679510469E-3</v>
      </c>
      <c r="AL793" s="16">
        <f t="shared" si="192"/>
        <v>-1.6489811032551465E-2</v>
      </c>
      <c r="AM793" s="16">
        <f t="shared" si="193"/>
        <v>1.6737231913820348E-2</v>
      </c>
      <c r="AN793" s="16">
        <f t="shared" si="194"/>
        <v>9.3984680646950376E-3</v>
      </c>
      <c r="AO793" s="12"/>
      <c r="AP793" s="22"/>
    </row>
    <row r="794" spans="1:42" x14ac:dyDescent="0.35">
      <c r="A794" s="5">
        <v>1128</v>
      </c>
      <c r="B794" s="9" t="s">
        <v>2664</v>
      </c>
      <c r="C794" s="6" t="s">
        <v>2665</v>
      </c>
      <c r="D794" s="2">
        <v>1</v>
      </c>
      <c r="E794" s="2">
        <v>44</v>
      </c>
      <c r="F794" s="2"/>
      <c r="G794" s="10"/>
      <c r="H794" s="10" t="s">
        <v>68</v>
      </c>
      <c r="I794" s="14">
        <v>1546143000</v>
      </c>
      <c r="J794" s="2">
        <v>1576280000</v>
      </c>
      <c r="K794" s="2">
        <v>1399406000</v>
      </c>
      <c r="L794" s="2">
        <v>1066647000</v>
      </c>
      <c r="M794" s="2">
        <v>120825000</v>
      </c>
      <c r="N794" s="2">
        <v>113356000</v>
      </c>
      <c r="O794" s="2">
        <v>60642000</v>
      </c>
      <c r="P794" s="2">
        <v>67923000</v>
      </c>
      <c r="Q794" s="27">
        <v>1247716000</v>
      </c>
      <c r="R794" s="11">
        <v>1078804000</v>
      </c>
      <c r="S794" s="11">
        <v>960386000</v>
      </c>
      <c r="T794" s="11">
        <v>886351000</v>
      </c>
      <c r="U794" s="11">
        <v>226036000</v>
      </c>
      <c r="V794" s="11">
        <v>183868000</v>
      </c>
      <c r="W794" s="11">
        <v>144890000</v>
      </c>
      <c r="X794" s="11">
        <v>111078000</v>
      </c>
      <c r="Y794" s="11"/>
      <c r="Z794" s="11"/>
      <c r="AA794" s="11"/>
      <c r="AB794" s="11"/>
      <c r="AC794" s="11">
        <v>60858000</v>
      </c>
      <c r="AD794" s="11">
        <v>53303000</v>
      </c>
      <c r="AE794" s="11">
        <v>46646000</v>
      </c>
      <c r="AF794" s="11">
        <v>42000000</v>
      </c>
      <c r="AG794" s="2">
        <v>528271000</v>
      </c>
      <c r="AH794" s="2">
        <v>482985000</v>
      </c>
      <c r="AI794" s="2">
        <v>441341000</v>
      </c>
      <c r="AJ794" s="2">
        <v>406553000</v>
      </c>
      <c r="AK794" s="16">
        <f t="shared" si="191"/>
        <v>4.8775522634958594E-2</v>
      </c>
      <c r="AL794" s="16">
        <f t="shared" si="192"/>
        <v>4.9409345905280289E-2</v>
      </c>
      <c r="AM794" s="16">
        <f t="shared" si="193"/>
        <v>4.8570054124070949E-2</v>
      </c>
      <c r="AN794" s="16">
        <f t="shared" si="194"/>
        <v>4.7385290928762987E-2</v>
      </c>
      <c r="AO794" s="32">
        <f>IF(AK794&lt;AN794,0,(AK794+AL794)/2)</f>
        <v>4.9092434270119445E-2</v>
      </c>
      <c r="AP794" s="37">
        <f t="shared" ref="AP794" si="196">IF(AC794&gt;0,IF(AD794&gt;0,IF((AC794+AD794)/2&gt;AE794,1,0),0),0)</f>
        <v>1</v>
      </c>
    </row>
    <row r="795" spans="1:42" hidden="1" x14ac:dyDescent="0.35">
      <c r="A795" s="5">
        <v>209</v>
      </c>
      <c r="B795" s="9" t="s">
        <v>514</v>
      </c>
      <c r="C795" s="6" t="s">
        <v>515</v>
      </c>
      <c r="D795" s="2">
        <v>1</v>
      </c>
      <c r="E795" s="2">
        <v>55</v>
      </c>
      <c r="F795" s="2"/>
      <c r="G795" s="10"/>
      <c r="H795" s="10" t="s">
        <v>68</v>
      </c>
      <c r="I795" s="14">
        <v>335775000</v>
      </c>
      <c r="J795" s="2">
        <v>292644000</v>
      </c>
      <c r="K795" s="2">
        <v>321341000</v>
      </c>
      <c r="L795" s="2">
        <v>284089000</v>
      </c>
      <c r="M795" s="2">
        <v>68000</v>
      </c>
      <c r="N795" s="2">
        <v>24657000</v>
      </c>
      <c r="O795" s="2">
        <v>11902000</v>
      </c>
      <c r="P795" s="2">
        <v>15256000</v>
      </c>
      <c r="Q795" s="27">
        <v>216584000</v>
      </c>
      <c r="R795" s="11">
        <v>190324000</v>
      </c>
      <c r="S795" s="11">
        <v>228521000</v>
      </c>
      <c r="T795" s="11">
        <v>118994000</v>
      </c>
      <c r="U795" s="11">
        <v>9529000</v>
      </c>
      <c r="V795" s="11">
        <v>12312000</v>
      </c>
      <c r="W795" s="11">
        <v>775000</v>
      </c>
      <c r="X795" s="11">
        <v>-2736000</v>
      </c>
      <c r="Y795" s="11"/>
      <c r="Z795" s="11"/>
      <c r="AA795" s="11"/>
      <c r="AB795" s="11"/>
      <c r="AC795" s="11">
        <v>3217000</v>
      </c>
      <c r="AD795" s="11">
        <v>21758000</v>
      </c>
      <c r="AE795" s="11">
        <v>3511000</v>
      </c>
      <c r="AF795" s="11">
        <v>14416000</v>
      </c>
      <c r="AG795" s="2">
        <v>200045000</v>
      </c>
      <c r="AH795" s="2">
        <v>201740000</v>
      </c>
      <c r="AI795" s="2">
        <v>190028000</v>
      </c>
      <c r="AJ795" s="2">
        <v>186517000</v>
      </c>
      <c r="AK795" s="16">
        <f t="shared" si="191"/>
        <v>1.4853359435600044E-2</v>
      </c>
      <c r="AL795" s="16">
        <f t="shared" si="192"/>
        <v>0.11432084235304008</v>
      </c>
      <c r="AM795" s="16">
        <f t="shared" si="193"/>
        <v>1.5364014685740042E-2</v>
      </c>
      <c r="AN795" s="16">
        <f t="shared" si="194"/>
        <v>0.12114896549405853</v>
      </c>
      <c r="AO795" s="19">
        <f>IF(AK795&lt;AN795,0,1)</f>
        <v>0</v>
      </c>
      <c r="AP795" s="19"/>
    </row>
    <row r="796" spans="1:42" hidden="1" x14ac:dyDescent="0.35">
      <c r="A796" s="5">
        <v>556</v>
      </c>
      <c r="B796" s="9" t="s">
        <v>1334</v>
      </c>
      <c r="C796" s="6" t="s">
        <v>1335</v>
      </c>
      <c r="D796" s="2">
        <v>1</v>
      </c>
      <c r="E796" s="2">
        <v>39</v>
      </c>
      <c r="F796" s="2"/>
      <c r="G796" s="10"/>
      <c r="H796" s="10" t="s">
        <v>68</v>
      </c>
      <c r="I796" s="14">
        <v>111234000</v>
      </c>
      <c r="J796" s="2">
        <v>108841000</v>
      </c>
      <c r="K796" s="2">
        <v>111620000</v>
      </c>
      <c r="L796" s="2">
        <v>70509000</v>
      </c>
      <c r="M796" s="2">
        <v>23470000</v>
      </c>
      <c r="N796" s="2">
        <v>19570000</v>
      </c>
      <c r="O796" s="2">
        <v>61819000</v>
      </c>
      <c r="P796" s="2">
        <v>20852000</v>
      </c>
      <c r="Q796" s="27">
        <v>216149000</v>
      </c>
      <c r="R796" s="11">
        <v>236779000</v>
      </c>
      <c r="S796" s="11">
        <v>261534000</v>
      </c>
      <c r="T796" s="11">
        <v>120570000</v>
      </c>
      <c r="U796" s="11">
        <v>28933000</v>
      </c>
      <c r="V796" s="11">
        <v>34572000</v>
      </c>
      <c r="W796" s="11">
        <v>34486000</v>
      </c>
      <c r="X796" s="11">
        <v>3562000</v>
      </c>
      <c r="Y796" s="11"/>
      <c r="Z796" s="11"/>
      <c r="AA796" s="11"/>
      <c r="AB796" s="11"/>
      <c r="AC796" s="11">
        <v>2653000</v>
      </c>
      <c r="AD796" s="11">
        <v>91000</v>
      </c>
      <c r="AE796" s="11">
        <v>32551000</v>
      </c>
      <c r="AF796" s="11">
        <v>3007000</v>
      </c>
      <c r="AG796" s="2">
        <v>83587000</v>
      </c>
      <c r="AH796" s="2">
        <v>89093000</v>
      </c>
      <c r="AI796" s="2">
        <v>89002000</v>
      </c>
      <c r="AJ796" s="2">
        <v>56451000</v>
      </c>
      <c r="AK796" s="16">
        <f t="shared" si="191"/>
        <v>1.2273940661303082E-2</v>
      </c>
      <c r="AL796" s="16">
        <f t="shared" si="192"/>
        <v>3.8432462338298582E-4</v>
      </c>
      <c r="AM796" s="16">
        <f t="shared" si="193"/>
        <v>0.12446182905473094</v>
      </c>
      <c r="AN796" s="16">
        <f t="shared" si="194"/>
        <v>2.4939868955793316E-2</v>
      </c>
      <c r="AO796" s="19">
        <f>IF(AK796&lt;AN796,0,1)</f>
        <v>0</v>
      </c>
      <c r="AP796" s="19"/>
    </row>
    <row r="797" spans="1:42" hidden="1" x14ac:dyDescent="0.35">
      <c r="A797" s="5">
        <v>1178</v>
      </c>
      <c r="B797" s="9" t="s">
        <v>2774</v>
      </c>
      <c r="C797" s="6" t="s">
        <v>2775</v>
      </c>
      <c r="D797" s="2">
        <v>1</v>
      </c>
      <c r="E797" s="2">
        <v>43</v>
      </c>
      <c r="F797" s="2"/>
      <c r="G797" s="10"/>
      <c r="H797" s="10" t="s">
        <v>68</v>
      </c>
      <c r="I797" s="2">
        <v>74880000</v>
      </c>
      <c r="J797" s="2">
        <v>43443000</v>
      </c>
      <c r="K797" s="2">
        <v>49892000</v>
      </c>
      <c r="L797" s="2">
        <v>27776000</v>
      </c>
      <c r="M797" s="2">
        <v>2472000</v>
      </c>
      <c r="N797" s="2">
        <v>2647000</v>
      </c>
      <c r="O797" s="2">
        <v>5138000</v>
      </c>
      <c r="P797" s="2">
        <v>4631000</v>
      </c>
      <c r="Q797" s="27">
        <v>59234000</v>
      </c>
      <c r="R797" s="11">
        <v>55417000</v>
      </c>
      <c r="S797" s="11">
        <v>85259000</v>
      </c>
      <c r="T797" s="11">
        <v>81882000</v>
      </c>
      <c r="U797" s="11">
        <v>11888000</v>
      </c>
      <c r="V797" s="11">
        <v>9901000</v>
      </c>
      <c r="W797" s="11">
        <v>7978000</v>
      </c>
      <c r="X797" s="11">
        <v>5299000</v>
      </c>
      <c r="Y797" s="11"/>
      <c r="Z797" s="11"/>
      <c r="AA797" s="11"/>
      <c r="AB797" s="11"/>
      <c r="AC797" s="11">
        <v>2704000</v>
      </c>
      <c r="AD797" s="11">
        <v>2867000</v>
      </c>
      <c r="AE797" s="11">
        <v>3777000</v>
      </c>
      <c r="AF797" s="11">
        <v>3557000</v>
      </c>
      <c r="AG797" s="2">
        <v>23246000</v>
      </c>
      <c r="AH797" s="2">
        <v>21259000</v>
      </c>
      <c r="AI797" s="2">
        <v>19336000</v>
      </c>
      <c r="AJ797" s="2">
        <v>13382000</v>
      </c>
      <c r="AK797" s="16">
        <f t="shared" si="191"/>
        <v>4.5649458081507242E-2</v>
      </c>
      <c r="AL797" s="16">
        <f t="shared" si="192"/>
        <v>5.1735027157731379E-2</v>
      </c>
      <c r="AM797" s="16">
        <f t="shared" si="193"/>
        <v>4.4300308471832889E-2</v>
      </c>
      <c r="AN797" s="16">
        <f t="shared" si="194"/>
        <v>4.3440560807014972E-2</v>
      </c>
      <c r="AO797" s="32">
        <f>IF(AK797&lt;AN797,0,(AK797+AL797)/2)</f>
        <v>4.8692242619619311E-2</v>
      </c>
      <c r="AP797" s="32"/>
    </row>
    <row r="798" spans="1:42" hidden="1" x14ac:dyDescent="0.35">
      <c r="A798" s="5">
        <v>1334</v>
      </c>
      <c r="B798" s="9" t="s">
        <v>3112</v>
      </c>
      <c r="C798" s="6" t="s">
        <v>3113</v>
      </c>
      <c r="D798" s="2">
        <v>1</v>
      </c>
      <c r="E798" s="2">
        <v>32</v>
      </c>
      <c r="F798" s="2"/>
      <c r="G798" s="10"/>
      <c r="H798" s="10" t="s">
        <v>68</v>
      </c>
      <c r="I798" s="14">
        <v>420723000</v>
      </c>
      <c r="J798" s="2">
        <v>398208000</v>
      </c>
      <c r="K798" s="2">
        <v>372440000</v>
      </c>
      <c r="L798" s="2">
        <v>359538000</v>
      </c>
      <c r="M798" s="2">
        <v>13054000</v>
      </c>
      <c r="N798" s="2">
        <v>30316000</v>
      </c>
      <c r="O798" s="2">
        <v>12525000</v>
      </c>
      <c r="P798" s="2">
        <v>12524000</v>
      </c>
      <c r="Q798" s="27">
        <v>210221000</v>
      </c>
      <c r="R798" s="11">
        <v>195396000</v>
      </c>
      <c r="S798" s="11">
        <v>180977000</v>
      </c>
      <c r="T798" s="11">
        <v>152325000</v>
      </c>
      <c r="U798" s="11">
        <v>182287000</v>
      </c>
      <c r="V798" s="11">
        <v>184201000</v>
      </c>
      <c r="W798" s="11">
        <v>157061000</v>
      </c>
      <c r="X798" s="11">
        <v>142739000</v>
      </c>
      <c r="Y798" s="11"/>
      <c r="Z798" s="11"/>
      <c r="AA798" s="11"/>
      <c r="AB798" s="11"/>
      <c r="AC798" s="11">
        <v>5896000</v>
      </c>
      <c r="AD798" s="11">
        <v>27687000</v>
      </c>
      <c r="AE798" s="11">
        <v>13360000</v>
      </c>
      <c r="AF798" s="11">
        <v>8087000</v>
      </c>
      <c r="AG798" s="2">
        <v>367926000</v>
      </c>
      <c r="AH798" s="2">
        <v>370108000</v>
      </c>
      <c r="AI798" s="2">
        <v>343188000</v>
      </c>
      <c r="AJ798" s="2">
        <v>327767000</v>
      </c>
      <c r="AK798" s="16">
        <f t="shared" si="191"/>
        <v>2.8046674689969128E-2</v>
      </c>
      <c r="AL798" s="16">
        <f t="shared" si="192"/>
        <v>0.14169686175766136</v>
      </c>
      <c r="AM798" s="16">
        <f t="shared" si="193"/>
        <v>7.382153533321914E-2</v>
      </c>
      <c r="AN798" s="16">
        <f t="shared" si="194"/>
        <v>5.3090431642868863E-2</v>
      </c>
      <c r="AO798" s="19">
        <f>IF(AK798&lt;AN798,0,1)</f>
        <v>0</v>
      </c>
      <c r="AP798" s="19"/>
    </row>
    <row r="799" spans="1:42" hidden="1" x14ac:dyDescent="0.35">
      <c r="A799" s="5">
        <v>322</v>
      </c>
      <c r="B799" s="9" t="s">
        <v>785</v>
      </c>
      <c r="C799" s="6" t="s">
        <v>786</v>
      </c>
      <c r="D799" s="2">
        <v>1</v>
      </c>
      <c r="E799" s="2">
        <v>53</v>
      </c>
      <c r="F799" s="2"/>
      <c r="G799" s="10"/>
      <c r="H799" s="10" t="s">
        <v>68</v>
      </c>
      <c r="I799" s="14">
        <v>337312000</v>
      </c>
      <c r="J799" s="2">
        <v>326264000</v>
      </c>
      <c r="K799" s="2">
        <v>362205000</v>
      </c>
      <c r="L799" s="2">
        <v>517905000</v>
      </c>
      <c r="M799" s="2">
        <v>57121000</v>
      </c>
      <c r="N799" s="2">
        <v>-31575000</v>
      </c>
      <c r="O799" s="2">
        <v>-38392000</v>
      </c>
      <c r="P799" s="2">
        <v>8430000</v>
      </c>
      <c r="Q799" s="27">
        <v>210134000</v>
      </c>
      <c r="R799" s="11">
        <v>189732000</v>
      </c>
      <c r="S799" s="11">
        <v>229922000</v>
      </c>
      <c r="T799" s="11">
        <v>455360000</v>
      </c>
      <c r="U799" s="11">
        <v>-191872000</v>
      </c>
      <c r="V799" s="11">
        <v>-188002000</v>
      </c>
      <c r="W799" s="11">
        <v>-115536000</v>
      </c>
      <c r="X799" s="11">
        <v>4634000</v>
      </c>
      <c r="Y799" s="11"/>
      <c r="Z799" s="11"/>
      <c r="AA799" s="11"/>
      <c r="AB799" s="11"/>
      <c r="AC799" s="11">
        <v>-3869000</v>
      </c>
      <c r="AD799" s="11">
        <v>-72464000</v>
      </c>
      <c r="AE799" s="11">
        <v>-121142000</v>
      </c>
      <c r="AF799" s="11">
        <v>-14745000</v>
      </c>
      <c r="AG799" s="2">
        <v>23389000</v>
      </c>
      <c r="AH799" s="2">
        <v>27259000</v>
      </c>
      <c r="AI799" s="2">
        <v>99725000</v>
      </c>
      <c r="AJ799" s="2">
        <v>219895000</v>
      </c>
      <c r="AK799" s="16">
        <f t="shared" si="191"/>
        <v>-1.8412060875441384E-2</v>
      </c>
      <c r="AL799" s="16">
        <f t="shared" si="192"/>
        <v>-0.38192819345181622</v>
      </c>
      <c r="AM799" s="16">
        <f t="shared" si="193"/>
        <v>-0.52688302989709557</v>
      </c>
      <c r="AN799" s="16">
        <f t="shared" si="194"/>
        <v>-3.2380973295853828E-2</v>
      </c>
      <c r="AO799" s="12"/>
      <c r="AP799" s="22"/>
    </row>
    <row r="800" spans="1:42" hidden="1" x14ac:dyDescent="0.35">
      <c r="A800" s="5">
        <v>1560</v>
      </c>
      <c r="B800" s="9" t="s">
        <v>3633</v>
      </c>
      <c r="C800" s="6" t="s">
        <v>3634</v>
      </c>
      <c r="D800" s="2">
        <v>1</v>
      </c>
      <c r="E800" s="2">
        <v>48</v>
      </c>
      <c r="F800" s="2"/>
      <c r="G800" s="10"/>
      <c r="H800" s="10" t="s">
        <v>68</v>
      </c>
      <c r="I800" s="14">
        <v>1615253000</v>
      </c>
      <c r="J800" s="2">
        <v>1348517000</v>
      </c>
      <c r="K800" s="2">
        <v>1287021000</v>
      </c>
      <c r="L800" s="2">
        <v>1324483000</v>
      </c>
      <c r="M800" s="2">
        <v>144046000</v>
      </c>
      <c r="N800" s="2">
        <v>85085000</v>
      </c>
      <c r="O800" s="2">
        <v>99836000</v>
      </c>
      <c r="P800" s="2">
        <v>85633000</v>
      </c>
      <c r="Q800" s="27">
        <v>874861000</v>
      </c>
      <c r="R800" s="11">
        <v>799368000</v>
      </c>
      <c r="S800" s="11">
        <v>1015101000</v>
      </c>
      <c r="T800" s="11">
        <v>643477000</v>
      </c>
      <c r="U800" s="11">
        <v>51662000</v>
      </c>
      <c r="V800" s="11">
        <v>-13866000</v>
      </c>
      <c r="W800" s="11">
        <v>-31561000</v>
      </c>
      <c r="X800" s="11">
        <v>-68568000</v>
      </c>
      <c r="Y800" s="11"/>
      <c r="Z800" s="11"/>
      <c r="AA800" s="11"/>
      <c r="AB800" s="11"/>
      <c r="AC800" s="11">
        <v>64775000</v>
      </c>
      <c r="AD800" s="11">
        <v>17816000</v>
      </c>
      <c r="AE800" s="11">
        <v>21201000</v>
      </c>
      <c r="AF800" s="11">
        <v>17934000</v>
      </c>
      <c r="AG800" s="2">
        <v>727986000</v>
      </c>
      <c r="AH800" s="2">
        <v>661212000</v>
      </c>
      <c r="AI800" s="2">
        <v>644517000</v>
      </c>
      <c r="AJ800" s="2">
        <v>609896000</v>
      </c>
      <c r="AK800" s="16">
        <f t="shared" si="191"/>
        <v>7.4040333264369998E-2</v>
      </c>
      <c r="AL800" s="16">
        <f t="shared" si="192"/>
        <v>2.2287607209695661E-2</v>
      </c>
      <c r="AM800" s="16">
        <f t="shared" si="193"/>
        <v>2.0885606456894436E-2</v>
      </c>
      <c r="AN800" s="16">
        <f t="shared" si="194"/>
        <v>2.7870460016441924E-2</v>
      </c>
      <c r="AO800" s="32">
        <f>IF(AK800&lt;AN800,0,(AK800+AL800)/2)</f>
        <v>4.8163970237032831E-2</v>
      </c>
      <c r="AP800" s="32"/>
    </row>
    <row r="801" spans="1:44" ht="29" hidden="1" x14ac:dyDescent="0.35">
      <c r="A801" s="5">
        <v>1911</v>
      </c>
      <c r="B801" s="9" t="s">
        <v>4461</v>
      </c>
      <c r="C801" s="6" t="s">
        <v>4462</v>
      </c>
      <c r="D801" s="2">
        <v>1</v>
      </c>
      <c r="E801" s="2">
        <v>52</v>
      </c>
      <c r="F801" s="2"/>
      <c r="G801" s="10"/>
      <c r="H801" s="10" t="s">
        <v>68</v>
      </c>
      <c r="I801" s="14">
        <v>285522000</v>
      </c>
      <c r="J801" s="2">
        <v>225001000</v>
      </c>
      <c r="K801" s="2">
        <v>278357000</v>
      </c>
      <c r="L801" s="2">
        <v>225001000</v>
      </c>
      <c r="M801" s="2">
        <v>63541000</v>
      </c>
      <c r="N801" s="2">
        <v>10523000</v>
      </c>
      <c r="O801" s="2">
        <v>2388000</v>
      </c>
      <c r="P801" s="2">
        <v>10523000</v>
      </c>
      <c r="Q801" s="27">
        <v>209191000</v>
      </c>
      <c r="R801" s="11">
        <v>204198000</v>
      </c>
      <c r="S801" s="11">
        <v>235548000</v>
      </c>
      <c r="T801" s="11">
        <v>204198000</v>
      </c>
      <c r="U801" s="11">
        <v>19072000</v>
      </c>
      <c r="V801" s="11">
        <v>11720000</v>
      </c>
      <c r="W801" s="11">
        <v>16031000</v>
      </c>
      <c r="X801" s="11">
        <v>11720000</v>
      </c>
      <c r="Y801" s="11"/>
      <c r="Z801" s="11"/>
      <c r="AA801" s="11"/>
      <c r="AB801" s="11"/>
      <c r="AC801" s="11">
        <v>106000</v>
      </c>
      <c r="AD801" s="11">
        <v>5295000</v>
      </c>
      <c r="AE801" s="11">
        <v>5900000</v>
      </c>
      <c r="AF801" s="11">
        <v>5295000</v>
      </c>
      <c r="AG801" s="2">
        <v>207194000</v>
      </c>
      <c r="AH801" s="2">
        <v>166800000</v>
      </c>
      <c r="AI801" s="2">
        <v>175799000</v>
      </c>
      <c r="AJ801" s="2">
        <v>166800000</v>
      </c>
      <c r="AK801" s="16">
        <f t="shared" si="191"/>
        <v>5.0671395996959719E-4</v>
      </c>
      <c r="AL801" s="16">
        <f t="shared" si="192"/>
        <v>2.5930714306702317E-2</v>
      </c>
      <c r="AM801" s="16">
        <f t="shared" si="193"/>
        <v>2.5047973236877408E-2</v>
      </c>
      <c r="AN801" s="16">
        <f t="shared" si="194"/>
        <v>2.5930714306702317E-2</v>
      </c>
      <c r="AO801"/>
      <c r="AP801" s="22"/>
    </row>
    <row r="802" spans="1:44" hidden="1" x14ac:dyDescent="0.35">
      <c r="A802" s="5">
        <v>380</v>
      </c>
      <c r="B802" s="9" t="s">
        <v>914</v>
      </c>
      <c r="C802" s="6" t="s">
        <v>915</v>
      </c>
      <c r="D802" s="2">
        <v>1</v>
      </c>
      <c r="E802" s="2">
        <v>38</v>
      </c>
      <c r="F802" s="2"/>
      <c r="G802" s="10"/>
      <c r="H802" s="10" t="s">
        <v>68</v>
      </c>
      <c r="I802" s="14">
        <v>246960000</v>
      </c>
      <c r="J802" s="2">
        <v>236228000</v>
      </c>
      <c r="K802" s="2">
        <v>108903000</v>
      </c>
      <c r="L802" s="2">
        <v>73948000</v>
      </c>
      <c r="M802" s="2">
        <v>29976000</v>
      </c>
      <c r="N802" s="2">
        <v>33445000</v>
      </c>
      <c r="O802" s="2">
        <v>19082000</v>
      </c>
      <c r="P802" s="2">
        <v>23484000</v>
      </c>
      <c r="Q802" s="27">
        <v>207187000</v>
      </c>
      <c r="R802" s="11">
        <v>147962000</v>
      </c>
      <c r="S802" s="11">
        <v>106938000</v>
      </c>
      <c r="T802" s="11">
        <v>101127000</v>
      </c>
      <c r="U802" s="11">
        <v>82211000</v>
      </c>
      <c r="V802" s="11">
        <v>59775000</v>
      </c>
      <c r="W802" s="11">
        <v>33582000</v>
      </c>
      <c r="X802" s="11">
        <v>19271000</v>
      </c>
      <c r="Y802" s="11"/>
      <c r="Z802" s="11"/>
      <c r="AA802" s="11"/>
      <c r="AB802" s="11"/>
      <c r="AC802" s="11">
        <v>22435000</v>
      </c>
      <c r="AD802" s="11">
        <v>26333000</v>
      </c>
      <c r="AE802" s="11">
        <v>14549000</v>
      </c>
      <c r="AF802" s="11">
        <v>18391000</v>
      </c>
      <c r="AG802" s="2">
        <v>103016000</v>
      </c>
      <c r="AH802" s="2">
        <v>80580000</v>
      </c>
      <c r="AI802" s="2">
        <v>54227000</v>
      </c>
      <c r="AJ802" s="2">
        <v>39698000</v>
      </c>
      <c r="AK802" s="16">
        <f t="shared" si="191"/>
        <v>0.1082838208960987</v>
      </c>
      <c r="AL802" s="16">
        <f t="shared" si="192"/>
        <v>0.17797137102769631</v>
      </c>
      <c r="AM802" s="16">
        <f t="shared" si="193"/>
        <v>0.13605079578821372</v>
      </c>
      <c r="AN802" s="16">
        <f t="shared" si="194"/>
        <v>0.18186043292098056</v>
      </c>
      <c r="AO802" s="19">
        <f>IF(AK802&lt;AN802,0,1)</f>
        <v>0</v>
      </c>
      <c r="AP802" s="19"/>
    </row>
    <row r="803" spans="1:44" ht="29" x14ac:dyDescent="0.35">
      <c r="A803" s="5">
        <v>863</v>
      </c>
      <c r="B803" s="9" t="s">
        <v>2043</v>
      </c>
      <c r="C803" s="6" t="s">
        <v>2044</v>
      </c>
      <c r="D803" s="2">
        <v>1</v>
      </c>
      <c r="E803" s="2">
        <v>45</v>
      </c>
      <c r="F803" s="2"/>
      <c r="G803" s="10"/>
      <c r="H803" s="10" t="s">
        <v>404</v>
      </c>
      <c r="I803" s="14">
        <v>19070663000</v>
      </c>
      <c r="J803" s="2">
        <v>15557520000</v>
      </c>
      <c r="K803" s="2">
        <v>13872480000</v>
      </c>
      <c r="L803" s="2">
        <v>12063852000</v>
      </c>
      <c r="M803" s="2">
        <v>399164000</v>
      </c>
      <c r="N803" s="2">
        <v>338486000</v>
      </c>
      <c r="O803" s="2">
        <v>216070000</v>
      </c>
      <c r="P803" s="2">
        <v>104313000</v>
      </c>
      <c r="Q803" s="27">
        <v>5889944000</v>
      </c>
      <c r="R803" s="11">
        <v>4646421000</v>
      </c>
      <c r="S803" s="11">
        <v>3967508000</v>
      </c>
      <c r="T803" s="11">
        <v>3255552000</v>
      </c>
      <c r="U803" s="11">
        <v>393890000</v>
      </c>
      <c r="V803" s="11">
        <v>135987000</v>
      </c>
      <c r="W803" s="11">
        <v>98006000</v>
      </c>
      <c r="X803" s="11">
        <v>40284000</v>
      </c>
      <c r="Y803" s="11"/>
      <c r="Z803" s="11"/>
      <c r="AA803" s="11"/>
      <c r="AB803" s="11"/>
      <c r="AC803" s="11">
        <v>393391000</v>
      </c>
      <c r="AD803" s="11">
        <v>135489000</v>
      </c>
      <c r="AE803" s="11">
        <v>97506000</v>
      </c>
      <c r="AF803" s="11">
        <v>40284000</v>
      </c>
      <c r="AG803" s="2">
        <v>8673837000</v>
      </c>
      <c r="AH803" s="2">
        <v>7383073000</v>
      </c>
      <c r="AI803" s="2">
        <v>6655156000</v>
      </c>
      <c r="AJ803" s="2">
        <v>6534426000</v>
      </c>
      <c r="AK803" s="16">
        <f t="shared" si="191"/>
        <v>6.6790278481425297E-2</v>
      </c>
      <c r="AL803" s="16">
        <f t="shared" si="192"/>
        <v>2.9159863042974368E-2</v>
      </c>
      <c r="AM803" s="16">
        <f t="shared" si="193"/>
        <v>2.4576131919582772E-2</v>
      </c>
      <c r="AN803" s="16">
        <f t="shared" si="194"/>
        <v>1.2373938428874735E-2</v>
      </c>
      <c r="AO803" s="32">
        <f>IF(AK803&lt;AN803,0,(AK803+AL803)/2)</f>
        <v>4.7975070762199833E-2</v>
      </c>
      <c r="AP803" s="37">
        <f t="shared" ref="AP803" si="197">IF(AC803&gt;0,IF(AD803&gt;0,IF((AC803+AD803)/2&gt;AE803,1,0),0),0)</f>
        <v>1</v>
      </c>
      <c r="AR803" s="25"/>
    </row>
    <row r="804" spans="1:44" ht="87" hidden="1" x14ac:dyDescent="0.35">
      <c r="A804" s="5">
        <v>803</v>
      </c>
      <c r="B804" s="9" t="s">
        <v>1905</v>
      </c>
      <c r="C804" s="6" t="s">
        <v>1906</v>
      </c>
      <c r="D804" s="2">
        <v>1</v>
      </c>
      <c r="E804" s="2">
        <v>40</v>
      </c>
      <c r="F804" s="2"/>
      <c r="G804" s="10" t="s">
        <v>1907</v>
      </c>
      <c r="H804" s="10" t="s">
        <v>68</v>
      </c>
      <c r="I804" s="2">
        <v>1221149000</v>
      </c>
      <c r="J804" s="2">
        <v>674608000</v>
      </c>
      <c r="K804" s="2">
        <v>888512000</v>
      </c>
      <c r="L804" s="2">
        <v>1002778000</v>
      </c>
      <c r="M804" s="2">
        <v>42118000</v>
      </c>
      <c r="N804" s="2">
        <v>49770000</v>
      </c>
      <c r="O804" s="2">
        <v>40651000</v>
      </c>
      <c r="P804" s="2">
        <v>38365000</v>
      </c>
      <c r="Q804" s="11">
        <v>593118000</v>
      </c>
      <c r="R804" s="11">
        <v>621208000</v>
      </c>
      <c r="S804" s="11">
        <v>671357000</v>
      </c>
      <c r="T804" s="11">
        <v>942569000</v>
      </c>
      <c r="U804" s="11">
        <v>251098000</v>
      </c>
      <c r="V804" s="11">
        <v>227516000</v>
      </c>
      <c r="W804" s="11">
        <v>179186000</v>
      </c>
      <c r="X804" s="11">
        <v>144953000</v>
      </c>
      <c r="Y804" s="11"/>
      <c r="Z804" s="11"/>
      <c r="AA804" s="11"/>
      <c r="AB804" s="11"/>
      <c r="AC804" s="11">
        <v>46388000</v>
      </c>
      <c r="AD804" s="11">
        <v>48330000</v>
      </c>
      <c r="AE804" s="11">
        <v>34233000</v>
      </c>
      <c r="AF804" s="11">
        <v>31971000</v>
      </c>
      <c r="AG804" s="2">
        <v>279412000</v>
      </c>
      <c r="AH804" s="2">
        <v>256882000</v>
      </c>
      <c r="AI804" s="2">
        <v>209530000</v>
      </c>
      <c r="AJ804" s="2">
        <v>176596000</v>
      </c>
      <c r="AK804"/>
      <c r="AL804"/>
      <c r="AM804"/>
      <c r="AN804"/>
      <c r="AO804"/>
      <c r="AP804" s="22"/>
    </row>
    <row r="805" spans="1:44" ht="29" hidden="1" x14ac:dyDescent="0.35">
      <c r="A805" s="5">
        <v>1058</v>
      </c>
      <c r="B805" s="9" t="s">
        <v>2501</v>
      </c>
      <c r="C805" s="6" t="s">
        <v>2502</v>
      </c>
      <c r="D805" s="2">
        <v>1</v>
      </c>
      <c r="E805" s="2">
        <v>61</v>
      </c>
      <c r="F805" s="2"/>
      <c r="G805" s="10"/>
      <c r="H805" s="10" t="s">
        <v>68</v>
      </c>
      <c r="I805" s="14">
        <v>168383000</v>
      </c>
      <c r="J805" s="2">
        <v>173040000</v>
      </c>
      <c r="K805" s="2">
        <v>211365000</v>
      </c>
      <c r="L805" s="2">
        <v>163038000</v>
      </c>
      <c r="M805" s="2">
        <v>100510000</v>
      </c>
      <c r="N805" s="2">
        <v>109329000</v>
      </c>
      <c r="O805" s="2">
        <v>99130000</v>
      </c>
      <c r="P805" s="2">
        <v>55081000</v>
      </c>
      <c r="Q805" s="27">
        <v>204815000</v>
      </c>
      <c r="R805" s="11">
        <v>213608000</v>
      </c>
      <c r="S805" s="11">
        <v>200511000</v>
      </c>
      <c r="T805" s="11">
        <v>153903000</v>
      </c>
      <c r="U805" s="11">
        <v>1658000</v>
      </c>
      <c r="V805" s="11">
        <v>7261000</v>
      </c>
      <c r="W805" s="11">
        <v>36249000</v>
      </c>
      <c r="X805" s="11">
        <v>33510000</v>
      </c>
      <c r="Y805" s="11"/>
      <c r="Z805" s="11"/>
      <c r="AA805" s="11"/>
      <c r="AB805" s="11"/>
      <c r="AC805" s="11">
        <v>-5596000</v>
      </c>
      <c r="AD805" s="11">
        <v>3366000</v>
      </c>
      <c r="AE805" s="11">
        <v>2466000</v>
      </c>
      <c r="AF805" s="11">
        <v>-32320000</v>
      </c>
      <c r="AG805" s="2">
        <v>2145000</v>
      </c>
      <c r="AH805" s="2">
        <v>7748000</v>
      </c>
      <c r="AI805" s="2">
        <v>76797000</v>
      </c>
      <c r="AJ805" s="2">
        <v>34381000</v>
      </c>
      <c r="AK805" s="16">
        <f t="shared" ref="AK805:AN810" si="198">AC805/Q805</f>
        <v>-2.7322217611014818E-2</v>
      </c>
      <c r="AL805" s="16">
        <f t="shared" si="198"/>
        <v>1.5757836785139135E-2</v>
      </c>
      <c r="AM805" s="16">
        <f t="shared" si="198"/>
        <v>1.2298577135419004E-2</v>
      </c>
      <c r="AN805" s="16">
        <f t="shared" si="198"/>
        <v>-0.21000240411168072</v>
      </c>
      <c r="AO805"/>
      <c r="AP805" s="22"/>
    </row>
    <row r="806" spans="1:44" x14ac:dyDescent="0.35">
      <c r="A806" s="5">
        <v>1895</v>
      </c>
      <c r="B806" s="9" t="s">
        <v>4427</v>
      </c>
      <c r="C806" s="6" t="s">
        <v>4428</v>
      </c>
      <c r="D806" s="2">
        <v>1</v>
      </c>
      <c r="E806" s="2">
        <v>54</v>
      </c>
      <c r="F806" s="2"/>
      <c r="G806" s="10"/>
      <c r="H806" s="10" t="s">
        <v>68</v>
      </c>
      <c r="I806" s="14">
        <v>3643560000</v>
      </c>
      <c r="J806" s="2">
        <v>2319015000</v>
      </c>
      <c r="K806" s="2">
        <v>1508608000</v>
      </c>
      <c r="L806" s="2">
        <v>1099238000</v>
      </c>
      <c r="M806" s="2">
        <v>217858000</v>
      </c>
      <c r="N806" s="2">
        <v>88768000</v>
      </c>
      <c r="O806" s="2">
        <v>86201000</v>
      </c>
      <c r="P806" s="2">
        <v>28815000</v>
      </c>
      <c r="Q806" s="27">
        <v>2027494000</v>
      </c>
      <c r="R806" s="11">
        <v>1206531000</v>
      </c>
      <c r="S806" s="11">
        <v>962265000</v>
      </c>
      <c r="T806" s="11">
        <v>637925000</v>
      </c>
      <c r="U806" s="11">
        <v>119517000</v>
      </c>
      <c r="V806" s="11">
        <v>60863000</v>
      </c>
      <c r="W806" s="11">
        <v>8512000</v>
      </c>
      <c r="X806" s="11">
        <v>5995000</v>
      </c>
      <c r="Y806" s="11"/>
      <c r="Z806" s="11"/>
      <c r="AA806" s="11"/>
      <c r="AB806" s="11"/>
      <c r="AC806" s="11">
        <v>91484000</v>
      </c>
      <c r="AD806" s="11">
        <v>60282000</v>
      </c>
      <c r="AE806" s="11">
        <v>7243000</v>
      </c>
      <c r="AF806" s="11">
        <v>5246000</v>
      </c>
      <c r="AG806" s="2">
        <v>381363000</v>
      </c>
      <c r="AH806" s="2">
        <v>319695000</v>
      </c>
      <c r="AI806" s="2">
        <v>266981000</v>
      </c>
      <c r="AJ806" s="2">
        <v>264202000</v>
      </c>
      <c r="AK806" s="16">
        <f t="shared" si="198"/>
        <v>4.5121711827507259E-2</v>
      </c>
      <c r="AL806" s="16">
        <f t="shared" si="198"/>
        <v>4.9963075959092641E-2</v>
      </c>
      <c r="AM806" s="16">
        <f t="shared" si="198"/>
        <v>7.527032574186944E-3</v>
      </c>
      <c r="AN806" s="16">
        <f t="shared" si="198"/>
        <v>8.2235372496766868E-3</v>
      </c>
      <c r="AO806" s="32">
        <f>IF(AK806&lt;AN806,0,(AK806+AL806)/2)</f>
        <v>4.754239389329995E-2</v>
      </c>
      <c r="AP806" s="37">
        <f t="shared" ref="AP806" si="199">IF(AC806&gt;0,IF(AD806&gt;0,IF((AC806+AD806)/2&gt;AE806,1,0),0),0)</f>
        <v>1</v>
      </c>
    </row>
    <row r="807" spans="1:44" hidden="1" x14ac:dyDescent="0.35">
      <c r="A807" s="5">
        <v>1656</v>
      </c>
      <c r="B807" s="9" t="s">
        <v>3861</v>
      </c>
      <c r="C807" s="6" t="s">
        <v>3862</v>
      </c>
      <c r="D807" s="2">
        <v>1</v>
      </c>
      <c r="E807" s="2">
        <v>28</v>
      </c>
      <c r="F807" s="2"/>
      <c r="G807" s="10"/>
      <c r="H807" s="10" t="s">
        <v>68</v>
      </c>
      <c r="I807" s="14">
        <v>131141000</v>
      </c>
      <c r="J807" s="2">
        <v>89960000</v>
      </c>
      <c r="K807" s="2">
        <v>134316000</v>
      </c>
      <c r="L807" s="2">
        <v>124281000</v>
      </c>
      <c r="M807" s="2">
        <v>69001000</v>
      </c>
      <c r="N807" s="2">
        <v>13055000</v>
      </c>
      <c r="O807" s="2">
        <v>56130000</v>
      </c>
      <c r="P807" s="2">
        <v>71546000</v>
      </c>
      <c r="Q807" s="27">
        <v>199303000</v>
      </c>
      <c r="R807" s="11">
        <v>112716000</v>
      </c>
      <c r="S807" s="11">
        <v>203092000</v>
      </c>
      <c r="T807" s="11">
        <v>230376000</v>
      </c>
      <c r="U807" s="11">
        <v>20194000</v>
      </c>
      <c r="V807" s="11">
        <v>12801000</v>
      </c>
      <c r="W807" s="11">
        <v>47462000</v>
      </c>
      <c r="X807" s="11">
        <v>46147000</v>
      </c>
      <c r="Y807" s="11"/>
      <c r="Z807" s="11"/>
      <c r="AA807" s="11"/>
      <c r="AB807" s="11"/>
      <c r="AC807" s="11">
        <v>7393000</v>
      </c>
      <c r="AD807" s="11">
        <v>-34268000</v>
      </c>
      <c r="AE807" s="11">
        <v>1315000</v>
      </c>
      <c r="AF807" s="11">
        <v>7073000</v>
      </c>
      <c r="AG807" s="2">
        <v>74264000</v>
      </c>
      <c r="AH807" s="2">
        <v>66871000</v>
      </c>
      <c r="AI807" s="2">
        <v>101466000</v>
      </c>
      <c r="AJ807" s="2">
        <v>100151000</v>
      </c>
      <c r="AK807" s="16">
        <f t="shared" si="198"/>
        <v>3.7094273543298396E-2</v>
      </c>
      <c r="AL807" s="16">
        <f t="shared" si="198"/>
        <v>-0.30402072465311047</v>
      </c>
      <c r="AM807" s="16">
        <f t="shared" si="198"/>
        <v>6.4748980757489217E-3</v>
      </c>
      <c r="AN807" s="16">
        <f t="shared" si="198"/>
        <v>3.0701982845435287E-2</v>
      </c>
      <c r="AO807" s="12"/>
      <c r="AP807" s="22"/>
    </row>
    <row r="808" spans="1:44" hidden="1" x14ac:dyDescent="0.35">
      <c r="A808" s="5">
        <v>956</v>
      </c>
      <c r="B808" s="9" t="s">
        <v>2262</v>
      </c>
      <c r="C808" s="6" t="s">
        <v>2263</v>
      </c>
      <c r="D808" s="2">
        <v>1</v>
      </c>
      <c r="E808" s="2">
        <v>66</v>
      </c>
      <c r="F808" s="2"/>
      <c r="G808" s="10"/>
      <c r="H808" s="10" t="s">
        <v>68</v>
      </c>
      <c r="I808" s="14">
        <v>2119675000</v>
      </c>
      <c r="J808" s="2">
        <v>1774839000</v>
      </c>
      <c r="K808" s="2">
        <v>1062195000</v>
      </c>
      <c r="L808" s="2">
        <v>365479000</v>
      </c>
      <c r="M808" s="2">
        <v>77337000</v>
      </c>
      <c r="N808" s="2">
        <v>89077000</v>
      </c>
      <c r="O808" s="2">
        <v>57109000</v>
      </c>
      <c r="P808" s="2">
        <v>31148000</v>
      </c>
      <c r="Q808" s="27">
        <v>199220000</v>
      </c>
      <c r="R808" s="11">
        <v>188146000</v>
      </c>
      <c r="S808" s="11">
        <v>109047000</v>
      </c>
      <c r="T808" s="11">
        <v>88772000</v>
      </c>
      <c r="U808" s="11">
        <v>-265379000</v>
      </c>
      <c r="V808" s="11">
        <v>-166069000</v>
      </c>
      <c r="W808" s="11">
        <v>-43801000</v>
      </c>
      <c r="X808" s="11">
        <v>-4910000</v>
      </c>
      <c r="Y808" s="11"/>
      <c r="Z808" s="11"/>
      <c r="AA808" s="11"/>
      <c r="AB808" s="11"/>
      <c r="AC808" s="11">
        <v>-115860000</v>
      </c>
      <c r="AD808" s="11">
        <v>-122269000</v>
      </c>
      <c r="AE808" s="11">
        <v>-38901000</v>
      </c>
      <c r="AF808" s="11">
        <v>-27930000</v>
      </c>
      <c r="AG808" s="2">
        <v>683961000</v>
      </c>
      <c r="AH808" s="2">
        <v>823954000</v>
      </c>
      <c r="AI808" s="2">
        <v>909351000</v>
      </c>
      <c r="AJ808" s="2">
        <v>274993000</v>
      </c>
      <c r="AK808" s="16">
        <f t="shared" si="198"/>
        <v>-0.58156811565103905</v>
      </c>
      <c r="AL808" s="16">
        <f t="shared" si="198"/>
        <v>-0.64986234094798723</v>
      </c>
      <c r="AM808" s="16">
        <f t="shared" si="198"/>
        <v>-0.35673608627472558</v>
      </c>
      <c r="AN808" s="16">
        <f t="shared" si="198"/>
        <v>-0.3146262334970486</v>
      </c>
      <c r="AO808" s="12"/>
      <c r="AP808" s="22"/>
    </row>
    <row r="809" spans="1:44" hidden="1" x14ac:dyDescent="0.35">
      <c r="A809" s="5">
        <v>1952</v>
      </c>
      <c r="B809" s="9" t="s">
        <v>4554</v>
      </c>
      <c r="C809" s="6" t="s">
        <v>4555</v>
      </c>
      <c r="D809" s="2">
        <v>1</v>
      </c>
      <c r="E809" s="2">
        <v>30</v>
      </c>
      <c r="F809" s="2"/>
      <c r="G809" s="10"/>
      <c r="H809" s="10" t="s">
        <v>68</v>
      </c>
      <c r="I809" s="14">
        <v>190955000</v>
      </c>
      <c r="J809" s="2">
        <v>207595000</v>
      </c>
      <c r="K809" s="2">
        <v>162790000</v>
      </c>
      <c r="L809" s="2">
        <v>147103000</v>
      </c>
      <c r="M809" s="2">
        <v>11409000</v>
      </c>
      <c r="N809" s="2">
        <v>37048000</v>
      </c>
      <c r="O809" s="2">
        <v>33218000</v>
      </c>
      <c r="P809" s="2">
        <v>20314000</v>
      </c>
      <c r="Q809" s="27">
        <v>198752000</v>
      </c>
      <c r="R809" s="11">
        <v>254271000</v>
      </c>
      <c r="S809" s="11">
        <v>239567000</v>
      </c>
      <c r="T809" s="11">
        <v>180014000</v>
      </c>
      <c r="U809" s="11">
        <v>106789000</v>
      </c>
      <c r="V809" s="11">
        <v>109715000</v>
      </c>
      <c r="W809" s="11">
        <v>90964000</v>
      </c>
      <c r="X809" s="11">
        <v>74114000</v>
      </c>
      <c r="Y809" s="11"/>
      <c r="Z809" s="11"/>
      <c r="AA809" s="11"/>
      <c r="AB809" s="11"/>
      <c r="AC809" s="11">
        <v>3895000</v>
      </c>
      <c r="AD809" s="11">
        <v>23182000</v>
      </c>
      <c r="AE809" s="11">
        <v>20748000</v>
      </c>
      <c r="AF809" s="11">
        <v>10223000</v>
      </c>
      <c r="AG809" s="2">
        <v>126216000</v>
      </c>
      <c r="AH809" s="2">
        <v>129142000</v>
      </c>
      <c r="AI809" s="2">
        <v>110391000</v>
      </c>
      <c r="AJ809" s="2">
        <v>93541000</v>
      </c>
      <c r="AK809" s="16">
        <f t="shared" si="198"/>
        <v>1.9597287071325069E-2</v>
      </c>
      <c r="AL809" s="16">
        <f t="shared" si="198"/>
        <v>9.1170444132441367E-2</v>
      </c>
      <c r="AM809" s="16">
        <f t="shared" si="198"/>
        <v>8.6606252113187537E-2</v>
      </c>
      <c r="AN809" s="16">
        <f t="shared" si="198"/>
        <v>5.6790027442310043E-2</v>
      </c>
      <c r="AO809" s="19">
        <f>IF(AK809&lt;AN809,0,1)</f>
        <v>0</v>
      </c>
      <c r="AP809" s="19"/>
    </row>
    <row r="810" spans="1:44" hidden="1" x14ac:dyDescent="0.35">
      <c r="A810" s="5">
        <v>1270</v>
      </c>
      <c r="B810" s="9" t="s">
        <v>2967</v>
      </c>
      <c r="C810" s="6" t="s">
        <v>2968</v>
      </c>
      <c r="D810" s="2">
        <v>1</v>
      </c>
      <c r="E810" s="2">
        <v>34</v>
      </c>
      <c r="F810" s="2">
        <v>100</v>
      </c>
      <c r="G810" s="10"/>
      <c r="H810" s="10" t="s">
        <v>68</v>
      </c>
      <c r="I810" s="2">
        <v>67424000</v>
      </c>
      <c r="J810" s="2">
        <v>57864000</v>
      </c>
      <c r="K810" s="2">
        <v>51134000</v>
      </c>
      <c r="L810" s="2">
        <v>53028000</v>
      </c>
      <c r="M810" s="2">
        <v>14195000</v>
      </c>
      <c r="N810" s="2">
        <v>11301000</v>
      </c>
      <c r="O810" s="2"/>
      <c r="P810" s="2">
        <v>12805000</v>
      </c>
      <c r="Q810" s="27">
        <v>198415000</v>
      </c>
      <c r="R810" s="11">
        <v>158294000</v>
      </c>
      <c r="S810" s="11"/>
      <c r="T810" s="11">
        <v>170333000</v>
      </c>
      <c r="U810" s="11">
        <v>18343000</v>
      </c>
      <c r="V810" s="11">
        <v>15830000</v>
      </c>
      <c r="W810" s="11">
        <v>14421000</v>
      </c>
      <c r="X810" s="11">
        <v>12399000</v>
      </c>
      <c r="Y810" s="11"/>
      <c r="Z810" s="11"/>
      <c r="AA810" s="11"/>
      <c r="AB810" s="11"/>
      <c r="AC810" s="11">
        <v>3479000</v>
      </c>
      <c r="AD810" s="11">
        <v>2761000</v>
      </c>
      <c r="AE810" s="11"/>
      <c r="AF810" s="11">
        <v>3056000</v>
      </c>
      <c r="AG810" s="2">
        <v>34188000</v>
      </c>
      <c r="AH810" s="2">
        <v>31675000</v>
      </c>
      <c r="AI810" s="2">
        <v>30266000</v>
      </c>
      <c r="AJ810" s="2">
        <v>28244000</v>
      </c>
      <c r="AK810" s="16">
        <f t="shared" si="198"/>
        <v>1.7533956606103369E-2</v>
      </c>
      <c r="AL810" s="16">
        <f t="shared" si="198"/>
        <v>1.7442227753420851E-2</v>
      </c>
      <c r="AM810" s="16" t="e">
        <f t="shared" si="198"/>
        <v>#DIV/0!</v>
      </c>
      <c r="AN810" s="16">
        <f t="shared" si="198"/>
        <v>1.7941326695355569E-2</v>
      </c>
      <c r="AO810" s="19">
        <f>IF(AK810&lt;AN810,0,1)</f>
        <v>0</v>
      </c>
      <c r="AP810" s="19"/>
    </row>
    <row r="811" spans="1:44" ht="58" hidden="1" x14ac:dyDescent="0.35">
      <c r="A811" s="5">
        <v>810</v>
      </c>
      <c r="B811" s="9" t="s">
        <v>1920</v>
      </c>
      <c r="C811" s="6" t="s">
        <v>1921</v>
      </c>
      <c r="D811" s="2">
        <v>1</v>
      </c>
      <c r="E811" s="2">
        <v>51</v>
      </c>
      <c r="F811" s="2"/>
      <c r="G811" s="10" t="s">
        <v>1922</v>
      </c>
      <c r="H811" s="10" t="s">
        <v>68</v>
      </c>
      <c r="I811" s="2">
        <v>66201821000</v>
      </c>
      <c r="J811" s="2">
        <v>67292359000</v>
      </c>
      <c r="K811" s="2">
        <v>62831869000</v>
      </c>
      <c r="L811" s="2">
        <v>53523393000</v>
      </c>
      <c r="M811" s="2">
        <v>5121924000</v>
      </c>
      <c r="N811" s="2">
        <v>2809101000</v>
      </c>
      <c r="O811" s="2">
        <v>3686229000</v>
      </c>
      <c r="P811" s="2">
        <v>1326369000</v>
      </c>
      <c r="Q811" s="11">
        <v>42094557000</v>
      </c>
      <c r="R811" s="11">
        <v>41644148000</v>
      </c>
      <c r="S811" s="11">
        <v>41344580000</v>
      </c>
      <c r="T811" s="11">
        <v>36290511000</v>
      </c>
      <c r="U811" s="11">
        <v>-5218957000</v>
      </c>
      <c r="V811" s="11">
        <v>-815169000</v>
      </c>
      <c r="W811" s="11">
        <v>3128112000</v>
      </c>
      <c r="X811" s="11">
        <v>4313206000</v>
      </c>
      <c r="Y811" s="11"/>
      <c r="Z811" s="11"/>
      <c r="AA811" s="11"/>
      <c r="AB811" s="11"/>
      <c r="AC811" s="11">
        <v>-4404441000</v>
      </c>
      <c r="AD811" s="11">
        <v>-3944414000</v>
      </c>
      <c r="AE811" s="11">
        <v>-1187333000</v>
      </c>
      <c r="AF811" s="11">
        <v>-619511000</v>
      </c>
      <c r="AG811" s="2">
        <v>27113568000</v>
      </c>
      <c r="AH811" s="2">
        <v>31517358000</v>
      </c>
      <c r="AI811" s="2">
        <v>35460640000</v>
      </c>
      <c r="AJ811" s="2">
        <v>36645735000</v>
      </c>
      <c r="AK811"/>
      <c r="AL811"/>
      <c r="AM811"/>
      <c r="AN811"/>
      <c r="AO811"/>
      <c r="AP811" s="22"/>
    </row>
    <row r="812" spans="1:44" hidden="1" x14ac:dyDescent="0.35">
      <c r="A812" s="5">
        <v>932</v>
      </c>
      <c r="B812" s="9" t="s">
        <v>2204</v>
      </c>
      <c r="C812" s="6" t="s">
        <v>2205</v>
      </c>
      <c r="D812" s="2">
        <v>4</v>
      </c>
      <c r="E812" s="2">
        <v>48</v>
      </c>
      <c r="F812" s="2"/>
      <c r="G812" s="10"/>
      <c r="H812" s="10" t="s">
        <v>68</v>
      </c>
      <c r="I812" s="14">
        <v>825792000</v>
      </c>
      <c r="J812" s="2">
        <v>934278000</v>
      </c>
      <c r="K812" s="2">
        <v>876346000</v>
      </c>
      <c r="L812" s="2">
        <v>683635000</v>
      </c>
      <c r="M812" s="2">
        <v>179335000</v>
      </c>
      <c r="N812" s="2">
        <v>139955000</v>
      </c>
      <c r="O812" s="2">
        <v>160704000</v>
      </c>
      <c r="P812" s="2">
        <v>107187000</v>
      </c>
      <c r="Q812" s="27">
        <v>193945000</v>
      </c>
      <c r="R812" s="11">
        <v>186859000</v>
      </c>
      <c r="S812" s="11">
        <v>312137000</v>
      </c>
      <c r="T812" s="11">
        <v>299317000</v>
      </c>
      <c r="U812" s="11">
        <v>-11564000</v>
      </c>
      <c r="V812" s="11">
        <v>-13143000</v>
      </c>
      <c r="W812" s="11">
        <v>18992000</v>
      </c>
      <c r="X812" s="11">
        <v>15254000</v>
      </c>
      <c r="Y812" s="11"/>
      <c r="Z812" s="11"/>
      <c r="AA812" s="11"/>
      <c r="AB812" s="11"/>
      <c r="AC812" s="11">
        <v>1856000</v>
      </c>
      <c r="AD812" s="11">
        <v>-31794000</v>
      </c>
      <c r="AE812" s="11">
        <v>3618000</v>
      </c>
      <c r="AF812" s="11">
        <v>1839000</v>
      </c>
      <c r="AG812" s="2">
        <v>51809000</v>
      </c>
      <c r="AH812" s="2">
        <v>49952000</v>
      </c>
      <c r="AI812" s="2">
        <v>81810000</v>
      </c>
      <c r="AJ812" s="2">
        <v>78236000</v>
      </c>
      <c r="AK812" s="16">
        <f t="shared" ref="AK812:AN814" si="200">AC812/Q812</f>
        <v>9.5697233751836867E-3</v>
      </c>
      <c r="AL812" s="16">
        <f t="shared" si="200"/>
        <v>-0.17014968505664699</v>
      </c>
      <c r="AM812" s="16">
        <f t="shared" si="200"/>
        <v>1.1591064180151664E-2</v>
      </c>
      <c r="AN812" s="16">
        <f t="shared" si="200"/>
        <v>6.1439878122525613E-3</v>
      </c>
      <c r="AO812" s="12"/>
      <c r="AP812" s="22"/>
    </row>
    <row r="813" spans="1:44" hidden="1" x14ac:dyDescent="0.35">
      <c r="A813" s="5">
        <v>1198</v>
      </c>
      <c r="B813" s="9" t="s">
        <v>2818</v>
      </c>
      <c r="C813" s="6" t="s">
        <v>2819</v>
      </c>
      <c r="D813" s="2">
        <v>3</v>
      </c>
      <c r="E813" s="2">
        <v>1</v>
      </c>
      <c r="F813" s="2"/>
      <c r="G813" s="10"/>
      <c r="H813" s="10" t="s">
        <v>68</v>
      </c>
      <c r="I813" s="14">
        <v>368460000</v>
      </c>
      <c r="J813" s="2">
        <v>348561000</v>
      </c>
      <c r="K813" s="2">
        <v>319543000</v>
      </c>
      <c r="L813" s="2">
        <v>289427000</v>
      </c>
      <c r="M813" s="2">
        <v>18881000</v>
      </c>
      <c r="N813" s="2">
        <v>28616000</v>
      </c>
      <c r="O813" s="2">
        <v>20986000</v>
      </c>
      <c r="P813" s="2">
        <v>16753000</v>
      </c>
      <c r="Q813" s="27">
        <v>191515000</v>
      </c>
      <c r="R813" s="11">
        <v>197994000</v>
      </c>
      <c r="S813" s="11">
        <v>218775000</v>
      </c>
      <c r="T813" s="11">
        <v>198337000</v>
      </c>
      <c r="U813" s="11">
        <v>313143000</v>
      </c>
      <c r="V813" s="11">
        <v>296531000</v>
      </c>
      <c r="W813" s="11">
        <v>268614000</v>
      </c>
      <c r="X813" s="11">
        <v>243030000</v>
      </c>
      <c r="Y813" s="11"/>
      <c r="Z813" s="11"/>
      <c r="AA813" s="11"/>
      <c r="AB813" s="11"/>
      <c r="AC813" s="11">
        <v>19788000</v>
      </c>
      <c r="AD813" s="11">
        <v>32903000</v>
      </c>
      <c r="AE813" s="11">
        <v>32167000</v>
      </c>
      <c r="AF813" s="11">
        <v>21422000</v>
      </c>
      <c r="AG813" s="2">
        <v>364631000</v>
      </c>
      <c r="AH813" s="2">
        <v>348135000</v>
      </c>
      <c r="AI813" s="2">
        <v>318711000</v>
      </c>
      <c r="AJ813" s="2">
        <v>288592000</v>
      </c>
      <c r="AK813" s="16">
        <f t="shared" si="200"/>
        <v>0.10332349946479388</v>
      </c>
      <c r="AL813" s="16">
        <f t="shared" si="200"/>
        <v>0.16618180348899461</v>
      </c>
      <c r="AM813" s="16">
        <f t="shared" si="200"/>
        <v>0.14703233916123873</v>
      </c>
      <c r="AN813" s="16">
        <f t="shared" si="200"/>
        <v>0.10800808724544589</v>
      </c>
      <c r="AO813" s="19">
        <f>IF(AK813&lt;AN813,0,1)</f>
        <v>0</v>
      </c>
      <c r="AP813" s="19"/>
    </row>
    <row r="814" spans="1:44" ht="29" hidden="1" x14ac:dyDescent="0.35">
      <c r="A814" s="5">
        <v>1867</v>
      </c>
      <c r="B814" s="9" t="s">
        <v>4358</v>
      </c>
      <c r="C814" s="6" t="s">
        <v>4359</v>
      </c>
      <c r="D814" s="2">
        <v>2</v>
      </c>
      <c r="E814" s="2">
        <v>16</v>
      </c>
      <c r="F814" s="2"/>
      <c r="G814" s="10"/>
      <c r="H814" s="10" t="s">
        <v>68</v>
      </c>
      <c r="I814" s="14">
        <v>1770316000</v>
      </c>
      <c r="J814" s="2">
        <v>1765000000</v>
      </c>
      <c r="K814" s="2">
        <v>1720810000</v>
      </c>
      <c r="L814" s="2">
        <v>1721601000</v>
      </c>
      <c r="M814" s="2">
        <v>58256000</v>
      </c>
      <c r="N814" s="2">
        <v>80174000</v>
      </c>
      <c r="O814" s="2">
        <v>66107000</v>
      </c>
      <c r="P814" s="2">
        <v>70234000</v>
      </c>
      <c r="Q814" s="27">
        <v>191119000</v>
      </c>
      <c r="R814" s="11">
        <v>218725000</v>
      </c>
      <c r="S814" s="11">
        <v>191525000</v>
      </c>
      <c r="T814" s="11">
        <v>192128000</v>
      </c>
      <c r="U814" s="11">
        <v>101236000</v>
      </c>
      <c r="V814" s="11">
        <v>85676000</v>
      </c>
      <c r="W814" s="11">
        <v>65162000</v>
      </c>
      <c r="X814" s="11">
        <v>48717000</v>
      </c>
      <c r="Y814" s="11"/>
      <c r="Z814" s="11"/>
      <c r="AA814" s="11"/>
      <c r="AB814" s="11"/>
      <c r="AC814" s="11">
        <v>19700000</v>
      </c>
      <c r="AD814" s="11">
        <v>40400000</v>
      </c>
      <c r="AE814" s="11">
        <v>27750000</v>
      </c>
      <c r="AF814" s="11">
        <v>37685000</v>
      </c>
      <c r="AG814" s="2">
        <v>1324821000</v>
      </c>
      <c r="AH814" s="2">
        <v>1307241000</v>
      </c>
      <c r="AI814" s="2">
        <v>1285340000</v>
      </c>
      <c r="AJ814" s="2">
        <v>1267011000</v>
      </c>
      <c r="AK814" s="16">
        <f t="shared" si="200"/>
        <v>0.10307714042036636</v>
      </c>
      <c r="AL814" s="16">
        <f t="shared" si="200"/>
        <v>0.18470682363698709</v>
      </c>
      <c r="AM814" s="16">
        <f t="shared" si="200"/>
        <v>0.14488970108340948</v>
      </c>
      <c r="AN814" s="16">
        <f t="shared" si="200"/>
        <v>0.19614527814790139</v>
      </c>
      <c r="AO814" s="19">
        <f>IF(AK814&lt;AN814,0,1)</f>
        <v>0</v>
      </c>
      <c r="AP814" s="19"/>
    </row>
    <row r="815" spans="1:44" ht="29" hidden="1" x14ac:dyDescent="0.35">
      <c r="A815" s="5">
        <v>814</v>
      </c>
      <c r="B815" s="9" t="s">
        <v>1929</v>
      </c>
      <c r="C815" s="6" t="s">
        <v>1930</v>
      </c>
      <c r="D815" s="2"/>
      <c r="E815" s="2"/>
      <c r="F815" s="2"/>
      <c r="G815" s="10" t="s">
        <v>1931</v>
      </c>
      <c r="H815" s="10" t="s">
        <v>68</v>
      </c>
      <c r="I815" s="2">
        <v>46189000</v>
      </c>
      <c r="J815" s="2">
        <v>116663000</v>
      </c>
      <c r="K815" s="2">
        <v>201303000</v>
      </c>
      <c r="L815" s="2">
        <v>208703000</v>
      </c>
      <c r="M815" s="2">
        <v>14328000</v>
      </c>
      <c r="N815" s="2"/>
      <c r="O815" s="2">
        <v>-46885000</v>
      </c>
      <c r="P815" s="2">
        <v>-36128000</v>
      </c>
      <c r="Q815" s="11">
        <v>18954000</v>
      </c>
      <c r="R815" s="11"/>
      <c r="S815" s="11">
        <v>65354000</v>
      </c>
      <c r="T815" s="11">
        <v>85571000</v>
      </c>
      <c r="U815" s="11">
        <v>-186630000</v>
      </c>
      <c r="V815" s="11">
        <v>-104478000</v>
      </c>
      <c r="W815" s="11">
        <v>-94924000</v>
      </c>
      <c r="X815" s="11">
        <v>-4608000</v>
      </c>
      <c r="Y815" s="11"/>
      <c r="Z815" s="11"/>
      <c r="AA815" s="11"/>
      <c r="AB815" s="11"/>
      <c r="AC815" s="11">
        <v>-82152000</v>
      </c>
      <c r="AD815" s="11"/>
      <c r="AE815" s="11">
        <v>-58023000</v>
      </c>
      <c r="AF815" s="11">
        <v>-37018000</v>
      </c>
      <c r="AG815" s="2">
        <v>-12284000</v>
      </c>
      <c r="AH815" s="2">
        <v>69868000</v>
      </c>
      <c r="AI815" s="2">
        <v>79422000</v>
      </c>
      <c r="AJ815" s="2">
        <v>169738000</v>
      </c>
      <c r="AK815"/>
      <c r="AL815"/>
      <c r="AM815"/>
      <c r="AN815"/>
      <c r="AO815"/>
      <c r="AP815" s="22"/>
    </row>
    <row r="816" spans="1:44" ht="29" hidden="1" x14ac:dyDescent="0.35">
      <c r="A816" s="5">
        <v>1374</v>
      </c>
      <c r="B816" s="9" t="s">
        <v>3204</v>
      </c>
      <c r="C816" s="6" t="s">
        <v>3205</v>
      </c>
      <c r="D816" s="2">
        <v>1</v>
      </c>
      <c r="E816" s="2">
        <v>69</v>
      </c>
      <c r="F816" s="2"/>
      <c r="G816" s="10"/>
      <c r="H816" s="10" t="s">
        <v>68</v>
      </c>
      <c r="I816" s="14">
        <v>900086000</v>
      </c>
      <c r="J816" s="2">
        <v>166247000</v>
      </c>
      <c r="K816" s="2">
        <v>154405000</v>
      </c>
      <c r="L816" s="2">
        <v>129240000</v>
      </c>
      <c r="M816" s="2">
        <v>11307000</v>
      </c>
      <c r="N816" s="2">
        <v>70010000</v>
      </c>
      <c r="O816" s="2">
        <v>5815000</v>
      </c>
      <c r="P816" s="2">
        <v>22988000</v>
      </c>
      <c r="Q816" s="27">
        <v>190937000</v>
      </c>
      <c r="R816" s="11">
        <v>214648000</v>
      </c>
      <c r="S816" s="11">
        <v>136577000</v>
      </c>
      <c r="T816" s="11">
        <v>176018000</v>
      </c>
      <c r="U816" s="11">
        <v>-168940000</v>
      </c>
      <c r="V816" s="11">
        <v>-115960000</v>
      </c>
      <c r="W816" s="11">
        <v>-101223000</v>
      </c>
      <c r="X816" s="11">
        <v>-64935000</v>
      </c>
      <c r="Y816" s="11"/>
      <c r="Z816" s="11"/>
      <c r="AA816" s="11"/>
      <c r="AB816" s="11"/>
      <c r="AC816" s="11">
        <v>-52981000</v>
      </c>
      <c r="AD816" s="11">
        <v>-16271000</v>
      </c>
      <c r="AE816" s="11">
        <v>-25345000</v>
      </c>
      <c r="AF816" s="11">
        <v>-469000</v>
      </c>
      <c r="AG816" s="2">
        <v>211051000</v>
      </c>
      <c r="AH816" s="2">
        <v>-63933000</v>
      </c>
      <c r="AI816" s="2">
        <v>-49196000</v>
      </c>
      <c r="AJ816" s="2">
        <v>-12909000</v>
      </c>
      <c r="AK816" s="16">
        <f>AC816/Q816</f>
        <v>-0.27747895902837061</v>
      </c>
      <c r="AL816" s="16">
        <f>AD816/R816</f>
        <v>-7.5803175431403969E-2</v>
      </c>
      <c r="AM816" s="16">
        <f>AE816/S816</f>
        <v>-0.18557297348748325</v>
      </c>
      <c r="AN816" s="16">
        <f>AF816/T816</f>
        <v>-2.6645002215682488E-3</v>
      </c>
      <c r="AO816" s="12"/>
      <c r="AP816" s="22"/>
    </row>
    <row r="817" spans="1:44" ht="145" hidden="1" x14ac:dyDescent="0.35">
      <c r="A817" s="5">
        <v>816</v>
      </c>
      <c r="B817" s="9" t="s">
        <v>1934</v>
      </c>
      <c r="C817" s="6" t="s">
        <v>1935</v>
      </c>
      <c r="D817" s="2"/>
      <c r="E817" s="2"/>
      <c r="F817" s="2"/>
      <c r="G817" s="10" t="s">
        <v>1936</v>
      </c>
      <c r="H817" s="10" t="s">
        <v>68</v>
      </c>
      <c r="I817" s="2"/>
      <c r="J817" s="2"/>
      <c r="K817" s="2"/>
      <c r="L817" s="2"/>
      <c r="M817" s="2"/>
      <c r="N817" s="2"/>
      <c r="O817" s="2"/>
      <c r="P817" s="2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2"/>
      <c r="AH817" s="2"/>
      <c r="AI817" s="2"/>
      <c r="AJ817" s="2"/>
      <c r="AK817"/>
      <c r="AL817"/>
      <c r="AM817"/>
      <c r="AN817"/>
      <c r="AO817"/>
      <c r="AP817" s="22"/>
    </row>
    <row r="818" spans="1:44" ht="87" hidden="1" x14ac:dyDescent="0.35">
      <c r="A818" s="5">
        <v>817</v>
      </c>
      <c r="B818" s="9" t="s">
        <v>1937</v>
      </c>
      <c r="C818" s="6" t="s">
        <v>1938</v>
      </c>
      <c r="D818" s="2">
        <v>1</v>
      </c>
      <c r="E818" s="2">
        <v>46</v>
      </c>
      <c r="F818" s="2"/>
      <c r="G818" s="10" t="s">
        <v>1939</v>
      </c>
      <c r="H818" s="10" t="s">
        <v>68</v>
      </c>
      <c r="I818" s="2"/>
      <c r="J818" s="2">
        <v>1872099000</v>
      </c>
      <c r="K818" s="2">
        <v>1380615000</v>
      </c>
      <c r="L818" s="2">
        <v>1246976000</v>
      </c>
      <c r="M818" s="2"/>
      <c r="N818" s="2">
        <v>92767000</v>
      </c>
      <c r="O818" s="2">
        <v>73805000</v>
      </c>
      <c r="P818" s="2">
        <v>68826000</v>
      </c>
      <c r="Q818" s="11"/>
      <c r="R818" s="11">
        <v>916255000</v>
      </c>
      <c r="S818" s="11">
        <v>556142000</v>
      </c>
      <c r="T818" s="11">
        <v>552248000</v>
      </c>
      <c r="U818" s="11"/>
      <c r="V818" s="11">
        <v>197019000</v>
      </c>
      <c r="W818" s="11">
        <v>181227000</v>
      </c>
      <c r="X818" s="11">
        <v>152786000</v>
      </c>
      <c r="Y818" s="11"/>
      <c r="Z818" s="11"/>
      <c r="AA818" s="11"/>
      <c r="AB818" s="11"/>
      <c r="AC818" s="11"/>
      <c r="AD818" s="11">
        <v>53848000</v>
      </c>
      <c r="AE818" s="11">
        <v>44267000</v>
      </c>
      <c r="AF818" s="11">
        <v>43531000</v>
      </c>
      <c r="AG818" s="2"/>
      <c r="AH818" s="2">
        <v>645067000</v>
      </c>
      <c r="AI818" s="2">
        <v>514850000</v>
      </c>
      <c r="AJ818" s="2">
        <v>498621000</v>
      </c>
      <c r="AK818"/>
      <c r="AL818"/>
      <c r="AM818"/>
      <c r="AN818"/>
      <c r="AO818"/>
      <c r="AP818" s="22"/>
    </row>
    <row r="819" spans="1:44" hidden="1" x14ac:dyDescent="0.35">
      <c r="A819" s="5">
        <v>1779</v>
      </c>
      <c r="B819" s="9" t="s">
        <v>4147</v>
      </c>
      <c r="C819" s="6" t="s">
        <v>4148</v>
      </c>
      <c r="D819" s="2">
        <v>2</v>
      </c>
      <c r="E819" s="2">
        <v>33</v>
      </c>
      <c r="F819" s="2"/>
      <c r="G819" s="10"/>
      <c r="H819" s="10" t="s">
        <v>68</v>
      </c>
      <c r="I819" s="14">
        <v>253027000</v>
      </c>
      <c r="J819" s="2">
        <v>270993000</v>
      </c>
      <c r="K819" s="2">
        <v>278203000</v>
      </c>
      <c r="L819" s="2">
        <v>288920000</v>
      </c>
      <c r="M819" s="2">
        <v>63368000</v>
      </c>
      <c r="N819" s="2">
        <v>87924000</v>
      </c>
      <c r="O819" s="2">
        <v>85680000</v>
      </c>
      <c r="P819" s="2">
        <v>113766000</v>
      </c>
      <c r="Q819" s="27">
        <v>190769000</v>
      </c>
      <c r="R819" s="11">
        <v>239007000</v>
      </c>
      <c r="S819" s="11">
        <v>321539000</v>
      </c>
      <c r="T819" s="11">
        <v>288114000</v>
      </c>
      <c r="U819" s="11">
        <v>29557000</v>
      </c>
      <c r="V819" s="11">
        <v>31306000</v>
      </c>
      <c r="W819" s="11">
        <v>27729000</v>
      </c>
      <c r="X819" s="11">
        <v>30364000</v>
      </c>
      <c r="Y819" s="11"/>
      <c r="Z819" s="11"/>
      <c r="AA819" s="11"/>
      <c r="AB819" s="11"/>
      <c r="AC819" s="11">
        <v>1156000</v>
      </c>
      <c r="AD819" s="11">
        <v>3878000</v>
      </c>
      <c r="AE819" s="11">
        <v>1003000</v>
      </c>
      <c r="AF819" s="11">
        <v>17980000</v>
      </c>
      <c r="AG819" s="2">
        <v>218193000</v>
      </c>
      <c r="AH819" s="2">
        <v>221366000</v>
      </c>
      <c r="AI819" s="2">
        <v>219384000</v>
      </c>
      <c r="AJ819" s="2">
        <v>222805000</v>
      </c>
      <c r="AK819" s="16">
        <f t="shared" ref="AK819:AN823" si="201">AC819/Q819</f>
        <v>6.0596847496186485E-3</v>
      </c>
      <c r="AL819" s="16">
        <f t="shared" si="201"/>
        <v>1.6225466199734737E-2</v>
      </c>
      <c r="AM819" s="16">
        <f t="shared" si="201"/>
        <v>3.1193727666006302E-3</v>
      </c>
      <c r="AN819" s="16">
        <f t="shared" si="201"/>
        <v>6.2405853238648591E-2</v>
      </c>
      <c r="AO819" s="12"/>
      <c r="AP819" s="22"/>
    </row>
    <row r="820" spans="1:44" hidden="1" x14ac:dyDescent="0.35">
      <c r="A820" s="5">
        <v>577</v>
      </c>
      <c r="B820" s="9" t="s">
        <v>1384</v>
      </c>
      <c r="C820" s="6" t="s">
        <v>1385</v>
      </c>
      <c r="D820" s="2">
        <v>1</v>
      </c>
      <c r="E820" s="2">
        <v>8</v>
      </c>
      <c r="F820" s="2"/>
      <c r="G820" s="10"/>
      <c r="H820" s="10" t="s">
        <v>68</v>
      </c>
      <c r="I820" s="2">
        <v>95344000</v>
      </c>
      <c r="J820" s="2">
        <v>96830000</v>
      </c>
      <c r="K820" s="2">
        <v>91375000</v>
      </c>
      <c r="L820" s="2">
        <v>60975000</v>
      </c>
      <c r="M820" s="2">
        <v>94813000</v>
      </c>
      <c r="N820" s="2">
        <v>97011000</v>
      </c>
      <c r="O820" s="2">
        <v>67155000</v>
      </c>
      <c r="P820" s="2">
        <v>46450000</v>
      </c>
      <c r="Q820" s="27">
        <v>367477000</v>
      </c>
      <c r="R820" s="11">
        <v>437878000</v>
      </c>
      <c r="S820" s="11">
        <v>459086000</v>
      </c>
      <c r="T820" s="11">
        <v>237262000</v>
      </c>
      <c r="U820" s="11">
        <v>49966000</v>
      </c>
      <c r="V820" s="11">
        <v>45734000</v>
      </c>
      <c r="W820" s="11">
        <v>27735000</v>
      </c>
      <c r="X820" s="11">
        <v>17536000</v>
      </c>
      <c r="Y820" s="11"/>
      <c r="Z820" s="11"/>
      <c r="AA820" s="11"/>
      <c r="AB820" s="11"/>
      <c r="AC820" s="11">
        <v>15632000</v>
      </c>
      <c r="AD820" s="11">
        <v>22798000</v>
      </c>
      <c r="AE820" s="11">
        <v>13035000</v>
      </c>
      <c r="AF820" s="11">
        <v>8672000</v>
      </c>
      <c r="AG820" s="2">
        <v>74660000</v>
      </c>
      <c r="AH820" s="2">
        <v>70428000</v>
      </c>
      <c r="AI820" s="2">
        <v>51778000</v>
      </c>
      <c r="AJ820" s="2">
        <v>41145000</v>
      </c>
      <c r="AK820" s="16">
        <f t="shared" si="201"/>
        <v>4.2538716708800821E-2</v>
      </c>
      <c r="AL820" s="16">
        <f t="shared" si="201"/>
        <v>5.2064730358684384E-2</v>
      </c>
      <c r="AM820" s="16">
        <f t="shared" si="201"/>
        <v>2.8393372919235178E-2</v>
      </c>
      <c r="AN820" s="16">
        <f t="shared" si="201"/>
        <v>3.6550311470020483E-2</v>
      </c>
      <c r="AO820" s="32">
        <f>IF(AK820&lt;AN820,0,(AK820+AL820)/2)</f>
        <v>4.7301723533742603E-2</v>
      </c>
      <c r="AP820" s="32"/>
    </row>
    <row r="821" spans="1:44" hidden="1" x14ac:dyDescent="0.35">
      <c r="A821" s="5">
        <v>165</v>
      </c>
      <c r="B821" s="9" t="s">
        <v>414</v>
      </c>
      <c r="C821" s="6" t="s">
        <v>415</v>
      </c>
      <c r="D821" s="2">
        <v>1</v>
      </c>
      <c r="E821" s="2">
        <v>53</v>
      </c>
      <c r="F821" s="2"/>
      <c r="G821" s="10"/>
      <c r="H821" s="10" t="s">
        <v>68</v>
      </c>
      <c r="I821" s="14">
        <v>328037000</v>
      </c>
      <c r="J821" s="2">
        <v>352531000</v>
      </c>
      <c r="K821" s="2">
        <v>348436000</v>
      </c>
      <c r="L821" s="2">
        <v>317721000</v>
      </c>
      <c r="M821" s="2">
        <v>12480000</v>
      </c>
      <c r="N821" s="2">
        <v>10158000</v>
      </c>
      <c r="O821" s="2">
        <v>6812000</v>
      </c>
      <c r="P821" s="2">
        <v>4484000</v>
      </c>
      <c r="Q821" s="27">
        <v>190128000</v>
      </c>
      <c r="R821" s="11">
        <v>200879000</v>
      </c>
      <c r="S821" s="11">
        <v>191338000</v>
      </c>
      <c r="T821" s="11">
        <v>149891000</v>
      </c>
      <c r="U821" s="11">
        <v>66917000</v>
      </c>
      <c r="V821" s="11">
        <v>67136000</v>
      </c>
      <c r="W821" s="11">
        <v>66043000</v>
      </c>
      <c r="X821" s="11">
        <v>48479000</v>
      </c>
      <c r="Y821" s="11"/>
      <c r="Z821" s="11"/>
      <c r="AA821" s="11"/>
      <c r="AB821" s="11"/>
      <c r="AC821" s="11">
        <v>572000</v>
      </c>
      <c r="AD821" s="11">
        <v>2218000</v>
      </c>
      <c r="AE821" s="11">
        <v>18137000</v>
      </c>
      <c r="AF821" s="11">
        <v>8989000</v>
      </c>
      <c r="AG821" s="2">
        <v>172989000</v>
      </c>
      <c r="AH821" s="2">
        <v>173613000</v>
      </c>
      <c r="AI821" s="2">
        <v>172150000</v>
      </c>
      <c r="AJ821" s="2">
        <v>154675000</v>
      </c>
      <c r="AK821" s="16">
        <f t="shared" si="201"/>
        <v>3.0084995371539172E-3</v>
      </c>
      <c r="AL821" s="16">
        <f t="shared" si="201"/>
        <v>1.1041472727363239E-2</v>
      </c>
      <c r="AM821" s="16">
        <f t="shared" si="201"/>
        <v>9.4790370966561788E-2</v>
      </c>
      <c r="AN821" s="16">
        <f t="shared" si="201"/>
        <v>5.9970245044732508E-2</v>
      </c>
      <c r="AO821" s="12"/>
      <c r="AP821" s="22"/>
    </row>
    <row r="822" spans="1:44" hidden="1" x14ac:dyDescent="0.35">
      <c r="A822" s="5">
        <v>6</v>
      </c>
      <c r="B822" s="9" t="s">
        <v>50</v>
      </c>
      <c r="C822" s="6" t="s">
        <v>51</v>
      </c>
      <c r="D822" s="2">
        <v>1</v>
      </c>
      <c r="E822" s="2">
        <v>47</v>
      </c>
      <c r="F822" s="2"/>
      <c r="G822" s="10"/>
      <c r="H822" s="10" t="s">
        <v>39</v>
      </c>
      <c r="I822" s="14">
        <v>1373962000</v>
      </c>
      <c r="J822" s="2">
        <v>365394000</v>
      </c>
      <c r="K822" s="2">
        <v>347463000</v>
      </c>
      <c r="L822" s="2">
        <v>195903000</v>
      </c>
      <c r="M822" s="2">
        <v>6157000</v>
      </c>
      <c r="N822" s="2">
        <v>-17743000</v>
      </c>
      <c r="O822" s="2">
        <v>6079000</v>
      </c>
      <c r="P822" s="2">
        <v>-26761000</v>
      </c>
      <c r="Q822" s="27">
        <v>187257000</v>
      </c>
      <c r="R822" s="11">
        <v>286239000</v>
      </c>
      <c r="S822" s="11">
        <v>57088000</v>
      </c>
      <c r="T822" s="11">
        <v>205740000</v>
      </c>
      <c r="U822" s="11">
        <v>-23181000</v>
      </c>
      <c r="V822" s="11">
        <v>-62342000</v>
      </c>
      <c r="W822" s="11">
        <v>-33691000</v>
      </c>
      <c r="X822" s="11">
        <v>-25533000</v>
      </c>
      <c r="Y822" s="11"/>
      <c r="Z822" s="11"/>
      <c r="AA822" s="11"/>
      <c r="AB822" s="11"/>
      <c r="AC822" s="11">
        <v>39161000</v>
      </c>
      <c r="AD822" s="11">
        <v>-20945000</v>
      </c>
      <c r="AE822" s="11">
        <v>-8158000</v>
      </c>
      <c r="AF822" s="11">
        <v>-31104000</v>
      </c>
      <c r="AG822" s="2">
        <v>61470000</v>
      </c>
      <c r="AH822" s="2">
        <v>22309000</v>
      </c>
      <c r="AI822" s="2">
        <v>50960000</v>
      </c>
      <c r="AJ822" s="2">
        <v>59118000</v>
      </c>
      <c r="AK822" s="16">
        <f t="shared" si="201"/>
        <v>0.20912969875625478</v>
      </c>
      <c r="AL822" s="16">
        <f t="shared" si="201"/>
        <v>-7.317311756958346E-2</v>
      </c>
      <c r="AM822" s="16">
        <f t="shared" si="201"/>
        <v>-0.14290218609865471</v>
      </c>
      <c r="AN822" s="16">
        <f t="shared" si="201"/>
        <v>-0.15118110236220472</v>
      </c>
      <c r="AO822" s="12"/>
      <c r="AP822" s="22"/>
    </row>
    <row r="823" spans="1:44" hidden="1" x14ac:dyDescent="0.35">
      <c r="A823" s="5">
        <v>558</v>
      </c>
      <c r="B823" s="9" t="s">
        <v>1339</v>
      </c>
      <c r="C823" s="6" t="s">
        <v>1340</v>
      </c>
      <c r="D823" s="2">
        <v>3</v>
      </c>
      <c r="E823" s="2">
        <v>37</v>
      </c>
      <c r="F823" s="2"/>
      <c r="G823" s="10"/>
      <c r="H823" s="10" t="s">
        <v>68</v>
      </c>
      <c r="I823" s="2">
        <v>95056000</v>
      </c>
      <c r="J823" s="2">
        <v>96033000</v>
      </c>
      <c r="K823" s="2">
        <v>100013000</v>
      </c>
      <c r="L823" s="2">
        <v>99003000</v>
      </c>
      <c r="M823" s="2">
        <v>2244000</v>
      </c>
      <c r="N823" s="2">
        <v>4518000</v>
      </c>
      <c r="O823" s="2">
        <v>1353000</v>
      </c>
      <c r="P823" s="2">
        <v>-35000</v>
      </c>
      <c r="Q823" s="27">
        <v>186484000</v>
      </c>
      <c r="R823" s="11">
        <v>206892000</v>
      </c>
      <c r="S823" s="11">
        <v>183860000</v>
      </c>
      <c r="T823" s="11">
        <v>359887000</v>
      </c>
      <c r="U823" s="11">
        <v>-650000</v>
      </c>
      <c r="V823" s="11">
        <v>-1196000</v>
      </c>
      <c r="W823" s="11">
        <v>1380000</v>
      </c>
      <c r="X823" s="11">
        <v>2108000</v>
      </c>
      <c r="Y823" s="11"/>
      <c r="Z823" s="11"/>
      <c r="AA823" s="11"/>
      <c r="AB823" s="11"/>
      <c r="AC823" s="11">
        <v>546000</v>
      </c>
      <c r="AD823" s="11">
        <v>-2550000</v>
      </c>
      <c r="AE823" s="11">
        <v>84000</v>
      </c>
      <c r="AF823" s="11">
        <v>1804000</v>
      </c>
      <c r="AG823" s="2">
        <v>72537000</v>
      </c>
      <c r="AH823" s="2">
        <v>71991000</v>
      </c>
      <c r="AI823" s="2">
        <v>74597000</v>
      </c>
      <c r="AJ823" s="2">
        <v>75269000</v>
      </c>
      <c r="AK823" s="16">
        <f t="shared" si="201"/>
        <v>2.9278651251581907E-3</v>
      </c>
      <c r="AL823" s="16">
        <f t="shared" si="201"/>
        <v>-1.2325271155965432E-2</v>
      </c>
      <c r="AM823" s="16">
        <f t="shared" si="201"/>
        <v>4.5686935711954747E-4</v>
      </c>
      <c r="AN823" s="16">
        <f t="shared" si="201"/>
        <v>5.0126845370908092E-3</v>
      </c>
      <c r="AO823" s="12"/>
      <c r="AP823" s="22"/>
    </row>
    <row r="824" spans="1:44" ht="145" hidden="1" x14ac:dyDescent="0.35">
      <c r="A824" s="5">
        <v>823</v>
      </c>
      <c r="B824" s="9" t="s">
        <v>1950</v>
      </c>
      <c r="C824" s="6" t="s">
        <v>1951</v>
      </c>
      <c r="D824" s="2"/>
      <c r="E824" s="2"/>
      <c r="F824" s="2"/>
      <c r="G824" s="10" t="s">
        <v>1952</v>
      </c>
      <c r="H824" s="10" t="s">
        <v>68</v>
      </c>
      <c r="I824" s="2"/>
      <c r="J824" s="2"/>
      <c r="K824" s="2"/>
      <c r="L824" s="2"/>
      <c r="M824" s="2"/>
      <c r="N824" s="2"/>
      <c r="O824" s="2"/>
      <c r="P824" s="2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2"/>
      <c r="AH824" s="2"/>
      <c r="AI824" s="2"/>
      <c r="AJ824" s="2"/>
      <c r="AK824"/>
      <c r="AL824"/>
      <c r="AM824"/>
      <c r="AN824"/>
      <c r="AO824"/>
      <c r="AP824" s="22"/>
    </row>
    <row r="825" spans="1:44" hidden="1" x14ac:dyDescent="0.35">
      <c r="A825" s="5">
        <v>418</v>
      </c>
      <c r="B825" s="9" t="s">
        <v>1000</v>
      </c>
      <c r="C825" s="6" t="s">
        <v>1001</v>
      </c>
      <c r="D825" s="2">
        <v>1</v>
      </c>
      <c r="E825" s="2">
        <v>57</v>
      </c>
      <c r="F825" s="2"/>
      <c r="G825" s="10"/>
      <c r="H825" s="10" t="s">
        <v>68</v>
      </c>
      <c r="I825" s="14">
        <v>3383740000</v>
      </c>
      <c r="J825" s="2">
        <v>3358787000</v>
      </c>
      <c r="K825" s="2">
        <v>2224380000</v>
      </c>
      <c r="L825" s="2">
        <v>2125734000</v>
      </c>
      <c r="M825" s="2">
        <v>-63054000</v>
      </c>
      <c r="N825" s="2">
        <v>49808000</v>
      </c>
      <c r="O825" s="2">
        <v>72124000</v>
      </c>
      <c r="P825" s="2">
        <v>149446000</v>
      </c>
      <c r="Q825" s="27">
        <v>184737000</v>
      </c>
      <c r="R825" s="11">
        <v>184089000</v>
      </c>
      <c r="S825" s="11">
        <v>339772000</v>
      </c>
      <c r="T825" s="11">
        <v>400344000</v>
      </c>
      <c r="U825" s="11">
        <v>-677378000</v>
      </c>
      <c r="V825" s="11">
        <v>-92291000</v>
      </c>
      <c r="W825" s="11">
        <v>8237000</v>
      </c>
      <c r="X825" s="11">
        <v>40812000</v>
      </c>
      <c r="Y825" s="11"/>
      <c r="Z825" s="11"/>
      <c r="AA825" s="11"/>
      <c r="AB825" s="11"/>
      <c r="AC825" s="11">
        <v>-551169000</v>
      </c>
      <c r="AD825" s="11">
        <v>-101534000</v>
      </c>
      <c r="AE825" s="11">
        <v>-32149000</v>
      </c>
      <c r="AF825" s="11">
        <v>1424000</v>
      </c>
      <c r="AG825" s="2">
        <v>2399672000</v>
      </c>
      <c r="AH825" s="2">
        <v>2899279000</v>
      </c>
      <c r="AI825" s="2">
        <v>2023513000</v>
      </c>
      <c r="AJ825" s="2">
        <v>1830093000</v>
      </c>
      <c r="AK825" s="16">
        <f t="shared" ref="AK825:AN826" si="202">AC825/Q825</f>
        <v>-2.9835333474073953</v>
      </c>
      <c r="AL825" s="16">
        <f t="shared" si="202"/>
        <v>-0.55154843581093926</v>
      </c>
      <c r="AM825" s="16">
        <f t="shared" si="202"/>
        <v>-9.4619332964458513E-2</v>
      </c>
      <c r="AN825" s="16">
        <f t="shared" si="202"/>
        <v>3.5569410307135863E-3</v>
      </c>
      <c r="AO825"/>
      <c r="AP825" s="22"/>
    </row>
    <row r="826" spans="1:44" hidden="1" x14ac:dyDescent="0.35">
      <c r="A826" s="5">
        <v>394</v>
      </c>
      <c r="B826" s="9" t="s">
        <v>944</v>
      </c>
      <c r="C826" s="6" t="s">
        <v>945</v>
      </c>
      <c r="D826" s="2">
        <v>1</v>
      </c>
      <c r="E826" s="2">
        <v>25</v>
      </c>
      <c r="F826" s="2"/>
      <c r="G826" s="10"/>
      <c r="H826" s="10" t="s">
        <v>68</v>
      </c>
      <c r="I826" s="2">
        <v>106543000</v>
      </c>
      <c r="J826" s="2">
        <v>90718000</v>
      </c>
      <c r="K826" s="2">
        <v>75867000</v>
      </c>
      <c r="L826" s="2">
        <v>86027000</v>
      </c>
      <c r="M826" s="2">
        <v>41553000</v>
      </c>
      <c r="N826" s="2">
        <v>16056000</v>
      </c>
      <c r="O826" s="2">
        <v>9672000</v>
      </c>
      <c r="P826" s="2">
        <v>20158000</v>
      </c>
      <c r="Q826" s="27">
        <v>184589000</v>
      </c>
      <c r="R826" s="11">
        <v>191218000</v>
      </c>
      <c r="S826" s="11">
        <v>143797000</v>
      </c>
      <c r="T826" s="11">
        <v>156648000</v>
      </c>
      <c r="U826" s="11">
        <v>50282000</v>
      </c>
      <c r="V826" s="11">
        <v>37697000</v>
      </c>
      <c r="W826" s="11">
        <v>37419000</v>
      </c>
      <c r="X826" s="11">
        <v>40384000</v>
      </c>
      <c r="Y826" s="11"/>
      <c r="Z826" s="11"/>
      <c r="AA826" s="11"/>
      <c r="AB826" s="11"/>
      <c r="AC826" s="11">
        <v>12789000</v>
      </c>
      <c r="AD826" s="11">
        <v>821000</v>
      </c>
      <c r="AE826" s="11">
        <v>2164000</v>
      </c>
      <c r="AF826" s="11">
        <v>14131000</v>
      </c>
      <c r="AG826" s="2">
        <v>79644000</v>
      </c>
      <c r="AH826" s="2">
        <v>67059000</v>
      </c>
      <c r="AI826" s="2">
        <v>66781000</v>
      </c>
      <c r="AJ826" s="2">
        <v>69746000</v>
      </c>
      <c r="AK826" s="16">
        <f t="shared" si="202"/>
        <v>6.9283651788568115E-2</v>
      </c>
      <c r="AL826" s="16">
        <f t="shared" si="202"/>
        <v>4.2935288518863284E-3</v>
      </c>
      <c r="AM826" s="16">
        <f t="shared" si="202"/>
        <v>1.5048992677176853E-2</v>
      </c>
      <c r="AN826" s="16">
        <f t="shared" si="202"/>
        <v>9.020862060160359E-2</v>
      </c>
      <c r="AO826" s="19">
        <f>IF(AK826&lt;AN826,0,1)</f>
        <v>0</v>
      </c>
      <c r="AP826" s="19"/>
    </row>
    <row r="827" spans="1:44" ht="43.5" hidden="1" x14ac:dyDescent="0.35">
      <c r="A827" s="5">
        <v>826</v>
      </c>
      <c r="B827" s="9" t="s">
        <v>1957</v>
      </c>
      <c r="C827" s="6" t="s">
        <v>1958</v>
      </c>
      <c r="D827" s="2">
        <v>1</v>
      </c>
      <c r="E827" s="2">
        <v>86</v>
      </c>
      <c r="F827" s="2"/>
      <c r="G827" s="10" t="s">
        <v>1959</v>
      </c>
      <c r="H827" s="10" t="s">
        <v>68</v>
      </c>
      <c r="I827" s="2">
        <v>6547000</v>
      </c>
      <c r="J827" s="2">
        <v>7906000</v>
      </c>
      <c r="K827" s="2">
        <v>10738000</v>
      </c>
      <c r="L827" s="2">
        <v>8441000</v>
      </c>
      <c r="M827" s="2">
        <v>2453000</v>
      </c>
      <c r="N827" s="2">
        <v>2314000</v>
      </c>
      <c r="O827" s="2">
        <v>123000</v>
      </c>
      <c r="P827" s="2">
        <v>-28000</v>
      </c>
      <c r="Q827" s="11">
        <v>2453000</v>
      </c>
      <c r="R827" s="11">
        <v>2314000</v>
      </c>
      <c r="S827" s="11">
        <v>714000</v>
      </c>
      <c r="T827" s="11">
        <v>103000</v>
      </c>
      <c r="U827" s="11">
        <v>-9277000</v>
      </c>
      <c r="V827" s="11">
        <v>-6277000</v>
      </c>
      <c r="W827" s="11">
        <v>-3086000</v>
      </c>
      <c r="X827" s="11">
        <v>-8395000</v>
      </c>
      <c r="Y827" s="11"/>
      <c r="Z827" s="11"/>
      <c r="AA827" s="11"/>
      <c r="AB827" s="11"/>
      <c r="AC827" s="11">
        <v>-3001000</v>
      </c>
      <c r="AD827" s="11">
        <v>-3191000</v>
      </c>
      <c r="AE827" s="11">
        <v>5589000</v>
      </c>
      <c r="AF827" s="11">
        <v>-827000</v>
      </c>
      <c r="AG827" s="2">
        <v>3578000</v>
      </c>
      <c r="AH827" s="2">
        <v>6578000</v>
      </c>
      <c r="AI827" s="2">
        <v>9770000</v>
      </c>
      <c r="AJ827" s="2">
        <v>4181000</v>
      </c>
      <c r="AK827"/>
      <c r="AL827"/>
      <c r="AM827"/>
      <c r="AN827"/>
      <c r="AO827"/>
      <c r="AP827" s="22"/>
    </row>
    <row r="828" spans="1:44" hidden="1" x14ac:dyDescent="0.35">
      <c r="A828" s="5">
        <v>391</v>
      </c>
      <c r="B828" s="9" t="s">
        <v>937</v>
      </c>
      <c r="C828" s="6" t="s">
        <v>938</v>
      </c>
      <c r="D828" s="2">
        <v>1</v>
      </c>
      <c r="E828" s="2">
        <v>87</v>
      </c>
      <c r="F828" s="2"/>
      <c r="G828" s="10"/>
      <c r="H828" s="10" t="s">
        <v>68</v>
      </c>
      <c r="I828" s="2">
        <v>31629000</v>
      </c>
      <c r="J828" s="2">
        <v>41418000</v>
      </c>
      <c r="K828" s="2">
        <v>33360000</v>
      </c>
      <c r="L828" s="2">
        <v>32969000</v>
      </c>
      <c r="M828" s="2">
        <v>24216000</v>
      </c>
      <c r="N828" s="2">
        <v>37218000</v>
      </c>
      <c r="O828" s="2">
        <v>40126000</v>
      </c>
      <c r="P828" s="2">
        <v>38297000</v>
      </c>
      <c r="Q828" s="27">
        <v>184341000</v>
      </c>
      <c r="R828" s="11">
        <v>224100000</v>
      </c>
      <c r="S828" s="11">
        <v>191342000</v>
      </c>
      <c r="T828" s="11">
        <v>157226000</v>
      </c>
      <c r="U828" s="11">
        <v>-7270000</v>
      </c>
      <c r="V828" s="11">
        <v>-4949000</v>
      </c>
      <c r="W828" s="11">
        <v>-5875000</v>
      </c>
      <c r="X828" s="11">
        <v>-11570000</v>
      </c>
      <c r="Y828" s="11"/>
      <c r="Z828" s="11"/>
      <c r="AA828" s="11"/>
      <c r="AB828" s="11"/>
      <c r="AC828" s="11">
        <v>-1648000</v>
      </c>
      <c r="AD828" s="11">
        <v>1403000</v>
      </c>
      <c r="AE828" s="11">
        <v>5849000</v>
      </c>
      <c r="AF828" s="11">
        <v>3084000</v>
      </c>
      <c r="AG828" s="2">
        <v>-5656000</v>
      </c>
      <c r="AH828" s="2">
        <v>-3405000</v>
      </c>
      <c r="AI828" s="2">
        <v>-4623000</v>
      </c>
      <c r="AJ828" s="2">
        <v>-10473000</v>
      </c>
      <c r="AK828" s="16">
        <f t="shared" ref="AK828:AN829" si="203">AC828/Q828</f>
        <v>-8.939953672812884E-3</v>
      </c>
      <c r="AL828" s="16">
        <f t="shared" si="203"/>
        <v>6.2605979473449357E-3</v>
      </c>
      <c r="AM828" s="16">
        <f t="shared" si="203"/>
        <v>3.0568301784239738E-2</v>
      </c>
      <c r="AN828" s="16">
        <f t="shared" si="203"/>
        <v>1.9615076386857135E-2</v>
      </c>
      <c r="AO828" s="12"/>
      <c r="AP828" s="22"/>
    </row>
    <row r="829" spans="1:44" x14ac:dyDescent="0.35">
      <c r="A829" s="5">
        <v>1258</v>
      </c>
      <c r="B829" s="9" t="s">
        <v>2943</v>
      </c>
      <c r="C829" s="6" t="s">
        <v>2944</v>
      </c>
      <c r="D829" s="2">
        <v>1</v>
      </c>
      <c r="E829" s="2">
        <v>55</v>
      </c>
      <c r="F829" s="2">
        <v>46</v>
      </c>
      <c r="G829" s="10"/>
      <c r="H829" s="10" t="s">
        <v>68</v>
      </c>
      <c r="I829" s="14">
        <v>5233920000</v>
      </c>
      <c r="J829" s="2">
        <v>5544574000</v>
      </c>
      <c r="K829" s="2">
        <v>4492087000</v>
      </c>
      <c r="L829" s="2">
        <v>4199981000</v>
      </c>
      <c r="M829" s="2">
        <v>192339000</v>
      </c>
      <c r="N829" s="2">
        <v>320912000</v>
      </c>
      <c r="O829" s="2">
        <v>166980000</v>
      </c>
      <c r="P829" s="2">
        <v>65761000</v>
      </c>
      <c r="Q829" s="27">
        <v>2635040000</v>
      </c>
      <c r="R829" s="11">
        <v>2523536000</v>
      </c>
      <c r="S829" s="11">
        <v>2248971000</v>
      </c>
      <c r="T829" s="11">
        <v>2013013000</v>
      </c>
      <c r="U829" s="11">
        <v>255053000</v>
      </c>
      <c r="V829" s="11">
        <v>197984000</v>
      </c>
      <c r="W829" s="11">
        <v>88811000</v>
      </c>
      <c r="X829" s="11">
        <v>43073000</v>
      </c>
      <c r="Y829" s="11"/>
      <c r="Z829" s="11"/>
      <c r="AA829" s="11"/>
      <c r="AB829" s="11"/>
      <c r="AC829" s="11">
        <v>115095000</v>
      </c>
      <c r="AD829" s="11">
        <v>128221000</v>
      </c>
      <c r="AE829" s="11">
        <v>56024000</v>
      </c>
      <c r="AF829" s="11">
        <v>32038000</v>
      </c>
      <c r="AG829" s="2">
        <v>2425309000</v>
      </c>
      <c r="AH829" s="2">
        <v>2363751000</v>
      </c>
      <c r="AI829" s="2">
        <v>2255478000</v>
      </c>
      <c r="AJ829" s="2">
        <v>2000155000</v>
      </c>
      <c r="AK829" s="16">
        <f t="shared" si="203"/>
        <v>4.3678653834476895E-2</v>
      </c>
      <c r="AL829" s="16">
        <f t="shared" si="203"/>
        <v>5.0810053829230095E-2</v>
      </c>
      <c r="AM829" s="16">
        <f t="shared" si="203"/>
        <v>2.4910948162515212E-2</v>
      </c>
      <c r="AN829" s="16">
        <f t="shared" si="203"/>
        <v>1.5915446149627449E-2</v>
      </c>
      <c r="AO829" s="32">
        <f>IF(AK829&lt;AN829,0,(AK829+AL829)/2)</f>
        <v>4.7244353831853492E-2</v>
      </c>
      <c r="AP829" s="37">
        <f t="shared" ref="AP829" si="204">IF(AC829&gt;0,IF(AD829&gt;0,IF((AC829+AD829)/2&gt;AE829,1,0),0),0)</f>
        <v>1</v>
      </c>
    </row>
    <row r="830" spans="1:44" ht="58" hidden="1" x14ac:dyDescent="0.35">
      <c r="A830" s="5">
        <v>829</v>
      </c>
      <c r="B830" s="9" t="s">
        <v>1964</v>
      </c>
      <c r="C830" s="6" t="s">
        <v>1965</v>
      </c>
      <c r="D830" s="2">
        <v>1</v>
      </c>
      <c r="E830" s="2">
        <v>64</v>
      </c>
      <c r="F830" s="2"/>
      <c r="G830" s="10" t="s">
        <v>1966</v>
      </c>
      <c r="H830" s="10" t="s">
        <v>68</v>
      </c>
      <c r="I830" s="2">
        <v>3506255000</v>
      </c>
      <c r="J830" s="2">
        <v>3652930000</v>
      </c>
      <c r="K830" s="2">
        <v>3596936000</v>
      </c>
      <c r="L830" s="2">
        <v>2237843000</v>
      </c>
      <c r="M830" s="2">
        <v>417745000</v>
      </c>
      <c r="N830" s="2">
        <v>544414000</v>
      </c>
      <c r="O830" s="2">
        <v>692005000</v>
      </c>
      <c r="P830" s="2">
        <v>203703000</v>
      </c>
      <c r="Q830" s="11">
        <v>1491927000</v>
      </c>
      <c r="R830" s="11">
        <v>3505804000</v>
      </c>
      <c r="S830" s="11">
        <v>3857548000</v>
      </c>
      <c r="T830" s="11">
        <v>3109361000</v>
      </c>
      <c r="U830" s="11">
        <v>61453000</v>
      </c>
      <c r="V830" s="11">
        <v>58123000</v>
      </c>
      <c r="W830" s="11">
        <v>43789000</v>
      </c>
      <c r="X830" s="11">
        <v>18868000</v>
      </c>
      <c r="Y830" s="11"/>
      <c r="Z830" s="11"/>
      <c r="AA830" s="11"/>
      <c r="AB830" s="11"/>
      <c r="AC830" s="11">
        <v>3330000</v>
      </c>
      <c r="AD830" s="11">
        <v>14333000</v>
      </c>
      <c r="AE830" s="11">
        <v>24921000</v>
      </c>
      <c r="AF830" s="11">
        <v>128000</v>
      </c>
      <c r="AG830" s="2">
        <v>790119000</v>
      </c>
      <c r="AH830" s="2">
        <v>786789000</v>
      </c>
      <c r="AI830" s="2">
        <v>406786000</v>
      </c>
      <c r="AJ830" s="2">
        <v>61925000</v>
      </c>
      <c r="AK830"/>
      <c r="AL830"/>
      <c r="AM830"/>
      <c r="AN830"/>
      <c r="AO830"/>
      <c r="AP830" s="22"/>
    </row>
    <row r="831" spans="1:44" ht="87" hidden="1" x14ac:dyDescent="0.35">
      <c r="A831" s="5">
        <v>830</v>
      </c>
      <c r="B831" s="9" t="s">
        <v>1967</v>
      </c>
      <c r="C831" s="6" t="s">
        <v>1968</v>
      </c>
      <c r="D831" s="2"/>
      <c r="E831" s="2"/>
      <c r="F831" s="2"/>
      <c r="G831" s="10" t="s">
        <v>1969</v>
      </c>
      <c r="H831" s="10" t="s">
        <v>68</v>
      </c>
      <c r="I831" s="2"/>
      <c r="J831" s="2"/>
      <c r="K831" s="2">
        <v>720000</v>
      </c>
      <c r="L831" s="2">
        <v>767000</v>
      </c>
      <c r="M831" s="2"/>
      <c r="N831" s="2"/>
      <c r="O831" s="2"/>
      <c r="P831" s="2"/>
      <c r="Q831" s="11"/>
      <c r="R831" s="11"/>
      <c r="S831" s="11"/>
      <c r="T831" s="11"/>
      <c r="U831" s="11"/>
      <c r="V831" s="11"/>
      <c r="W831" s="11">
        <v>-2730000</v>
      </c>
      <c r="X831" s="11">
        <v>-1771000</v>
      </c>
      <c r="Y831" s="11"/>
      <c r="Z831" s="11"/>
      <c r="AA831" s="11"/>
      <c r="AB831" s="11"/>
      <c r="AC831" s="11"/>
      <c r="AD831" s="11"/>
      <c r="AE831" s="11">
        <v>-959000</v>
      </c>
      <c r="AF831" s="11">
        <v>-692000</v>
      </c>
      <c r="AG831" s="2"/>
      <c r="AH831" s="2"/>
      <c r="AI831" s="2">
        <v>-1323000</v>
      </c>
      <c r="AJ831" s="2">
        <v>-364000</v>
      </c>
      <c r="AK831"/>
      <c r="AL831"/>
      <c r="AM831"/>
      <c r="AN831"/>
      <c r="AO831"/>
      <c r="AP831" s="22"/>
    </row>
    <row r="832" spans="1:44" x14ac:dyDescent="0.35">
      <c r="A832" s="5">
        <v>721</v>
      </c>
      <c r="B832" s="9" t="s">
        <v>1726</v>
      </c>
      <c r="C832" s="6" t="s">
        <v>1727</v>
      </c>
      <c r="D832" s="2">
        <v>1</v>
      </c>
      <c r="E832" s="2">
        <v>5</v>
      </c>
      <c r="F832" s="2"/>
      <c r="G832" s="10"/>
      <c r="H832" s="10" t="s">
        <v>404</v>
      </c>
      <c r="I832" s="14">
        <v>354699333000</v>
      </c>
      <c r="J832" s="2">
        <v>353416579000</v>
      </c>
      <c r="K832" s="2">
        <v>346309014000</v>
      </c>
      <c r="L832" s="2">
        <v>444658910000</v>
      </c>
      <c r="M832" s="2">
        <v>12583456000</v>
      </c>
      <c r="N832" s="2">
        <v>7308399000</v>
      </c>
      <c r="O832" s="2">
        <v>6522370000</v>
      </c>
      <c r="P832" s="2">
        <v>7517099000</v>
      </c>
      <c r="Q832" s="27">
        <v>45953526000</v>
      </c>
      <c r="R832" s="11">
        <v>32646668000</v>
      </c>
      <c r="S832" s="11">
        <v>41220577000</v>
      </c>
      <c r="T832" s="11">
        <v>42692178000</v>
      </c>
      <c r="U832" s="11">
        <v>-154706428000</v>
      </c>
      <c r="V832" s="11">
        <v>-158297629000</v>
      </c>
      <c r="W832" s="11">
        <v>-158824234000</v>
      </c>
      <c r="X832" s="11">
        <v>-105340945000</v>
      </c>
      <c r="Y832" s="11"/>
      <c r="Z832" s="11"/>
      <c r="AA832" s="11"/>
      <c r="AB832" s="11"/>
      <c r="AC832" s="11">
        <v>3721453000</v>
      </c>
      <c r="AD832" s="11">
        <v>434170000</v>
      </c>
      <c r="AE832" s="11">
        <v>-53688401000</v>
      </c>
      <c r="AF832" s="11">
        <v>-14360641000</v>
      </c>
      <c r="AG832" s="2">
        <v>334367425000</v>
      </c>
      <c r="AH832" s="2">
        <v>330765736000</v>
      </c>
      <c r="AI832" s="2">
        <v>330331241000</v>
      </c>
      <c r="AJ832" s="2">
        <v>384019233000</v>
      </c>
      <c r="AK832" s="16">
        <f>AC832/Q832</f>
        <v>8.0982969620220224E-2</v>
      </c>
      <c r="AL832" s="16">
        <f>AD832/R832</f>
        <v>1.3299060106225849E-2</v>
      </c>
      <c r="AM832" s="16">
        <f>AE832/S832</f>
        <v>-1.3024660232194227</v>
      </c>
      <c r="AN832" s="16">
        <f>AF832/T832</f>
        <v>-0.3363763966317202</v>
      </c>
      <c r="AO832" s="32">
        <f>IF(AK832&lt;AN832,0,(AK832+AL832)/2)</f>
        <v>4.7141014863223037E-2</v>
      </c>
      <c r="AP832" s="37">
        <f t="shared" ref="AP832" si="205">IF(AC832&gt;0,IF(AD832&gt;0,IF((AC832+AD832)/2&gt;AE832,1,0),0),0)</f>
        <v>1</v>
      </c>
      <c r="AR832" s="23"/>
    </row>
    <row r="833" spans="1:42" ht="72.5" hidden="1" x14ac:dyDescent="0.35">
      <c r="A833" s="5">
        <v>832</v>
      </c>
      <c r="B833" s="9" t="s">
        <v>1972</v>
      </c>
      <c r="C833" s="6" t="s">
        <v>1973</v>
      </c>
      <c r="D833" s="2">
        <v>9</v>
      </c>
      <c r="E833" s="2"/>
      <c r="F833" s="2"/>
      <c r="G833" s="10" t="s">
        <v>1974</v>
      </c>
      <c r="H833" s="10" t="s">
        <v>68</v>
      </c>
      <c r="I833" s="2">
        <v>51915000</v>
      </c>
      <c r="J833" s="2">
        <v>191663000</v>
      </c>
      <c r="K833" s="2">
        <v>225453000</v>
      </c>
      <c r="L833" s="2">
        <v>229661000</v>
      </c>
      <c r="M833" s="2">
        <v>-5465000</v>
      </c>
      <c r="N833" s="2">
        <v>-12610000</v>
      </c>
      <c r="O833" s="2">
        <v>-32552000</v>
      </c>
      <c r="P833" s="2">
        <v>-52911000</v>
      </c>
      <c r="Q833" s="11">
        <v>362000</v>
      </c>
      <c r="R833" s="11">
        <v>6657000</v>
      </c>
      <c r="S833" s="11">
        <v>3332000</v>
      </c>
      <c r="T833" s="11">
        <v>4429000</v>
      </c>
      <c r="U833" s="11">
        <v>-1082063000</v>
      </c>
      <c r="V833" s="11">
        <v>-944672000</v>
      </c>
      <c r="W833" s="11">
        <v>-915645000</v>
      </c>
      <c r="X833" s="11">
        <v>-889818000</v>
      </c>
      <c r="Y833" s="11"/>
      <c r="Z833" s="11"/>
      <c r="AA833" s="11"/>
      <c r="AB833" s="11"/>
      <c r="AC833" s="11">
        <v>-137391000</v>
      </c>
      <c r="AD833" s="11">
        <v>-29028000</v>
      </c>
      <c r="AE833" s="11">
        <v>-25826000</v>
      </c>
      <c r="AF833" s="11">
        <v>31887000</v>
      </c>
      <c r="AG833" s="2">
        <v>-878234000</v>
      </c>
      <c r="AH833" s="2">
        <v>-740842000</v>
      </c>
      <c r="AI833" s="2">
        <v>-711816000</v>
      </c>
      <c r="AJ833" s="2">
        <v>-685989000</v>
      </c>
      <c r="AK833"/>
      <c r="AL833"/>
      <c r="AM833"/>
      <c r="AN833"/>
      <c r="AO833"/>
      <c r="AP833" s="22"/>
    </row>
    <row r="834" spans="1:42" hidden="1" x14ac:dyDescent="0.35">
      <c r="A834" s="5">
        <v>1244</v>
      </c>
      <c r="B834" s="9" t="s">
        <v>2912</v>
      </c>
      <c r="C834" s="6" t="s">
        <v>2913</v>
      </c>
      <c r="D834" s="2">
        <v>1</v>
      </c>
      <c r="E834" s="2">
        <v>39</v>
      </c>
      <c r="F834" s="2"/>
      <c r="G834" s="10"/>
      <c r="H834" s="10" t="s">
        <v>68</v>
      </c>
      <c r="I834" s="14">
        <v>1610574000</v>
      </c>
      <c r="J834" s="2">
        <v>1347549000</v>
      </c>
      <c r="K834" s="2">
        <v>1433708000</v>
      </c>
      <c r="L834" s="2">
        <v>1172580000</v>
      </c>
      <c r="M834" s="2">
        <v>55975000</v>
      </c>
      <c r="N834" s="2">
        <v>53398000</v>
      </c>
      <c r="O834" s="2">
        <v>62490000</v>
      </c>
      <c r="P834" s="2">
        <v>38570000</v>
      </c>
      <c r="Q834" s="27">
        <v>948415000</v>
      </c>
      <c r="R834" s="11">
        <v>861214000</v>
      </c>
      <c r="S834" s="11">
        <v>724466000</v>
      </c>
      <c r="T834" s="11">
        <v>556505000</v>
      </c>
      <c r="U834" s="11">
        <v>221119000</v>
      </c>
      <c r="V834" s="11">
        <v>176028000</v>
      </c>
      <c r="W834" s="11">
        <v>155837000</v>
      </c>
      <c r="X834" s="11">
        <v>127936000</v>
      </c>
      <c r="Y834" s="11"/>
      <c r="Z834" s="11"/>
      <c r="AA834" s="11"/>
      <c r="AB834" s="11"/>
      <c r="AC834" s="11">
        <v>53874000</v>
      </c>
      <c r="AD834" s="11">
        <v>31827000</v>
      </c>
      <c r="AE834" s="11">
        <v>35329000</v>
      </c>
      <c r="AF834" s="11">
        <v>24763000</v>
      </c>
      <c r="AG834" s="2">
        <v>900551000</v>
      </c>
      <c r="AH834" s="2">
        <v>853869000</v>
      </c>
      <c r="AI834" s="2">
        <v>831911000</v>
      </c>
      <c r="AJ834" s="2">
        <v>705170000</v>
      </c>
      <c r="AK834" s="16">
        <f t="shared" ref="AK834:AN841" si="206">AC834/Q834</f>
        <v>5.6804247085927573E-2</v>
      </c>
      <c r="AL834" s="16">
        <f t="shared" si="206"/>
        <v>3.6955971454249469E-2</v>
      </c>
      <c r="AM834" s="16">
        <f t="shared" si="206"/>
        <v>4.876557353968302E-2</v>
      </c>
      <c r="AN834" s="16">
        <f t="shared" si="206"/>
        <v>4.4497354021976444E-2</v>
      </c>
      <c r="AO834" s="32">
        <f>IF(AK834&lt;AN834,0,(AK834+AL834)/2)</f>
        <v>4.6880109270088524E-2</v>
      </c>
      <c r="AP834" s="32"/>
    </row>
    <row r="835" spans="1:42" hidden="1" x14ac:dyDescent="0.35">
      <c r="A835" s="5">
        <v>40</v>
      </c>
      <c r="B835" s="9" t="s">
        <v>129</v>
      </c>
      <c r="C835" s="6" t="s">
        <v>130</v>
      </c>
      <c r="D835" s="2">
        <v>5</v>
      </c>
      <c r="E835" s="2">
        <v>54</v>
      </c>
      <c r="F835" s="2"/>
      <c r="G835" s="10"/>
      <c r="H835" s="10" t="s">
        <v>39</v>
      </c>
      <c r="I835" s="14">
        <v>433133000</v>
      </c>
      <c r="J835" s="2">
        <v>533289000</v>
      </c>
      <c r="K835" s="2">
        <v>447462000</v>
      </c>
      <c r="L835" s="2">
        <v>464226000</v>
      </c>
      <c r="M835" s="2">
        <v>11626000</v>
      </c>
      <c r="N835" s="2">
        <v>-16362000</v>
      </c>
      <c r="O835" s="2">
        <v>-40267000</v>
      </c>
      <c r="P835" s="2">
        <v>-20172000</v>
      </c>
      <c r="Q835" s="27">
        <v>181178000</v>
      </c>
      <c r="R835" s="11">
        <v>30806000</v>
      </c>
      <c r="S835" s="11">
        <v>11793000</v>
      </c>
      <c r="T835" s="11">
        <v>5900000</v>
      </c>
      <c r="U835" s="11">
        <v>-2243000</v>
      </c>
      <c r="V835" s="11">
        <v>-9474000</v>
      </c>
      <c r="W835" s="11">
        <v>5694000</v>
      </c>
      <c r="X835" s="11">
        <v>60657000</v>
      </c>
      <c r="Y835" s="11"/>
      <c r="Z835" s="11"/>
      <c r="AA835" s="11"/>
      <c r="AB835" s="11"/>
      <c r="AC835" s="11">
        <v>7231000</v>
      </c>
      <c r="AD835" s="11">
        <v>-15168000</v>
      </c>
      <c r="AE835" s="11">
        <v>-57603000</v>
      </c>
      <c r="AF835" s="11">
        <v>-35956000</v>
      </c>
      <c r="AG835" s="2">
        <v>249051000</v>
      </c>
      <c r="AH835" s="2">
        <v>241820000</v>
      </c>
      <c r="AI835" s="2">
        <v>256988000</v>
      </c>
      <c r="AJ835" s="2">
        <v>311951000</v>
      </c>
      <c r="AK835" s="16">
        <f t="shared" si="206"/>
        <v>3.9911026725099073E-2</v>
      </c>
      <c r="AL835" s="16">
        <f t="shared" si="206"/>
        <v>-0.49237161591897682</v>
      </c>
      <c r="AM835" s="16">
        <f t="shared" si="206"/>
        <v>-4.8845077588399901</v>
      </c>
      <c r="AN835" s="16">
        <f t="shared" si="206"/>
        <v>-6.0942372881355933</v>
      </c>
      <c r="AO835" s="12"/>
      <c r="AP835" s="22"/>
    </row>
    <row r="836" spans="1:42" hidden="1" x14ac:dyDescent="0.35">
      <c r="A836" s="5">
        <v>1438</v>
      </c>
      <c r="B836" s="9" t="s">
        <v>3362</v>
      </c>
      <c r="C836" s="6" t="s">
        <v>3363</v>
      </c>
      <c r="D836" s="2">
        <v>1</v>
      </c>
      <c r="E836" s="2">
        <v>49</v>
      </c>
      <c r="F836" s="2"/>
      <c r="G836" s="10"/>
      <c r="H836" s="10" t="s">
        <v>68</v>
      </c>
      <c r="I836" s="2">
        <v>81344000</v>
      </c>
      <c r="J836" s="2">
        <v>76369000</v>
      </c>
      <c r="K836" s="2">
        <v>72824000</v>
      </c>
      <c r="L836" s="2">
        <v>80957000</v>
      </c>
      <c r="M836" s="2">
        <v>48105000</v>
      </c>
      <c r="N836" s="2">
        <v>56352000</v>
      </c>
      <c r="O836" s="2">
        <v>72844000</v>
      </c>
      <c r="P836" s="2">
        <v>61987000</v>
      </c>
      <c r="Q836" s="27">
        <v>179149000</v>
      </c>
      <c r="R836" s="11">
        <v>89523000</v>
      </c>
      <c r="S836" s="11">
        <v>222302000</v>
      </c>
      <c r="T836" s="11">
        <v>220498000</v>
      </c>
      <c r="U836" s="11">
        <v>-1657000</v>
      </c>
      <c r="V836" s="11">
        <v>4887000</v>
      </c>
      <c r="W836" s="11">
        <v>26206000</v>
      </c>
      <c r="X836" s="11">
        <v>27052000</v>
      </c>
      <c r="Y836" s="11"/>
      <c r="Z836" s="11"/>
      <c r="AA836" s="11"/>
      <c r="AB836" s="11"/>
      <c r="AC836" s="11">
        <v>914000</v>
      </c>
      <c r="AD836" s="11">
        <v>170000</v>
      </c>
      <c r="AE836" s="11">
        <v>461000</v>
      </c>
      <c r="AF836" s="11">
        <v>2712000</v>
      </c>
      <c r="AG836" s="2">
        <v>21663000</v>
      </c>
      <c r="AH836" s="2">
        <v>28199000</v>
      </c>
      <c r="AI836" s="2">
        <v>49518000</v>
      </c>
      <c r="AJ836" s="2">
        <v>50364000</v>
      </c>
      <c r="AK836" s="16">
        <f t="shared" si="206"/>
        <v>5.1018984197511571E-3</v>
      </c>
      <c r="AL836" s="16">
        <f t="shared" si="206"/>
        <v>1.8989533415993654E-3</v>
      </c>
      <c r="AM836" s="16">
        <f t="shared" si="206"/>
        <v>2.0737555217676855E-3</v>
      </c>
      <c r="AN836" s="16">
        <f t="shared" si="206"/>
        <v>1.2299431287358616E-2</v>
      </c>
      <c r="AO836" s="12"/>
      <c r="AP836" s="22"/>
    </row>
    <row r="837" spans="1:42" x14ac:dyDescent="0.35">
      <c r="A837" s="5">
        <v>1230</v>
      </c>
      <c r="B837" s="9" t="s">
        <v>2884</v>
      </c>
      <c r="C837" s="6" t="s">
        <v>2885</v>
      </c>
      <c r="D837" s="2">
        <v>1</v>
      </c>
      <c r="E837" s="2">
        <v>30</v>
      </c>
      <c r="F837" s="2">
        <v>91</v>
      </c>
      <c r="G837" s="10"/>
      <c r="H837" s="10" t="s">
        <v>68</v>
      </c>
      <c r="I837" s="14">
        <v>8687089000</v>
      </c>
      <c r="J837" s="2">
        <v>7285976000</v>
      </c>
      <c r="K837" s="2">
        <v>6279999000</v>
      </c>
      <c r="L837" s="2">
        <v>5718522000</v>
      </c>
      <c r="M837" s="2">
        <v>263668000</v>
      </c>
      <c r="N837" s="2">
        <v>204541000</v>
      </c>
      <c r="O837" s="2">
        <v>161930000</v>
      </c>
      <c r="P837" s="2">
        <v>163628000</v>
      </c>
      <c r="Q837" s="27">
        <v>1036244000</v>
      </c>
      <c r="R837" s="11">
        <v>805959000</v>
      </c>
      <c r="S837" s="11">
        <v>737755000</v>
      </c>
      <c r="T837" s="11">
        <v>867055000</v>
      </c>
      <c r="U837" s="11">
        <v>2966262000</v>
      </c>
      <c r="V837" s="11">
        <v>2943472000</v>
      </c>
      <c r="W837" s="11">
        <v>2923379000</v>
      </c>
      <c r="X837" s="11">
        <v>2891525000</v>
      </c>
      <c r="Y837" s="11"/>
      <c r="Z837" s="11"/>
      <c r="AA837" s="11"/>
      <c r="AB837" s="11"/>
      <c r="AC837" s="11">
        <v>46517000</v>
      </c>
      <c r="AD837" s="11">
        <v>39175000</v>
      </c>
      <c r="AE837" s="11">
        <v>33531000</v>
      </c>
      <c r="AF837" s="11">
        <v>24108000</v>
      </c>
      <c r="AG837" s="2">
        <v>8458125000</v>
      </c>
      <c r="AH837" s="2">
        <v>7113481000</v>
      </c>
      <c r="AI837" s="2">
        <v>4649622000</v>
      </c>
      <c r="AJ837" s="2">
        <v>4621705000</v>
      </c>
      <c r="AK837" s="16">
        <f t="shared" si="206"/>
        <v>4.4890006600761985E-2</v>
      </c>
      <c r="AL837" s="16">
        <f t="shared" si="206"/>
        <v>4.8606690911076118E-2</v>
      </c>
      <c r="AM837" s="16">
        <f t="shared" si="206"/>
        <v>4.5450047780089597E-2</v>
      </c>
      <c r="AN837" s="16">
        <f t="shared" si="206"/>
        <v>2.7804464538005086E-2</v>
      </c>
      <c r="AO837" s="32">
        <f>IF(AK837&lt;AN837,0,(AK837+AL837)/2)</f>
        <v>4.6748348755919052E-2</v>
      </c>
      <c r="AP837" s="37">
        <f t="shared" ref="AP837" si="207">IF(AC837&gt;0,IF(AD837&gt;0,IF((AC837+AD837)/2&gt;AE837,1,0),0),0)</f>
        <v>1</v>
      </c>
    </row>
    <row r="838" spans="1:42" hidden="1" x14ac:dyDescent="0.35">
      <c r="A838" s="5">
        <v>326</v>
      </c>
      <c r="B838" s="9" t="s">
        <v>793</v>
      </c>
      <c r="C838" s="6" t="s">
        <v>794</v>
      </c>
      <c r="D838" s="2">
        <v>1</v>
      </c>
      <c r="E838" s="2">
        <v>20</v>
      </c>
      <c r="F838" s="2"/>
      <c r="G838" s="10"/>
      <c r="H838" s="10" t="s">
        <v>68</v>
      </c>
      <c r="I838" s="14">
        <v>547448000</v>
      </c>
      <c r="J838" s="2">
        <v>883592000</v>
      </c>
      <c r="K838" s="2">
        <v>471846000</v>
      </c>
      <c r="L838" s="2">
        <v>640661000</v>
      </c>
      <c r="M838" s="2">
        <v>160910000</v>
      </c>
      <c r="N838" s="2">
        <v>122998000</v>
      </c>
      <c r="O838" s="2">
        <v>56612000</v>
      </c>
      <c r="P838" s="2">
        <v>104003000</v>
      </c>
      <c r="Q838" s="27">
        <v>962679000</v>
      </c>
      <c r="R838" s="11">
        <v>590619000</v>
      </c>
      <c r="S838" s="11">
        <v>576610000</v>
      </c>
      <c r="T838" s="11">
        <v>790651000</v>
      </c>
      <c r="U838" s="11">
        <v>399794000</v>
      </c>
      <c r="V838" s="11">
        <v>347103000</v>
      </c>
      <c r="W838" s="11">
        <v>339084000</v>
      </c>
      <c r="X838" s="11">
        <v>338805000</v>
      </c>
      <c r="Y838" s="11"/>
      <c r="Z838" s="11"/>
      <c r="AA838" s="11"/>
      <c r="AB838" s="11"/>
      <c r="AC838" s="11">
        <v>54673000</v>
      </c>
      <c r="AD838" s="11">
        <v>21570000</v>
      </c>
      <c r="AE838" s="11">
        <v>20257000</v>
      </c>
      <c r="AF838" s="11">
        <v>42530000</v>
      </c>
      <c r="AG838" s="2">
        <v>426086000</v>
      </c>
      <c r="AH838" s="2">
        <v>383769000</v>
      </c>
      <c r="AI838" s="2">
        <v>375750000</v>
      </c>
      <c r="AJ838" s="2">
        <v>375471000</v>
      </c>
      <c r="AK838" s="16">
        <f t="shared" si="206"/>
        <v>5.6792554943028775E-2</v>
      </c>
      <c r="AL838" s="16">
        <f t="shared" si="206"/>
        <v>3.6521005927679262E-2</v>
      </c>
      <c r="AM838" s="16">
        <f t="shared" si="206"/>
        <v>3.5131197863373854E-2</v>
      </c>
      <c r="AN838" s="16">
        <f t="shared" si="206"/>
        <v>5.3791116434431879E-2</v>
      </c>
      <c r="AO838" s="32">
        <f>IF(AK838&lt;AN838,0,(AK838+AL838)/2)</f>
        <v>4.6656780435354019E-2</v>
      </c>
      <c r="AP838" s="32"/>
    </row>
    <row r="839" spans="1:42" ht="29" hidden="1" x14ac:dyDescent="0.35">
      <c r="A839" s="5">
        <v>123</v>
      </c>
      <c r="B839" s="9" t="s">
        <v>313</v>
      </c>
      <c r="C839" s="6" t="s">
        <v>314</v>
      </c>
      <c r="D839" s="2">
        <v>3</v>
      </c>
      <c r="E839" s="2">
        <v>46</v>
      </c>
      <c r="F839" s="2"/>
      <c r="G839" s="10"/>
      <c r="H839" s="10" t="s">
        <v>68</v>
      </c>
      <c r="I839" s="14">
        <v>266780000</v>
      </c>
      <c r="J839" s="2">
        <v>319535000</v>
      </c>
      <c r="K839" s="2">
        <v>166767000</v>
      </c>
      <c r="L839" s="2">
        <v>239707000</v>
      </c>
      <c r="M839" s="2">
        <v>22487000</v>
      </c>
      <c r="N839" s="2">
        <v>-6439000</v>
      </c>
      <c r="O839" s="2">
        <v>13899000</v>
      </c>
      <c r="P839" s="2">
        <v>8804000</v>
      </c>
      <c r="Q839" s="27">
        <v>175842000</v>
      </c>
      <c r="R839" s="11">
        <v>221367000</v>
      </c>
      <c r="S839" s="11">
        <v>283877000</v>
      </c>
      <c r="T839" s="11">
        <v>86980000</v>
      </c>
      <c r="U839" s="11">
        <v>10786000</v>
      </c>
      <c r="V839" s="11">
        <v>-5331000</v>
      </c>
      <c r="W839" s="11">
        <v>-709000</v>
      </c>
      <c r="X839" s="11">
        <v>-14570000</v>
      </c>
      <c r="Y839" s="11"/>
      <c r="Z839" s="11"/>
      <c r="AA839" s="11"/>
      <c r="AB839" s="11"/>
      <c r="AC839" s="11">
        <v>16117000</v>
      </c>
      <c r="AD839" s="11">
        <v>-4623000</v>
      </c>
      <c r="AE839" s="11">
        <v>13861000</v>
      </c>
      <c r="AF839" s="11">
        <v>12618000</v>
      </c>
      <c r="AG839" s="2">
        <v>36721000</v>
      </c>
      <c r="AH839" s="2">
        <v>20792000</v>
      </c>
      <c r="AI839" s="2">
        <v>25785000</v>
      </c>
      <c r="AJ839" s="2">
        <v>12522000</v>
      </c>
      <c r="AK839" s="16">
        <f t="shared" si="206"/>
        <v>9.165614585821362E-2</v>
      </c>
      <c r="AL839" s="16">
        <f t="shared" si="206"/>
        <v>-2.0883871579774765E-2</v>
      </c>
      <c r="AM839" s="16">
        <f t="shared" si="206"/>
        <v>4.8827485143213431E-2</v>
      </c>
      <c r="AN839" s="16">
        <f t="shared" si="206"/>
        <v>0.14506783168544493</v>
      </c>
      <c r="AO839"/>
      <c r="AP839" s="22"/>
    </row>
    <row r="840" spans="1:42" hidden="1" x14ac:dyDescent="0.35">
      <c r="A840" s="5">
        <v>1144</v>
      </c>
      <c r="B840" s="9" t="s">
        <v>2698</v>
      </c>
      <c r="C840" s="6" t="s">
        <v>2699</v>
      </c>
      <c r="D840" s="2">
        <v>1</v>
      </c>
      <c r="E840" s="2">
        <v>22</v>
      </c>
      <c r="F840" s="2"/>
      <c r="G840" s="10"/>
      <c r="H840" s="10" t="s">
        <v>68</v>
      </c>
      <c r="I840" s="14">
        <v>153647000</v>
      </c>
      <c r="J840" s="2">
        <v>145710000</v>
      </c>
      <c r="K840" s="2">
        <v>178904000</v>
      </c>
      <c r="L840" s="2">
        <v>160604000</v>
      </c>
      <c r="M840" s="2">
        <v>11215000</v>
      </c>
      <c r="N840" s="2">
        <v>24206000</v>
      </c>
      <c r="O840" s="2">
        <v>5567000</v>
      </c>
      <c r="P840" s="2">
        <v>36865000</v>
      </c>
      <c r="Q840" s="27">
        <v>175322000</v>
      </c>
      <c r="R840" s="11">
        <v>184223000</v>
      </c>
      <c r="S840" s="11">
        <v>109827000</v>
      </c>
      <c r="T840" s="11">
        <v>167763000</v>
      </c>
      <c r="U840" s="11">
        <v>-13712000</v>
      </c>
      <c r="V840" s="11">
        <v>-21004000</v>
      </c>
      <c r="W840" s="11">
        <v>-26933000</v>
      </c>
      <c r="X840" s="11">
        <v>-19179000</v>
      </c>
      <c r="Y840" s="11"/>
      <c r="Z840" s="11"/>
      <c r="AA840" s="11"/>
      <c r="AB840" s="11"/>
      <c r="AC840" s="11">
        <v>7273000</v>
      </c>
      <c r="AD840" s="11">
        <v>5887000</v>
      </c>
      <c r="AE840" s="11">
        <v>-8139000</v>
      </c>
      <c r="AF840" s="11">
        <v>11917000</v>
      </c>
      <c r="AG840" s="2">
        <v>126834000</v>
      </c>
      <c r="AH840" s="2">
        <v>119561000</v>
      </c>
      <c r="AI840" s="2">
        <v>113675000</v>
      </c>
      <c r="AJ840" s="2">
        <v>121814000</v>
      </c>
      <c r="AK840" s="16">
        <f t="shared" si="206"/>
        <v>4.1483670047113314E-2</v>
      </c>
      <c r="AL840" s="16">
        <f t="shared" si="206"/>
        <v>3.1955836133381828E-2</v>
      </c>
      <c r="AM840" s="16">
        <f t="shared" si="206"/>
        <v>-7.4107459914228735E-2</v>
      </c>
      <c r="AN840" s="16">
        <f t="shared" si="206"/>
        <v>7.1034733522886459E-2</v>
      </c>
      <c r="AO840" s="19">
        <f>IF(AK840&lt;AN840,0,1)</f>
        <v>0</v>
      </c>
      <c r="AP840" s="19"/>
    </row>
    <row r="841" spans="1:42" hidden="1" x14ac:dyDescent="0.35">
      <c r="A841" s="5">
        <v>1036</v>
      </c>
      <c r="B841" s="9" t="s">
        <v>2448</v>
      </c>
      <c r="C841" s="6" t="s">
        <v>2449</v>
      </c>
      <c r="D841" s="2">
        <v>1</v>
      </c>
      <c r="E841" s="2">
        <v>87</v>
      </c>
      <c r="F841" s="2"/>
      <c r="G841" s="10"/>
      <c r="H841" s="10" t="s">
        <v>68</v>
      </c>
      <c r="I841" s="2">
        <v>88542000</v>
      </c>
      <c r="J841" s="2">
        <v>155984000</v>
      </c>
      <c r="K841" s="2">
        <v>195995000</v>
      </c>
      <c r="L841" s="2">
        <v>108519000</v>
      </c>
      <c r="M841" s="2">
        <v>57105000</v>
      </c>
      <c r="N841" s="2">
        <v>46610000</v>
      </c>
      <c r="O841" s="2">
        <v>106154000</v>
      </c>
      <c r="P841" s="2">
        <v>85970000</v>
      </c>
      <c r="Q841" s="27">
        <v>174598000</v>
      </c>
      <c r="R841" s="11">
        <v>221187000</v>
      </c>
      <c r="S841" s="11">
        <v>297825000</v>
      </c>
      <c r="T841" s="11">
        <v>355253000</v>
      </c>
      <c r="U841" s="11">
        <v>-85381000</v>
      </c>
      <c r="V841" s="11">
        <v>50084000</v>
      </c>
      <c r="W841" s="11">
        <v>40426000</v>
      </c>
      <c r="X841" s="11">
        <v>39893000</v>
      </c>
      <c r="Y841" s="11"/>
      <c r="Z841" s="11"/>
      <c r="AA841" s="11"/>
      <c r="AB841" s="11"/>
      <c r="AC841" s="11">
        <v>-136559000</v>
      </c>
      <c r="AD841" s="11">
        <v>8094000</v>
      </c>
      <c r="AE841" s="11">
        <v>1458000</v>
      </c>
      <c r="AF841" s="11">
        <v>7891000</v>
      </c>
      <c r="AG841" s="2">
        <v>-61247000</v>
      </c>
      <c r="AH841" s="2">
        <v>75314000</v>
      </c>
      <c r="AI841" s="2">
        <v>68021000</v>
      </c>
      <c r="AJ841" s="2">
        <v>69676000</v>
      </c>
      <c r="AK841" s="16">
        <f t="shared" si="206"/>
        <v>-0.78213381596581866</v>
      </c>
      <c r="AL841" s="16">
        <f t="shared" si="206"/>
        <v>3.659347068317758E-2</v>
      </c>
      <c r="AM841" s="16">
        <f t="shared" si="206"/>
        <v>4.895492319315034E-3</v>
      </c>
      <c r="AN841" s="16">
        <f t="shared" si="206"/>
        <v>2.2212338812057884E-2</v>
      </c>
      <c r="AO841"/>
      <c r="AP841" s="22"/>
    </row>
    <row r="842" spans="1:42" ht="87" hidden="1" x14ac:dyDescent="0.35">
      <c r="A842" s="5">
        <v>841</v>
      </c>
      <c r="B842" s="9" t="s">
        <v>1990</v>
      </c>
      <c r="C842" s="6" t="s">
        <v>1991</v>
      </c>
      <c r="D842" s="2">
        <v>2</v>
      </c>
      <c r="E842" s="2">
        <v>57</v>
      </c>
      <c r="F842" s="2"/>
      <c r="G842" s="10" t="s">
        <v>1992</v>
      </c>
      <c r="H842" s="10" t="s">
        <v>68</v>
      </c>
      <c r="I842" s="2">
        <v>8663435000</v>
      </c>
      <c r="J842" s="2">
        <v>5872122000</v>
      </c>
      <c r="K842" s="2">
        <v>6816409000</v>
      </c>
      <c r="L842" s="2">
        <v>7780576000</v>
      </c>
      <c r="M842" s="2">
        <v>305043000</v>
      </c>
      <c r="N842" s="2">
        <v>315034000</v>
      </c>
      <c r="O842" s="2">
        <v>273219000</v>
      </c>
      <c r="P842" s="2">
        <v>146641000</v>
      </c>
      <c r="Q842" s="11">
        <v>4272848000</v>
      </c>
      <c r="R842" s="11">
        <v>4730563000</v>
      </c>
      <c r="S842" s="11">
        <v>4806345000</v>
      </c>
      <c r="T842" s="11">
        <v>3889084000</v>
      </c>
      <c r="U842" s="11">
        <v>-980171000</v>
      </c>
      <c r="V842" s="11">
        <v>-390036000</v>
      </c>
      <c r="W842" s="11">
        <v>-253608000</v>
      </c>
      <c r="X842" s="11">
        <v>-289755000</v>
      </c>
      <c r="Y842" s="11"/>
      <c r="Z842" s="11"/>
      <c r="AA842" s="11"/>
      <c r="AB842" s="11"/>
      <c r="AC842" s="11">
        <v>31946000</v>
      </c>
      <c r="AD842" s="11">
        <v>159757000</v>
      </c>
      <c r="AE842" s="11">
        <v>27136000</v>
      </c>
      <c r="AF842" s="11">
        <v>27678000</v>
      </c>
      <c r="AG842" s="2">
        <v>1022044000</v>
      </c>
      <c r="AH842" s="2">
        <v>374279000</v>
      </c>
      <c r="AI842" s="2">
        <v>288805000</v>
      </c>
      <c r="AJ842" s="2">
        <v>400020000</v>
      </c>
      <c r="AK842"/>
      <c r="AL842"/>
      <c r="AM842"/>
      <c r="AN842"/>
      <c r="AO842"/>
      <c r="AP842" s="22"/>
    </row>
    <row r="843" spans="1:42" ht="43.5" hidden="1" x14ac:dyDescent="0.35">
      <c r="A843" s="5">
        <v>500</v>
      </c>
      <c r="B843" s="9" t="s">
        <v>1194</v>
      </c>
      <c r="C843" s="6" t="s">
        <v>1195</v>
      </c>
      <c r="D843" s="2">
        <v>2</v>
      </c>
      <c r="E843" s="2">
        <v>52</v>
      </c>
      <c r="F843" s="2"/>
      <c r="G843" s="10"/>
      <c r="H843" s="10" t="s">
        <v>68</v>
      </c>
      <c r="I843" s="2">
        <v>81079000</v>
      </c>
      <c r="J843" s="2">
        <v>36836000</v>
      </c>
      <c r="K843" s="2">
        <v>31870000</v>
      </c>
      <c r="L843" s="2">
        <v>13124000</v>
      </c>
      <c r="M843" s="2">
        <v>2424000</v>
      </c>
      <c r="N843" s="2">
        <v>1809000</v>
      </c>
      <c r="O843" s="2">
        <v>2795000</v>
      </c>
      <c r="P843" s="2">
        <v>-948000</v>
      </c>
      <c r="Q843" s="27">
        <v>172069000</v>
      </c>
      <c r="R843" s="11">
        <v>142164000</v>
      </c>
      <c r="S843" s="11">
        <v>101773000</v>
      </c>
      <c r="T843" s="11">
        <v>56314000</v>
      </c>
      <c r="U843" s="11">
        <v>-4258000</v>
      </c>
      <c r="V843" s="11">
        <v>-4491000</v>
      </c>
      <c r="W843" s="11">
        <v>-5498000</v>
      </c>
      <c r="X843" s="11">
        <v>-6176000</v>
      </c>
      <c r="Y843" s="11"/>
      <c r="Z843" s="11"/>
      <c r="AA843" s="11"/>
      <c r="AB843" s="11"/>
      <c r="AC843" s="11">
        <v>21000</v>
      </c>
      <c r="AD843" s="11">
        <v>1007000</v>
      </c>
      <c r="AE843" s="11">
        <v>757000</v>
      </c>
      <c r="AF843" s="11">
        <v>-770000</v>
      </c>
      <c r="AG843" s="2">
        <v>3568000</v>
      </c>
      <c r="AH843" s="2">
        <v>3334000</v>
      </c>
      <c r="AI843" s="2">
        <v>2327000</v>
      </c>
      <c r="AJ843" s="2">
        <v>1649000</v>
      </c>
      <c r="AK843" s="16">
        <f t="shared" ref="AK843:AN845" si="208">AC843/Q843</f>
        <v>1.2204406371862451E-4</v>
      </c>
      <c r="AL843" s="16">
        <f t="shared" si="208"/>
        <v>7.0833685039813172E-3</v>
      </c>
      <c r="AM843" s="16">
        <f t="shared" si="208"/>
        <v>7.438122095251196E-3</v>
      </c>
      <c r="AN843" s="16">
        <f t="shared" si="208"/>
        <v>-1.3673331675959797E-2</v>
      </c>
      <c r="AO843"/>
      <c r="AP843" s="22"/>
    </row>
    <row r="844" spans="1:42" x14ac:dyDescent="0.35">
      <c r="A844" s="5">
        <v>1595</v>
      </c>
      <c r="B844" s="9" t="s">
        <v>3713</v>
      </c>
      <c r="C844" s="6" t="s">
        <v>3714</v>
      </c>
      <c r="D844" s="2">
        <v>1</v>
      </c>
      <c r="E844" s="2">
        <v>49</v>
      </c>
      <c r="F844" s="2"/>
      <c r="G844" s="10"/>
      <c r="H844" s="10" t="s">
        <v>68</v>
      </c>
      <c r="I844" s="14">
        <v>1899435000</v>
      </c>
      <c r="J844" s="2">
        <v>1004679000</v>
      </c>
      <c r="K844" s="2">
        <v>659027000</v>
      </c>
      <c r="L844" s="2">
        <v>1031705000</v>
      </c>
      <c r="M844" s="2">
        <v>41408000</v>
      </c>
      <c r="N844" s="2">
        <v>57095000</v>
      </c>
      <c r="O844" s="2">
        <v>34987000</v>
      </c>
      <c r="P844" s="2">
        <v>30857000</v>
      </c>
      <c r="Q844" s="27">
        <v>1047524000</v>
      </c>
      <c r="R844" s="11">
        <v>1064607000</v>
      </c>
      <c r="S844" s="11">
        <v>1698973000</v>
      </c>
      <c r="T844" s="11">
        <v>1799508000</v>
      </c>
      <c r="U844" s="11">
        <v>138299000</v>
      </c>
      <c r="V844" s="11">
        <v>127983000</v>
      </c>
      <c r="W844" s="11">
        <v>67936000</v>
      </c>
      <c r="X844" s="11">
        <v>60534000</v>
      </c>
      <c r="Y844" s="11"/>
      <c r="Z844" s="11"/>
      <c r="AA844" s="11"/>
      <c r="AB844" s="11"/>
      <c r="AC844" s="11">
        <v>33461000</v>
      </c>
      <c r="AD844" s="11">
        <v>64934000</v>
      </c>
      <c r="AE844" s="11">
        <v>14083000</v>
      </c>
      <c r="AF844" s="11">
        <v>17379000</v>
      </c>
      <c r="AG844" s="2">
        <v>230497000</v>
      </c>
      <c r="AH844" s="2">
        <v>220234000</v>
      </c>
      <c r="AI844" s="2">
        <v>160229000</v>
      </c>
      <c r="AJ844" s="2">
        <v>152935000</v>
      </c>
      <c r="AK844" s="16">
        <f t="shared" si="208"/>
        <v>3.1942943550696691E-2</v>
      </c>
      <c r="AL844" s="16">
        <f t="shared" si="208"/>
        <v>6.0993399442235495E-2</v>
      </c>
      <c r="AM844" s="16">
        <f t="shared" si="208"/>
        <v>8.2891252539033875E-3</v>
      </c>
      <c r="AN844" s="16">
        <f t="shared" si="208"/>
        <v>9.65763975486633E-3</v>
      </c>
      <c r="AO844" s="32">
        <f>IF(AK844&lt;AN844,0,(AK844+AL844)/2)</f>
        <v>4.6468171496466093E-2</v>
      </c>
      <c r="AP844" s="37">
        <f t="shared" ref="AP844" si="209">IF(AC844&gt;0,IF(AD844&gt;0,IF((AC844+AD844)/2&gt;AE844,1,0),0),0)</f>
        <v>1</v>
      </c>
    </row>
    <row r="845" spans="1:42" hidden="1" x14ac:dyDescent="0.35">
      <c r="A845" s="5">
        <v>988</v>
      </c>
      <c r="B845" s="9" t="s">
        <v>2335</v>
      </c>
      <c r="C845" s="6" t="s">
        <v>2336</v>
      </c>
      <c r="D845" s="2">
        <v>1</v>
      </c>
      <c r="E845" s="2">
        <v>1</v>
      </c>
      <c r="F845" s="2"/>
      <c r="G845" s="10"/>
      <c r="H845" s="10" t="s">
        <v>68</v>
      </c>
      <c r="I845" s="2">
        <v>84618000</v>
      </c>
      <c r="J845" s="2">
        <v>102523000</v>
      </c>
      <c r="K845" s="2">
        <v>128350000</v>
      </c>
      <c r="L845" s="2">
        <v>94576000</v>
      </c>
      <c r="M845" s="2">
        <v>3405000</v>
      </c>
      <c r="N845" s="2">
        <v>17357000</v>
      </c>
      <c r="O845" s="2">
        <v>23868000</v>
      </c>
      <c r="P845" s="2">
        <v>24747000</v>
      </c>
      <c r="Q845" s="27">
        <v>169531000</v>
      </c>
      <c r="R845" s="11">
        <v>188712000</v>
      </c>
      <c r="S845" s="11">
        <v>215441000</v>
      </c>
      <c r="T845" s="11">
        <v>193690000</v>
      </c>
      <c r="U845" s="11">
        <v>50639000</v>
      </c>
      <c r="V845" s="11">
        <v>58803000</v>
      </c>
      <c r="W845" s="11">
        <v>58194000</v>
      </c>
      <c r="X845" s="11">
        <v>53306000</v>
      </c>
      <c r="Y845" s="11"/>
      <c r="Z845" s="11"/>
      <c r="AA845" s="11"/>
      <c r="AB845" s="11"/>
      <c r="AC845" s="11">
        <v>2403000</v>
      </c>
      <c r="AD845" s="11">
        <v>12988000</v>
      </c>
      <c r="AE845" s="11">
        <v>18447000</v>
      </c>
      <c r="AF845" s="11">
        <v>19540000</v>
      </c>
      <c r="AG845" s="2">
        <v>69706000</v>
      </c>
      <c r="AH845" s="2">
        <v>77870000</v>
      </c>
      <c r="AI845" s="2">
        <v>77261000</v>
      </c>
      <c r="AJ845" s="2">
        <v>72373000</v>
      </c>
      <c r="AK845" s="16">
        <f t="shared" si="208"/>
        <v>1.4174398782523551E-2</v>
      </c>
      <c r="AL845" s="16">
        <f t="shared" si="208"/>
        <v>6.8824452075119766E-2</v>
      </c>
      <c r="AM845" s="16">
        <f t="shared" si="208"/>
        <v>8.5624370477300052E-2</v>
      </c>
      <c r="AN845" s="16">
        <f t="shared" si="208"/>
        <v>0.10088285404512365</v>
      </c>
      <c r="AO845" s="19">
        <f>IF(AK845&lt;AN845,0,1)</f>
        <v>0</v>
      </c>
      <c r="AP845" s="19"/>
    </row>
    <row r="846" spans="1:42" ht="43.5" hidden="1" x14ac:dyDescent="0.35">
      <c r="A846" s="5">
        <v>845</v>
      </c>
      <c r="B846" s="9" t="s">
        <v>1999</v>
      </c>
      <c r="C846" s="6" t="s">
        <v>2000</v>
      </c>
      <c r="D846" s="2"/>
      <c r="E846" s="2"/>
      <c r="F846" s="2"/>
      <c r="G846" s="10" t="s">
        <v>2001</v>
      </c>
      <c r="H846" s="10" t="s">
        <v>68</v>
      </c>
      <c r="I846" s="2"/>
      <c r="J846" s="2"/>
      <c r="K846" s="2">
        <v>1049000</v>
      </c>
      <c r="L846" s="2">
        <v>1544000</v>
      </c>
      <c r="M846" s="2"/>
      <c r="N846" s="2"/>
      <c r="O846" s="2">
        <v>-370000</v>
      </c>
      <c r="P846" s="2">
        <v>-579000</v>
      </c>
      <c r="Q846" s="11"/>
      <c r="R846" s="11"/>
      <c r="S846" s="11">
        <v>2559000</v>
      </c>
      <c r="T846" s="11">
        <v>2754000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>
        <v>232000</v>
      </c>
      <c r="AF846" s="11">
        <v>-740000</v>
      </c>
      <c r="AG846" s="2"/>
      <c r="AH846" s="2"/>
      <c r="AI846" s="2">
        <v>688000</v>
      </c>
      <c r="AJ846" s="2">
        <v>453000</v>
      </c>
      <c r="AK846"/>
      <c r="AL846"/>
      <c r="AM846"/>
      <c r="AN846"/>
      <c r="AO846"/>
      <c r="AP846" s="22"/>
    </row>
    <row r="847" spans="1:42" ht="29" hidden="1" x14ac:dyDescent="0.35">
      <c r="A847" s="5">
        <v>846</v>
      </c>
      <c r="B847" s="9" t="s">
        <v>2002</v>
      </c>
      <c r="C847" s="6" t="s">
        <v>2003</v>
      </c>
      <c r="D847" s="2">
        <v>26</v>
      </c>
      <c r="E847" s="2">
        <v>67</v>
      </c>
      <c r="F847" s="2"/>
      <c r="G847" s="10" t="s">
        <v>2004</v>
      </c>
      <c r="H847" s="10" t="s">
        <v>68</v>
      </c>
      <c r="I847" s="2"/>
      <c r="J847" s="2">
        <v>40459000</v>
      </c>
      <c r="K847" s="2"/>
      <c r="L847" s="2"/>
      <c r="M847" s="2"/>
      <c r="N847" s="2"/>
      <c r="O847" s="2"/>
      <c r="P847" s="2"/>
      <c r="Q847" s="11"/>
      <c r="R847" s="11"/>
      <c r="S847" s="11"/>
      <c r="T847" s="11"/>
      <c r="U847" s="11"/>
      <c r="V847" s="11">
        <v>-15872000</v>
      </c>
      <c r="W847" s="11"/>
      <c r="X847" s="11"/>
      <c r="Y847" s="11"/>
      <c r="Z847" s="11"/>
      <c r="AA847" s="11"/>
      <c r="AB847" s="11"/>
      <c r="AC847" s="11"/>
      <c r="AD847" s="11">
        <v>-15872000</v>
      </c>
      <c r="AE847" s="11"/>
      <c r="AF847" s="11"/>
      <c r="AG847" s="2"/>
      <c r="AH847" s="2">
        <v>34050000</v>
      </c>
      <c r="AI847" s="2"/>
      <c r="AJ847" s="2"/>
      <c r="AK847"/>
      <c r="AL847"/>
      <c r="AM847"/>
      <c r="AN847"/>
      <c r="AO847"/>
      <c r="AP847" s="22"/>
    </row>
    <row r="848" spans="1:42" ht="159.5" hidden="1" x14ac:dyDescent="0.35">
      <c r="A848" s="5">
        <v>847</v>
      </c>
      <c r="B848" s="9" t="s">
        <v>2005</v>
      </c>
      <c r="C848" s="6" t="s">
        <v>2006</v>
      </c>
      <c r="D848" s="2"/>
      <c r="E848" s="2"/>
      <c r="F848" s="2"/>
      <c r="G848" s="10" t="s">
        <v>2007</v>
      </c>
      <c r="H848" s="10" t="s">
        <v>68</v>
      </c>
      <c r="I848" s="2"/>
      <c r="J848" s="2"/>
      <c r="K848" s="2"/>
      <c r="L848" s="2"/>
      <c r="M848" s="2"/>
      <c r="N848" s="2"/>
      <c r="O848" s="2"/>
      <c r="P848" s="2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2"/>
      <c r="AH848" s="2"/>
      <c r="AI848" s="2"/>
      <c r="AJ848" s="2"/>
      <c r="AK848"/>
      <c r="AL848"/>
      <c r="AM848"/>
      <c r="AN848"/>
      <c r="AO848"/>
      <c r="AP848" s="22"/>
    </row>
    <row r="849" spans="1:44" ht="58" hidden="1" x14ac:dyDescent="0.35">
      <c r="A849" s="5">
        <v>848</v>
      </c>
      <c r="B849" s="9" t="s">
        <v>2008</v>
      </c>
      <c r="C849" s="6" t="s">
        <v>2009</v>
      </c>
      <c r="D849" s="2"/>
      <c r="E849" s="2"/>
      <c r="F849" s="2"/>
      <c r="G849" s="10" t="s">
        <v>2010</v>
      </c>
      <c r="H849" s="10" t="s">
        <v>68</v>
      </c>
      <c r="I849" s="2">
        <v>3278000</v>
      </c>
      <c r="J849" s="2">
        <v>2751000</v>
      </c>
      <c r="K849" s="2">
        <v>3859000</v>
      </c>
      <c r="L849" s="2">
        <v>3880000</v>
      </c>
      <c r="M849" s="2">
        <v>-4282000</v>
      </c>
      <c r="N849" s="2">
        <v>-1547000</v>
      </c>
      <c r="O849" s="2">
        <v>-1214000</v>
      </c>
      <c r="P849" s="2">
        <v>-775000</v>
      </c>
      <c r="Q849" s="11">
        <v>156000</v>
      </c>
      <c r="R849" s="11">
        <v>1182000</v>
      </c>
      <c r="S849" s="11">
        <v>3219000</v>
      </c>
      <c r="T849" s="11">
        <v>11267000</v>
      </c>
      <c r="U849" s="11">
        <v>-17167000</v>
      </c>
      <c r="V849" s="11">
        <v>-11777000</v>
      </c>
      <c r="W849" s="11">
        <v>-8668000</v>
      </c>
      <c r="X849" s="11">
        <v>-5825000</v>
      </c>
      <c r="Y849" s="11"/>
      <c r="Z849" s="11"/>
      <c r="AA849" s="11"/>
      <c r="AB849" s="11"/>
      <c r="AC849" s="11">
        <v>-5635000</v>
      </c>
      <c r="AD849" s="11">
        <v>-2860000</v>
      </c>
      <c r="AE849" s="11">
        <v>-2842000</v>
      </c>
      <c r="AF849" s="11">
        <v>-2420000</v>
      </c>
      <c r="AG849" s="2">
        <v>-10232000</v>
      </c>
      <c r="AH849" s="2">
        <v>-4842000</v>
      </c>
      <c r="AI849" s="2">
        <v>-1733000</v>
      </c>
      <c r="AJ849" s="2">
        <v>1110000</v>
      </c>
      <c r="AK849"/>
      <c r="AL849"/>
      <c r="AM849"/>
      <c r="AN849"/>
      <c r="AO849"/>
      <c r="AP849" s="22"/>
    </row>
    <row r="850" spans="1:44" ht="58" hidden="1" x14ac:dyDescent="0.35">
      <c r="A850" s="5">
        <v>849</v>
      </c>
      <c r="B850" s="9" t="s">
        <v>2011</v>
      </c>
      <c r="C850" s="6" t="s">
        <v>2012</v>
      </c>
      <c r="D850" s="2"/>
      <c r="E850" s="2"/>
      <c r="F850" s="2"/>
      <c r="G850" s="10" t="s">
        <v>2013</v>
      </c>
      <c r="H850" s="10" t="s">
        <v>68</v>
      </c>
      <c r="I850" s="2"/>
      <c r="J850" s="2"/>
      <c r="K850" s="2">
        <v>36201000</v>
      </c>
      <c r="L850" s="2"/>
      <c r="M850" s="2"/>
      <c r="N850" s="2"/>
      <c r="O850" s="2">
        <v>8106000</v>
      </c>
      <c r="P850" s="2"/>
      <c r="Q850" s="11"/>
      <c r="R850" s="11"/>
      <c r="S850" s="11">
        <v>11297000</v>
      </c>
      <c r="T850" s="11"/>
      <c r="U850" s="11"/>
      <c r="V850" s="11"/>
      <c r="W850" s="11">
        <v>3023000</v>
      </c>
      <c r="X850" s="11"/>
      <c r="Y850" s="11"/>
      <c r="Z850" s="11"/>
      <c r="AA850" s="11"/>
      <c r="AB850" s="11"/>
      <c r="AC850" s="11"/>
      <c r="AD850" s="11"/>
      <c r="AE850" s="11">
        <v>497000</v>
      </c>
      <c r="AF850" s="11"/>
      <c r="AG850" s="2"/>
      <c r="AH850" s="2"/>
      <c r="AI850" s="2">
        <v>3156000</v>
      </c>
      <c r="AJ850" s="2"/>
      <c r="AK850"/>
      <c r="AL850"/>
      <c r="AM850"/>
      <c r="AN850"/>
      <c r="AO850"/>
      <c r="AP850" s="22"/>
    </row>
    <row r="851" spans="1:44" ht="145" hidden="1" x14ac:dyDescent="0.35">
      <c r="A851" s="5">
        <v>850</v>
      </c>
      <c r="B851" s="9" t="s">
        <v>2014</v>
      </c>
      <c r="C851" s="6" t="s">
        <v>2015</v>
      </c>
      <c r="D851" s="2">
        <v>88</v>
      </c>
      <c r="E851" s="2"/>
      <c r="F851" s="2"/>
      <c r="G851" s="10" t="s">
        <v>2016</v>
      </c>
      <c r="H851" s="10" t="s">
        <v>68</v>
      </c>
      <c r="I851" s="2"/>
      <c r="J851" s="2"/>
      <c r="K851" s="2"/>
      <c r="L851" s="2"/>
      <c r="M851" s="2"/>
      <c r="N851" s="2"/>
      <c r="O851" s="2"/>
      <c r="P851" s="2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2"/>
      <c r="AH851" s="2"/>
      <c r="AI851" s="2"/>
      <c r="AJ851" s="2"/>
      <c r="AK851"/>
      <c r="AL851"/>
      <c r="AM851"/>
      <c r="AN851"/>
      <c r="AO851"/>
      <c r="AP851" s="22"/>
    </row>
    <row r="852" spans="1:44" hidden="1" x14ac:dyDescent="0.35">
      <c r="A852" s="5">
        <v>733</v>
      </c>
      <c r="B852" s="9" t="s">
        <v>1753</v>
      </c>
      <c r="C852" s="6" t="s">
        <v>1754</v>
      </c>
      <c r="D852" s="2">
        <v>1</v>
      </c>
      <c r="E852" s="2">
        <v>39</v>
      </c>
      <c r="F852" s="2"/>
      <c r="G852" s="10"/>
      <c r="H852" s="10" t="s">
        <v>68</v>
      </c>
      <c r="I852" s="14">
        <v>133735000</v>
      </c>
      <c r="J852" s="2">
        <v>136222000</v>
      </c>
      <c r="K852" s="2">
        <v>151499000</v>
      </c>
      <c r="L852" s="2">
        <v>129761000</v>
      </c>
      <c r="M852" s="2">
        <v>769000</v>
      </c>
      <c r="N852" s="2">
        <v>-3144000</v>
      </c>
      <c r="O852" s="2">
        <v>686000</v>
      </c>
      <c r="P852" s="2">
        <v>6221000</v>
      </c>
      <c r="Q852" s="27">
        <v>169184000</v>
      </c>
      <c r="R852" s="11">
        <v>119763000</v>
      </c>
      <c r="S852" s="11">
        <v>135956000</v>
      </c>
      <c r="T852" s="11">
        <v>132244000</v>
      </c>
      <c r="U852" s="11">
        <v>68177000</v>
      </c>
      <c r="V852" s="11">
        <v>67882000</v>
      </c>
      <c r="W852" s="11">
        <v>73405000</v>
      </c>
      <c r="X852" s="11">
        <v>74394000</v>
      </c>
      <c r="Y852" s="11"/>
      <c r="Z852" s="11"/>
      <c r="AA852" s="11"/>
      <c r="AB852" s="11"/>
      <c r="AC852" s="11">
        <v>295000</v>
      </c>
      <c r="AD852" s="11">
        <v>-5492000</v>
      </c>
      <c r="AE852" s="11">
        <v>122000</v>
      </c>
      <c r="AF852" s="11">
        <v>4443000</v>
      </c>
      <c r="AG852" s="2">
        <v>108504000</v>
      </c>
      <c r="AH852" s="2">
        <v>108209000</v>
      </c>
      <c r="AI852" s="2">
        <v>113732000</v>
      </c>
      <c r="AJ852" s="2">
        <v>114721000</v>
      </c>
      <c r="AK852" s="16">
        <f t="shared" ref="AK852:AN853" si="210">AC852/Q852</f>
        <v>1.7436637034234917E-3</v>
      </c>
      <c r="AL852" s="16">
        <f t="shared" si="210"/>
        <v>-4.5857234705209457E-2</v>
      </c>
      <c r="AM852" s="16">
        <f t="shared" si="210"/>
        <v>8.9734914236959016E-4</v>
      </c>
      <c r="AN852" s="16">
        <f t="shared" si="210"/>
        <v>3.3596987386951396E-2</v>
      </c>
      <c r="AO852" s="12"/>
      <c r="AP852" s="22"/>
    </row>
    <row r="853" spans="1:44" hidden="1" x14ac:dyDescent="0.35">
      <c r="A853" s="5">
        <v>383</v>
      </c>
      <c r="B853" s="9" t="s">
        <v>920</v>
      </c>
      <c r="C853" s="6" t="s">
        <v>921</v>
      </c>
      <c r="D853" s="2">
        <v>1</v>
      </c>
      <c r="E853" s="2">
        <v>26</v>
      </c>
      <c r="F853" s="2"/>
      <c r="G853" s="10"/>
      <c r="H853" s="10" t="s">
        <v>68</v>
      </c>
      <c r="I853" s="2">
        <v>90445000</v>
      </c>
      <c r="J853" s="2">
        <v>63173000</v>
      </c>
      <c r="K853" s="2">
        <v>184090000</v>
      </c>
      <c r="L853" s="2">
        <v>102003000</v>
      </c>
      <c r="M853" s="2">
        <v>15803000</v>
      </c>
      <c r="N853" s="2">
        <v>17537000</v>
      </c>
      <c r="O853" s="2">
        <v>34831000</v>
      </c>
      <c r="P853" s="2">
        <v>25533000</v>
      </c>
      <c r="Q853" s="27">
        <v>168072000</v>
      </c>
      <c r="R853" s="11">
        <v>228022000</v>
      </c>
      <c r="S853" s="11">
        <v>377029000</v>
      </c>
      <c r="T853" s="11">
        <v>248272000</v>
      </c>
      <c r="U853" s="11">
        <v>12258000</v>
      </c>
      <c r="V853" s="11">
        <v>15952000</v>
      </c>
      <c r="W853" s="11">
        <v>9597000</v>
      </c>
      <c r="X853" s="11">
        <v>2994000</v>
      </c>
      <c r="Y853" s="11"/>
      <c r="Z853" s="11"/>
      <c r="AA853" s="11"/>
      <c r="AB853" s="11"/>
      <c r="AC853" s="11">
        <v>1485000</v>
      </c>
      <c r="AD853" s="11">
        <v>9996000</v>
      </c>
      <c r="AE853" s="11">
        <v>7283000</v>
      </c>
      <c r="AF853" s="11">
        <v>2723000</v>
      </c>
      <c r="AG853" s="2">
        <v>16567000</v>
      </c>
      <c r="AH853" s="2">
        <v>20261000</v>
      </c>
      <c r="AI853" s="2">
        <v>13906000</v>
      </c>
      <c r="AJ853" s="2">
        <v>7304000</v>
      </c>
      <c r="AK853" s="16">
        <f t="shared" si="210"/>
        <v>8.835499071826361E-3</v>
      </c>
      <c r="AL853" s="16">
        <f t="shared" si="210"/>
        <v>4.3837875292734911E-2</v>
      </c>
      <c r="AM853" s="16">
        <f t="shared" si="210"/>
        <v>1.9316816478308036E-2</v>
      </c>
      <c r="AN853" s="16">
        <f t="shared" si="210"/>
        <v>1.0967809499258878E-2</v>
      </c>
      <c r="AO853" s="12"/>
      <c r="AP853" s="22"/>
    </row>
    <row r="854" spans="1:44" ht="29" hidden="1" x14ac:dyDescent="0.35">
      <c r="A854" s="5">
        <v>853</v>
      </c>
      <c r="B854" s="9" t="s">
        <v>2021</v>
      </c>
      <c r="C854" s="6" t="s">
        <v>2022</v>
      </c>
      <c r="D854" s="2">
        <v>1</v>
      </c>
      <c r="E854" s="2">
        <v>54</v>
      </c>
      <c r="F854" s="2">
        <v>91</v>
      </c>
      <c r="G854" s="10" t="s">
        <v>1599</v>
      </c>
      <c r="H854" s="10" t="s">
        <v>68</v>
      </c>
      <c r="I854" s="2">
        <v>341693052000</v>
      </c>
      <c r="J854" s="2">
        <v>217961303000</v>
      </c>
      <c r="K854" s="2">
        <v>162168492000</v>
      </c>
      <c r="L854" s="2">
        <v>69257806000</v>
      </c>
      <c r="M854" s="2">
        <v>21380541000</v>
      </c>
      <c r="N854" s="2">
        <v>14649037000</v>
      </c>
      <c r="O854" s="2">
        <v>11682168000</v>
      </c>
      <c r="P854" s="2">
        <v>17626756000</v>
      </c>
      <c r="Q854" s="11">
        <v>100651902000</v>
      </c>
      <c r="R854" s="11">
        <v>86233343000</v>
      </c>
      <c r="S854" s="11">
        <v>73919540000</v>
      </c>
      <c r="T854" s="11">
        <v>44708644000</v>
      </c>
      <c r="U854" s="11">
        <v>13014084000</v>
      </c>
      <c r="V854" s="11">
        <v>10796690000</v>
      </c>
      <c r="W854" s="11">
        <v>10147512000</v>
      </c>
      <c r="X854" s="11">
        <v>15176112000</v>
      </c>
      <c r="Y854" s="11"/>
      <c r="Z854" s="11"/>
      <c r="AA854" s="11"/>
      <c r="AB854" s="11"/>
      <c r="AC854" s="11">
        <v>2687935000</v>
      </c>
      <c r="AD854" s="11">
        <v>1570050000</v>
      </c>
      <c r="AE854" s="11">
        <v>1283536000</v>
      </c>
      <c r="AF854" s="11">
        <v>3752968000</v>
      </c>
      <c r="AG854" s="2">
        <v>189161730000</v>
      </c>
      <c r="AH854" s="2">
        <v>75979096000</v>
      </c>
      <c r="AI854" s="2">
        <v>46839655000</v>
      </c>
      <c r="AJ854" s="2">
        <v>44656735000</v>
      </c>
      <c r="AK854"/>
      <c r="AL854"/>
      <c r="AM854"/>
      <c r="AN854"/>
      <c r="AO854"/>
      <c r="AP854" s="22"/>
    </row>
    <row r="855" spans="1:44" ht="145" hidden="1" x14ac:dyDescent="0.35">
      <c r="A855" s="5">
        <v>854</v>
      </c>
      <c r="B855" s="9" t="s">
        <v>2023</v>
      </c>
      <c r="C855" s="6" t="s">
        <v>2024</v>
      </c>
      <c r="D855" s="2"/>
      <c r="E855" s="2"/>
      <c r="F855" s="2"/>
      <c r="G855" s="10" t="s">
        <v>2025</v>
      </c>
      <c r="H855" s="10" t="s">
        <v>68</v>
      </c>
      <c r="I855" s="2"/>
      <c r="J855" s="2"/>
      <c r="K855" s="2"/>
      <c r="L855" s="2">
        <v>18689000</v>
      </c>
      <c r="M855" s="2"/>
      <c r="N855" s="2"/>
      <c r="O855" s="2"/>
      <c r="P855" s="2"/>
      <c r="Q855" s="11"/>
      <c r="R855" s="11"/>
      <c r="S855" s="11"/>
      <c r="T855" s="11"/>
      <c r="U855" s="11"/>
      <c r="V855" s="11"/>
      <c r="W855" s="11"/>
      <c r="X855" s="11">
        <v>-2362000</v>
      </c>
      <c r="Y855" s="11"/>
      <c r="Z855" s="11"/>
      <c r="AA855" s="11"/>
      <c r="AB855" s="11"/>
      <c r="AC855" s="11"/>
      <c r="AD855" s="11"/>
      <c r="AE855" s="11"/>
      <c r="AF855" s="11">
        <v>-3707000</v>
      </c>
      <c r="AG855" s="2"/>
      <c r="AH855" s="2"/>
      <c r="AI855" s="2"/>
      <c r="AJ855" s="2">
        <v>18683000</v>
      </c>
      <c r="AK855"/>
      <c r="AL855"/>
      <c r="AM855"/>
      <c r="AN855"/>
      <c r="AO855"/>
      <c r="AP855" s="22"/>
    </row>
    <row r="856" spans="1:44" hidden="1" x14ac:dyDescent="0.35">
      <c r="A856" s="5">
        <v>1125</v>
      </c>
      <c r="B856" s="9" t="s">
        <v>2658</v>
      </c>
      <c r="C856" s="6" t="s">
        <v>2659</v>
      </c>
      <c r="D856" s="2">
        <v>1</v>
      </c>
      <c r="E856" s="2">
        <v>13</v>
      </c>
      <c r="F856" s="2"/>
      <c r="G856" s="10"/>
      <c r="H856" s="10" t="s">
        <v>68</v>
      </c>
      <c r="I856" s="14">
        <v>414184000</v>
      </c>
      <c r="J856" s="2">
        <v>442828000</v>
      </c>
      <c r="K856" s="2">
        <v>453624000</v>
      </c>
      <c r="L856" s="2">
        <v>417310000</v>
      </c>
      <c r="M856" s="2">
        <v>22034000</v>
      </c>
      <c r="N856" s="2">
        <v>23922000</v>
      </c>
      <c r="O856" s="2">
        <v>12603000</v>
      </c>
      <c r="P856" s="2">
        <v>30262000</v>
      </c>
      <c r="Q856" s="27">
        <v>464631000</v>
      </c>
      <c r="R856" s="11">
        <v>401406000</v>
      </c>
      <c r="S856" s="11">
        <v>567151000</v>
      </c>
      <c r="T856" s="11">
        <v>396888000</v>
      </c>
      <c r="U856" s="11">
        <v>38899000</v>
      </c>
      <c r="V856" s="11">
        <v>27533000</v>
      </c>
      <c r="W856" s="11">
        <v>12413000</v>
      </c>
      <c r="X856" s="11">
        <v>18181000</v>
      </c>
      <c r="Y856" s="11"/>
      <c r="Z856" s="11"/>
      <c r="AA856" s="11"/>
      <c r="AB856" s="11"/>
      <c r="AC856" s="11">
        <v>22355000</v>
      </c>
      <c r="AD856" s="11">
        <v>17911000</v>
      </c>
      <c r="AE856" s="11">
        <v>8205000</v>
      </c>
      <c r="AF856" s="11">
        <v>10466000</v>
      </c>
      <c r="AG856" s="2">
        <v>350581000</v>
      </c>
      <c r="AH856" s="2">
        <v>338320000</v>
      </c>
      <c r="AI856" s="2">
        <v>322790000</v>
      </c>
      <c r="AJ856" s="2">
        <v>283558000</v>
      </c>
      <c r="AK856" s="16">
        <f t="shared" ref="AK856:AN858" si="211">AC856/Q856</f>
        <v>4.8113449167188585E-2</v>
      </c>
      <c r="AL856" s="16">
        <f t="shared" si="211"/>
        <v>4.4620658385774004E-2</v>
      </c>
      <c r="AM856" s="16">
        <f t="shared" si="211"/>
        <v>1.4467046694795566E-2</v>
      </c>
      <c r="AN856" s="16">
        <f t="shared" si="211"/>
        <v>2.6370159843583076E-2</v>
      </c>
      <c r="AO856" s="32">
        <f>IF(AK856&lt;AN856,0,(AK856+AL856)/2)</f>
        <v>4.6367053776481294E-2</v>
      </c>
      <c r="AP856" s="32"/>
    </row>
    <row r="857" spans="1:44" hidden="1" x14ac:dyDescent="0.35">
      <c r="A857" s="5">
        <v>837</v>
      </c>
      <c r="B857" s="9" t="s">
        <v>1982</v>
      </c>
      <c r="C857" s="6" t="s">
        <v>1983</v>
      </c>
      <c r="D857" s="2">
        <v>1</v>
      </c>
      <c r="E857" s="2">
        <v>32</v>
      </c>
      <c r="F857" s="2"/>
      <c r="G857" s="10"/>
      <c r="H857" s="10" t="s">
        <v>68</v>
      </c>
      <c r="I857" s="14">
        <v>236875000</v>
      </c>
      <c r="J857" s="2">
        <v>258135000</v>
      </c>
      <c r="K857" s="2">
        <v>216072000</v>
      </c>
      <c r="L857" s="2">
        <v>187889000</v>
      </c>
      <c r="M857" s="2">
        <v>24125000</v>
      </c>
      <c r="N857" s="2">
        <v>29856000</v>
      </c>
      <c r="O857" s="2">
        <v>42006000</v>
      </c>
      <c r="P857" s="2">
        <v>19829000</v>
      </c>
      <c r="Q857" s="27">
        <v>363259000</v>
      </c>
      <c r="R857" s="11">
        <v>352842000</v>
      </c>
      <c r="S857" s="11">
        <v>334888000</v>
      </c>
      <c r="T857" s="11">
        <v>323625000</v>
      </c>
      <c r="U857" s="11">
        <v>150683000</v>
      </c>
      <c r="V857" s="11">
        <v>151056000</v>
      </c>
      <c r="W857" s="11">
        <v>142569000</v>
      </c>
      <c r="X857" s="11">
        <v>130122000</v>
      </c>
      <c r="Y857" s="11"/>
      <c r="Z857" s="11"/>
      <c r="AA857" s="11"/>
      <c r="AB857" s="11"/>
      <c r="AC857" s="11">
        <v>12373000</v>
      </c>
      <c r="AD857" s="11">
        <v>20558000</v>
      </c>
      <c r="AE857" s="11">
        <v>19549000</v>
      </c>
      <c r="AF857" s="11">
        <v>10377000</v>
      </c>
      <c r="AG857" s="2">
        <v>169612000</v>
      </c>
      <c r="AH857" s="2">
        <v>169985000</v>
      </c>
      <c r="AI857" s="2">
        <v>161498000</v>
      </c>
      <c r="AJ857" s="2">
        <v>149051000</v>
      </c>
      <c r="AK857" s="16">
        <f t="shared" si="211"/>
        <v>3.4061096903311411E-2</v>
      </c>
      <c r="AL857" s="16">
        <f t="shared" si="211"/>
        <v>5.8264038861586771E-2</v>
      </c>
      <c r="AM857" s="16">
        <f t="shared" si="211"/>
        <v>5.8374740211652849E-2</v>
      </c>
      <c r="AN857" s="16">
        <f t="shared" si="211"/>
        <v>3.2064889918887604E-2</v>
      </c>
      <c r="AO857" s="32">
        <f>IF(AK857&lt;AN857,0,(AK857+AL857)/2)</f>
        <v>4.6162567882449088E-2</v>
      </c>
      <c r="AP857" s="32"/>
      <c r="AR857" s="13"/>
    </row>
    <row r="858" spans="1:44" hidden="1" x14ac:dyDescent="0.35">
      <c r="A858" s="5">
        <v>1602</v>
      </c>
      <c r="B858" s="9" t="s">
        <v>3730</v>
      </c>
      <c r="C858" s="6" t="s">
        <v>3731</v>
      </c>
      <c r="D858" s="2">
        <v>1</v>
      </c>
      <c r="E858" s="2">
        <v>44</v>
      </c>
      <c r="F858" s="2"/>
      <c r="G858" s="10"/>
      <c r="H858" s="10" t="s">
        <v>68</v>
      </c>
      <c r="I858" s="14">
        <v>292036000</v>
      </c>
      <c r="J858" s="2">
        <v>304985000</v>
      </c>
      <c r="K858" s="2">
        <v>278660000</v>
      </c>
      <c r="L858" s="2">
        <v>252769000</v>
      </c>
      <c r="M858" s="2">
        <v>-10593000</v>
      </c>
      <c r="N858" s="2">
        <v>13116000</v>
      </c>
      <c r="O858" s="2">
        <v>-13071000</v>
      </c>
      <c r="P858" s="2">
        <v>-3687000</v>
      </c>
      <c r="Q858" s="27">
        <v>166306000</v>
      </c>
      <c r="R858" s="11">
        <v>158605000</v>
      </c>
      <c r="S858" s="11">
        <v>139037000</v>
      </c>
      <c r="T858" s="11">
        <v>117513000</v>
      </c>
      <c r="U858" s="11">
        <v>170159000</v>
      </c>
      <c r="V858" s="11">
        <v>167794000</v>
      </c>
      <c r="W858" s="11">
        <v>129472000</v>
      </c>
      <c r="X858" s="11">
        <v>107574000</v>
      </c>
      <c r="Y858" s="11"/>
      <c r="Z858" s="11"/>
      <c r="AA858" s="11"/>
      <c r="AB858" s="11"/>
      <c r="AC858" s="11">
        <v>2365000</v>
      </c>
      <c r="AD858" s="11">
        <v>38322000</v>
      </c>
      <c r="AE858" s="11">
        <v>21955000</v>
      </c>
      <c r="AF858" s="11">
        <v>25258000</v>
      </c>
      <c r="AG858" s="2">
        <v>245366000</v>
      </c>
      <c r="AH858" s="2">
        <v>243194000</v>
      </c>
      <c r="AI858" s="2">
        <v>205089000</v>
      </c>
      <c r="AJ858" s="2">
        <v>183441000</v>
      </c>
      <c r="AK858" s="16">
        <f t="shared" si="211"/>
        <v>1.4220773754404531E-2</v>
      </c>
      <c r="AL858" s="16">
        <f t="shared" si="211"/>
        <v>0.24161911667349706</v>
      </c>
      <c r="AM858" s="16">
        <f t="shared" si="211"/>
        <v>0.15790760732754591</v>
      </c>
      <c r="AN858" s="16">
        <f t="shared" si="211"/>
        <v>0.21493792176184762</v>
      </c>
      <c r="AO858" s="19">
        <f>IF(AK858&lt;AN858,0,1)</f>
        <v>0</v>
      </c>
      <c r="AP858" s="19"/>
    </row>
    <row r="859" spans="1:44" ht="29" hidden="1" x14ac:dyDescent="0.35">
      <c r="A859" s="5">
        <v>858</v>
      </c>
      <c r="B859" s="9" t="s">
        <v>2032</v>
      </c>
      <c r="C859" s="6" t="s">
        <v>2033</v>
      </c>
      <c r="D859" s="2"/>
      <c r="E859" s="2"/>
      <c r="F859" s="2"/>
      <c r="G859" s="10" t="s">
        <v>2034</v>
      </c>
      <c r="H859" s="10" t="s">
        <v>68</v>
      </c>
      <c r="I859" s="2"/>
      <c r="J859" s="2"/>
      <c r="K859" s="2"/>
      <c r="L859" s="2"/>
      <c r="M859" s="2"/>
      <c r="N859" s="2"/>
      <c r="O859" s="2"/>
      <c r="P859" s="2">
        <v>9608000</v>
      </c>
      <c r="Q859" s="11"/>
      <c r="R859" s="11"/>
      <c r="S859" s="11"/>
      <c r="T859" s="11">
        <v>9608000</v>
      </c>
      <c r="U859" s="11"/>
      <c r="V859" s="11"/>
      <c r="W859" s="11"/>
      <c r="X859" s="11">
        <v>-15775000</v>
      </c>
      <c r="Y859" s="11"/>
      <c r="Z859" s="11"/>
      <c r="AA859" s="11"/>
      <c r="AB859" s="11"/>
      <c r="AC859" s="11"/>
      <c r="AD859" s="11"/>
      <c r="AE859" s="11"/>
      <c r="AF859" s="11"/>
      <c r="AG859" s="2"/>
      <c r="AH859" s="2"/>
      <c r="AI859" s="2"/>
      <c r="AJ859" s="2">
        <v>-15775000</v>
      </c>
      <c r="AK859"/>
      <c r="AL859"/>
      <c r="AM859"/>
      <c r="AN859"/>
      <c r="AO859"/>
      <c r="AP859" s="22"/>
    </row>
    <row r="860" spans="1:44" hidden="1" x14ac:dyDescent="0.35">
      <c r="A860" s="5">
        <v>1466</v>
      </c>
      <c r="B860" s="9" t="s">
        <v>3423</v>
      </c>
      <c r="C860" s="6" t="s">
        <v>3424</v>
      </c>
      <c r="D860" s="2">
        <v>7</v>
      </c>
      <c r="E860" s="2">
        <v>23</v>
      </c>
      <c r="F860" s="2"/>
      <c r="G860" s="10"/>
      <c r="H860" s="10" t="s">
        <v>68</v>
      </c>
      <c r="I860" s="2">
        <v>73601000</v>
      </c>
      <c r="J860" s="2">
        <v>69284000</v>
      </c>
      <c r="K860" s="2">
        <v>72812000</v>
      </c>
      <c r="L860" s="2">
        <v>74583000</v>
      </c>
      <c r="M860" s="2">
        <v>7801000</v>
      </c>
      <c r="N860" s="2">
        <v>8109000</v>
      </c>
      <c r="O860" s="2">
        <v>-7745000</v>
      </c>
      <c r="P860" s="2">
        <v>7410000</v>
      </c>
      <c r="Q860" s="27">
        <v>166067000</v>
      </c>
      <c r="R860" s="11">
        <v>127054000</v>
      </c>
      <c r="S860" s="11">
        <v>126277000</v>
      </c>
      <c r="T860" s="11">
        <v>104125000</v>
      </c>
      <c r="U860" s="11">
        <v>-8430000</v>
      </c>
      <c r="V860" s="11">
        <v>-15030000</v>
      </c>
      <c r="W860" s="11">
        <v>-19505000</v>
      </c>
      <c r="X860" s="11">
        <v>-9895000</v>
      </c>
      <c r="Y860" s="11"/>
      <c r="Z860" s="11"/>
      <c r="AA860" s="11"/>
      <c r="AB860" s="11"/>
      <c r="AC860" s="11">
        <v>6600000</v>
      </c>
      <c r="AD860" s="11">
        <v>3545000</v>
      </c>
      <c r="AE860" s="11">
        <v>-8681000</v>
      </c>
      <c r="AF860" s="11">
        <v>4626000</v>
      </c>
      <c r="AG860" s="2">
        <v>61451000</v>
      </c>
      <c r="AH860" s="2">
        <v>54851000</v>
      </c>
      <c r="AI860" s="2">
        <v>50376000</v>
      </c>
      <c r="AJ860" s="2">
        <v>59986000</v>
      </c>
      <c r="AK860" s="16">
        <f t="shared" ref="AK860:AK872" si="212">AC860/Q860</f>
        <v>3.9742995297078892E-2</v>
      </c>
      <c r="AL860" s="16">
        <f t="shared" ref="AL860:AL872" si="213">AD860/R860</f>
        <v>2.7901522187416376E-2</v>
      </c>
      <c r="AM860" s="16">
        <f t="shared" ref="AM860:AM872" si="214">AE860/S860</f>
        <v>-6.8745693990196158E-2</v>
      </c>
      <c r="AN860" s="16">
        <f t="shared" ref="AN860:AN872" si="215">AF860/T860</f>
        <v>4.4427370948379355E-2</v>
      </c>
      <c r="AO860" s="19">
        <f>IF(AK860&lt;AN860,0,1)</f>
        <v>0</v>
      </c>
      <c r="AP860" s="19"/>
    </row>
    <row r="861" spans="1:44" ht="29" hidden="1" x14ac:dyDescent="0.35">
      <c r="A861" s="5">
        <v>48</v>
      </c>
      <c r="B861" s="9" t="s">
        <v>145</v>
      </c>
      <c r="C861" s="6" t="s">
        <v>146</v>
      </c>
      <c r="D861" s="2">
        <v>1</v>
      </c>
      <c r="E861" s="2">
        <v>48</v>
      </c>
      <c r="F861" s="2"/>
      <c r="G861" s="10"/>
      <c r="H861" s="10" t="s">
        <v>84</v>
      </c>
      <c r="I861" s="14">
        <v>205056000</v>
      </c>
      <c r="J861" s="2">
        <v>260632000</v>
      </c>
      <c r="K861" s="2">
        <v>206188000</v>
      </c>
      <c r="L861" s="2">
        <v>229659000</v>
      </c>
      <c r="M861" s="2">
        <v>21952000</v>
      </c>
      <c r="N861" s="2">
        <v>22170000</v>
      </c>
      <c r="O861" s="2">
        <v>23615000</v>
      </c>
      <c r="P861" s="2">
        <v>23725000</v>
      </c>
      <c r="Q861" s="27">
        <v>164466000</v>
      </c>
      <c r="R861" s="11">
        <v>315586000</v>
      </c>
      <c r="S861" s="11">
        <v>355920000</v>
      </c>
      <c r="T861" s="11">
        <v>370293000</v>
      </c>
      <c r="U861" s="11">
        <v>9043000</v>
      </c>
      <c r="V861" s="11">
        <v>13325000</v>
      </c>
      <c r="W861" s="11">
        <v>10747000</v>
      </c>
      <c r="X861" s="11">
        <v>14728000</v>
      </c>
      <c r="Y861" s="11"/>
      <c r="Z861" s="11"/>
      <c r="AA861" s="11"/>
      <c r="AB861" s="11"/>
      <c r="AC861" s="11">
        <v>-1997000</v>
      </c>
      <c r="AD861" s="11">
        <v>3958000</v>
      </c>
      <c r="AE861" s="11">
        <v>1574000</v>
      </c>
      <c r="AF861" s="11">
        <v>6578000</v>
      </c>
      <c r="AG861" s="2">
        <v>14366000</v>
      </c>
      <c r="AH861" s="2">
        <v>19522000</v>
      </c>
      <c r="AI861" s="2">
        <v>16865000</v>
      </c>
      <c r="AJ861" s="2">
        <v>20517000</v>
      </c>
      <c r="AK861" s="16">
        <f t="shared" si="212"/>
        <v>-1.2142327289530967E-2</v>
      </c>
      <c r="AL861" s="16">
        <f t="shared" si="213"/>
        <v>1.254174773278916E-2</v>
      </c>
      <c r="AM861" s="16">
        <f t="shared" si="214"/>
        <v>4.4223420993481678E-3</v>
      </c>
      <c r="AN861" s="16">
        <f t="shared" si="215"/>
        <v>1.7764310964560496E-2</v>
      </c>
      <c r="AO861"/>
      <c r="AP861" s="22"/>
    </row>
    <row r="862" spans="1:44" hidden="1" x14ac:dyDescent="0.35">
      <c r="A862" s="5">
        <v>1934</v>
      </c>
      <c r="B862" s="9" t="s">
        <v>4512</v>
      </c>
      <c r="C862" s="6" t="s">
        <v>4513</v>
      </c>
      <c r="D862" s="2">
        <v>1</v>
      </c>
      <c r="E862" s="2">
        <v>41</v>
      </c>
      <c r="F862" s="2">
        <v>16</v>
      </c>
      <c r="G862" s="10"/>
      <c r="H862" s="10" t="s">
        <v>68</v>
      </c>
      <c r="I862" s="14">
        <v>638878000</v>
      </c>
      <c r="J862" s="2">
        <v>597789000</v>
      </c>
      <c r="K862" s="2">
        <v>581166000</v>
      </c>
      <c r="L862" s="2">
        <v>560659000</v>
      </c>
      <c r="M862" s="2">
        <v>57395000</v>
      </c>
      <c r="N862" s="2">
        <v>59607000</v>
      </c>
      <c r="O862" s="2">
        <v>54339000</v>
      </c>
      <c r="P862" s="2">
        <v>47863000</v>
      </c>
      <c r="Q862" s="27">
        <v>164164000</v>
      </c>
      <c r="R862" s="11">
        <v>154193000</v>
      </c>
      <c r="S862" s="11">
        <v>153592000</v>
      </c>
      <c r="T862" s="11">
        <v>141087000</v>
      </c>
      <c r="U862" s="11">
        <v>6130000</v>
      </c>
      <c r="V862" s="11">
        <v>10903000</v>
      </c>
      <c r="W862" s="11">
        <v>7916000</v>
      </c>
      <c r="X862" s="11">
        <v>1818000</v>
      </c>
      <c r="Y862" s="11"/>
      <c r="Z862" s="11"/>
      <c r="AA862" s="11"/>
      <c r="AB862" s="11"/>
      <c r="AC862" s="11">
        <v>-2995000</v>
      </c>
      <c r="AD862" s="11">
        <v>4174000</v>
      </c>
      <c r="AE862" s="11">
        <v>2453000</v>
      </c>
      <c r="AF862" s="11">
        <v>1924000</v>
      </c>
      <c r="AG862" s="2">
        <v>535224000</v>
      </c>
      <c r="AH862" s="2">
        <v>538459000</v>
      </c>
      <c r="AI862" s="2">
        <v>518749000</v>
      </c>
      <c r="AJ862" s="2">
        <v>462203000</v>
      </c>
      <c r="AK862" s="16">
        <f t="shared" si="212"/>
        <v>-1.824395117078044E-2</v>
      </c>
      <c r="AL862" s="16">
        <f t="shared" si="213"/>
        <v>2.7069970750942002E-2</v>
      </c>
      <c r="AM862" s="16">
        <f t="shared" si="214"/>
        <v>1.5970883900203136E-2</v>
      </c>
      <c r="AN862" s="16">
        <f t="shared" si="215"/>
        <v>1.3636975766725496E-2</v>
      </c>
      <c r="AO862"/>
      <c r="AP862" s="22"/>
    </row>
    <row r="863" spans="1:44" hidden="1" x14ac:dyDescent="0.35">
      <c r="A863" s="5">
        <v>76</v>
      </c>
      <c r="B863" s="9" t="s">
        <v>209</v>
      </c>
      <c r="C863" s="6" t="s">
        <v>210</v>
      </c>
      <c r="D863" s="2">
        <v>3</v>
      </c>
      <c r="E863" s="2">
        <v>33</v>
      </c>
      <c r="F863" s="2"/>
      <c r="G863" s="10"/>
      <c r="H863" s="10" t="s">
        <v>68</v>
      </c>
      <c r="I863" s="14">
        <v>2345736000</v>
      </c>
      <c r="J863" s="2">
        <v>1926580000</v>
      </c>
      <c r="K863" s="2">
        <v>3135469000</v>
      </c>
      <c r="L863" s="2">
        <v>1781734000</v>
      </c>
      <c r="M863" s="2">
        <v>355338000</v>
      </c>
      <c r="N863" s="2">
        <v>148995000</v>
      </c>
      <c r="O863" s="2">
        <v>542635000</v>
      </c>
      <c r="P863" s="2">
        <v>58489000</v>
      </c>
      <c r="Q863" s="27">
        <v>2188233000</v>
      </c>
      <c r="R863" s="11">
        <v>1776270000</v>
      </c>
      <c r="S863" s="11">
        <v>2917718000</v>
      </c>
      <c r="T863" s="11">
        <v>756955000</v>
      </c>
      <c r="U863" s="11">
        <v>590261000</v>
      </c>
      <c r="V863" s="11">
        <v>497310000</v>
      </c>
      <c r="W863" s="11">
        <v>552467000</v>
      </c>
      <c r="X863" s="11">
        <v>130048000</v>
      </c>
      <c r="Y863" s="11"/>
      <c r="Z863" s="11"/>
      <c r="AA863" s="11"/>
      <c r="AB863" s="11"/>
      <c r="AC863" s="11">
        <v>118274000</v>
      </c>
      <c r="AD863" s="11">
        <v>67893000</v>
      </c>
      <c r="AE863" s="11">
        <v>436677000</v>
      </c>
      <c r="AF863" s="11">
        <v>37845000</v>
      </c>
      <c r="AG863" s="2">
        <v>1026158000</v>
      </c>
      <c r="AH863" s="2">
        <v>869762000</v>
      </c>
      <c r="AI863" s="2">
        <v>914002000</v>
      </c>
      <c r="AJ863" s="2">
        <v>489690000</v>
      </c>
      <c r="AK863" s="16">
        <f t="shared" si="212"/>
        <v>5.4050002901884761E-2</v>
      </c>
      <c r="AL863" s="16">
        <f t="shared" si="213"/>
        <v>3.8222229728588561E-2</v>
      </c>
      <c r="AM863" s="16">
        <f t="shared" si="214"/>
        <v>0.149663881156438</v>
      </c>
      <c r="AN863" s="16">
        <f t="shared" si="215"/>
        <v>4.9996367023138762E-2</v>
      </c>
      <c r="AO863" s="32">
        <f>IF(AK863&lt;AN863,0,(AK863+AL863)/2)</f>
        <v>4.6136116315236661E-2</v>
      </c>
      <c r="AP863" s="37">
        <f t="shared" ref="AP863" si="216">IF(AC863&gt;0,IF(AD863&gt;0,IF((AC863+AD863)/2&gt;AE863,1,0),0),0)</f>
        <v>0</v>
      </c>
    </row>
    <row r="864" spans="1:44" hidden="1" x14ac:dyDescent="0.35">
      <c r="A864" s="5">
        <v>1689</v>
      </c>
      <c r="B864" s="9" t="s">
        <v>3938</v>
      </c>
      <c r="C864" s="6" t="s">
        <v>3939</v>
      </c>
      <c r="D864" s="2">
        <v>3</v>
      </c>
      <c r="E864" s="2">
        <v>93</v>
      </c>
      <c r="F864" s="2"/>
      <c r="G864" s="10"/>
      <c r="H864" s="10" t="s">
        <v>68</v>
      </c>
      <c r="I864" s="14">
        <v>126438000</v>
      </c>
      <c r="J864" s="2">
        <v>176523000</v>
      </c>
      <c r="K864" s="2">
        <v>193048000</v>
      </c>
      <c r="L864" s="2">
        <v>179806000</v>
      </c>
      <c r="M864" s="2">
        <v>-16365000</v>
      </c>
      <c r="N864" s="2">
        <v>34443000</v>
      </c>
      <c r="O864" s="2">
        <v>35644000</v>
      </c>
      <c r="P864" s="2">
        <v>28139000</v>
      </c>
      <c r="Q864" s="27">
        <v>163267000</v>
      </c>
      <c r="R864" s="11">
        <v>266052000</v>
      </c>
      <c r="S864" s="11">
        <v>323488000</v>
      </c>
      <c r="T864" s="11">
        <v>271320000</v>
      </c>
      <c r="U864" s="11">
        <v>14665000</v>
      </c>
      <c r="V864" s="11">
        <v>17593000</v>
      </c>
      <c r="W864" s="11">
        <v>18785000</v>
      </c>
      <c r="X864" s="11">
        <v>20527000</v>
      </c>
      <c r="Y864" s="11"/>
      <c r="Z864" s="11"/>
      <c r="AA864" s="11"/>
      <c r="AB864" s="11"/>
      <c r="AC864" s="11">
        <v>-2688000</v>
      </c>
      <c r="AD864" s="11">
        <v>267000</v>
      </c>
      <c r="AE864" s="11">
        <v>1391000</v>
      </c>
      <c r="AF864" s="11">
        <v>3161000</v>
      </c>
      <c r="AG864" s="2">
        <v>74428000</v>
      </c>
      <c r="AH864" s="2">
        <v>77356000</v>
      </c>
      <c r="AI864" s="2">
        <v>78454000</v>
      </c>
      <c r="AJ864" s="2">
        <v>80196000</v>
      </c>
      <c r="AK864" s="16">
        <f t="shared" si="212"/>
        <v>-1.6463829187772176E-2</v>
      </c>
      <c r="AL864" s="16">
        <f t="shared" si="213"/>
        <v>1.0035632132064409E-3</v>
      </c>
      <c r="AM864" s="16">
        <f t="shared" si="214"/>
        <v>4.3000049460876445E-3</v>
      </c>
      <c r="AN864" s="16">
        <f t="shared" si="215"/>
        <v>1.1650449653545629E-2</v>
      </c>
      <c r="AO864" s="12"/>
      <c r="AP864" s="22"/>
    </row>
    <row r="865" spans="1:42" hidden="1" x14ac:dyDescent="0.35">
      <c r="A865" s="5">
        <v>516</v>
      </c>
      <c r="B865" s="9" t="s">
        <v>1235</v>
      </c>
      <c r="C865" s="6" t="s">
        <v>1236</v>
      </c>
      <c r="D865" s="2">
        <v>1</v>
      </c>
      <c r="E865" s="2">
        <v>6</v>
      </c>
      <c r="F865" s="2"/>
      <c r="G865" s="10"/>
      <c r="H865" s="10" t="s">
        <v>68</v>
      </c>
      <c r="I865" s="2">
        <v>23700000</v>
      </c>
      <c r="J865" s="2">
        <v>23507000</v>
      </c>
      <c r="K865" s="2">
        <v>40140000</v>
      </c>
      <c r="L865" s="2">
        <v>29795000</v>
      </c>
      <c r="M865" s="2">
        <v>24587000</v>
      </c>
      <c r="N865" s="2">
        <v>12481000</v>
      </c>
      <c r="O865" s="2">
        <v>23869000</v>
      </c>
      <c r="P865" s="2">
        <v>20747000</v>
      </c>
      <c r="Q865" s="27">
        <v>160278000</v>
      </c>
      <c r="R865" s="11">
        <v>154928000</v>
      </c>
      <c r="S865" s="11">
        <v>178765000</v>
      </c>
      <c r="T865" s="11">
        <v>186593000</v>
      </c>
      <c r="U865" s="11">
        <v>11873000</v>
      </c>
      <c r="V865" s="11">
        <v>-6852000</v>
      </c>
      <c r="W865" s="11">
        <v>490000</v>
      </c>
      <c r="X865" s="11">
        <v>-281000</v>
      </c>
      <c r="Y865" s="11"/>
      <c r="Z865" s="11"/>
      <c r="AA865" s="11"/>
      <c r="AB865" s="11"/>
      <c r="AC865" s="11">
        <v>12303000</v>
      </c>
      <c r="AD865" s="11">
        <v>-6858000</v>
      </c>
      <c r="AE865" s="11">
        <v>1013000</v>
      </c>
      <c r="AF865" s="11">
        <v>970000</v>
      </c>
      <c r="AG865" s="2">
        <v>21384000</v>
      </c>
      <c r="AH865" s="2">
        <v>9082000</v>
      </c>
      <c r="AI865" s="2">
        <v>16294000</v>
      </c>
      <c r="AJ865" s="2">
        <v>15523000</v>
      </c>
      <c r="AK865" s="16">
        <f t="shared" si="212"/>
        <v>7.6760378841762442E-2</v>
      </c>
      <c r="AL865" s="16">
        <f t="shared" si="213"/>
        <v>-4.4265723432820404E-2</v>
      </c>
      <c r="AM865" s="16">
        <f t="shared" si="214"/>
        <v>5.666657343439711E-3</v>
      </c>
      <c r="AN865" s="16">
        <f t="shared" si="215"/>
        <v>5.1984801144737474E-3</v>
      </c>
      <c r="AO865" s="12"/>
      <c r="AP865" s="22"/>
    </row>
    <row r="866" spans="1:42" ht="29" hidden="1" x14ac:dyDescent="0.35">
      <c r="A866" s="5">
        <v>1658</v>
      </c>
      <c r="B866" s="9" t="s">
        <v>3865</v>
      </c>
      <c r="C866" s="6" t="s">
        <v>3866</v>
      </c>
      <c r="D866" s="2">
        <v>1</v>
      </c>
      <c r="E866" s="2">
        <v>44</v>
      </c>
      <c r="F866" s="2"/>
      <c r="G866" s="10"/>
      <c r="H866" s="10" t="s">
        <v>68</v>
      </c>
      <c r="I866" s="14">
        <v>258864000</v>
      </c>
      <c r="J866" s="2">
        <v>386379000</v>
      </c>
      <c r="K866" s="2">
        <v>389626000</v>
      </c>
      <c r="L866" s="2">
        <v>400042000</v>
      </c>
      <c r="M866" s="2">
        <v>21456000</v>
      </c>
      <c r="N866" s="2">
        <v>64949000</v>
      </c>
      <c r="O866" s="2">
        <v>71635000</v>
      </c>
      <c r="P866" s="2">
        <v>82638000</v>
      </c>
      <c r="Q866" s="27">
        <v>160115000</v>
      </c>
      <c r="R866" s="11">
        <v>221465000</v>
      </c>
      <c r="S866" s="11">
        <v>264379000</v>
      </c>
      <c r="T866" s="11">
        <v>261930000</v>
      </c>
      <c r="U866" s="11">
        <v>-149189000</v>
      </c>
      <c r="V866" s="11">
        <v>-6820000</v>
      </c>
      <c r="W866" s="11">
        <v>-3454000</v>
      </c>
      <c r="X866" s="11">
        <v>3469000</v>
      </c>
      <c r="Y866" s="11"/>
      <c r="Z866" s="11"/>
      <c r="AA866" s="11"/>
      <c r="AB866" s="11"/>
      <c r="AC866" s="11">
        <v>-142029000</v>
      </c>
      <c r="AD866" s="11">
        <v>426000</v>
      </c>
      <c r="AE866" s="11">
        <v>-6336000</v>
      </c>
      <c r="AF866" s="11">
        <v>586000</v>
      </c>
      <c r="AG866" s="2">
        <v>213765000</v>
      </c>
      <c r="AH866" s="2">
        <v>356113000</v>
      </c>
      <c r="AI866" s="2">
        <v>359479000</v>
      </c>
      <c r="AJ866" s="2">
        <v>366401000</v>
      </c>
      <c r="AK866" s="16">
        <f t="shared" si="212"/>
        <v>-0.88704368734971739</v>
      </c>
      <c r="AL866" s="16">
        <f t="shared" si="213"/>
        <v>1.9235545119996387E-3</v>
      </c>
      <c r="AM866" s="16">
        <f t="shared" si="214"/>
        <v>-2.3965594846791918E-2</v>
      </c>
      <c r="AN866" s="16">
        <f t="shared" si="215"/>
        <v>2.2372389569732371E-3</v>
      </c>
      <c r="AO866"/>
      <c r="AP866" s="22"/>
    </row>
    <row r="867" spans="1:42" hidden="1" x14ac:dyDescent="0.35">
      <c r="A867" s="5">
        <v>127</v>
      </c>
      <c r="B867" s="9" t="s">
        <v>321</v>
      </c>
      <c r="C867" s="6" t="s">
        <v>322</v>
      </c>
      <c r="D867" s="2">
        <v>1</v>
      </c>
      <c r="E867" s="2">
        <v>73</v>
      </c>
      <c r="F867" s="2"/>
      <c r="G867" s="10"/>
      <c r="H867" s="10" t="s">
        <v>68</v>
      </c>
      <c r="I867" s="14">
        <v>1299114000</v>
      </c>
      <c r="J867" s="2">
        <v>1462652000</v>
      </c>
      <c r="K867" s="2">
        <v>1341486000</v>
      </c>
      <c r="L867" s="2">
        <v>1108281000</v>
      </c>
      <c r="M867" s="2">
        <v>-128052000</v>
      </c>
      <c r="N867" s="2">
        <v>-22301000</v>
      </c>
      <c r="O867" s="2">
        <v>84000</v>
      </c>
      <c r="P867" s="2">
        <v>-30616000</v>
      </c>
      <c r="Q867" s="27">
        <v>159363000</v>
      </c>
      <c r="R867" s="11">
        <v>66227000</v>
      </c>
      <c r="S867" s="11">
        <v>11916000</v>
      </c>
      <c r="T867" s="11">
        <v>34851000</v>
      </c>
      <c r="U867" s="11">
        <v>-224573000</v>
      </c>
      <c r="V867" s="11">
        <v>-128240000</v>
      </c>
      <c r="W867" s="11">
        <v>-107303000</v>
      </c>
      <c r="X867" s="11">
        <v>-107942000</v>
      </c>
      <c r="Y867" s="11"/>
      <c r="Z867" s="11"/>
      <c r="AA867" s="11"/>
      <c r="AB867" s="11"/>
      <c r="AC867" s="11">
        <v>-96333000</v>
      </c>
      <c r="AD867" s="11">
        <v>-20905000</v>
      </c>
      <c r="AE867" s="11">
        <v>639000</v>
      </c>
      <c r="AF867" s="11">
        <v>-36486000</v>
      </c>
      <c r="AG867" s="2">
        <v>881202000</v>
      </c>
      <c r="AH867" s="2">
        <v>977535000</v>
      </c>
      <c r="AI867" s="2">
        <v>998441000</v>
      </c>
      <c r="AJ867" s="2">
        <v>997802000</v>
      </c>
      <c r="AK867" s="16">
        <f t="shared" si="212"/>
        <v>-0.60448786732177484</v>
      </c>
      <c r="AL867" s="16">
        <f t="shared" si="213"/>
        <v>-0.31565675630785028</v>
      </c>
      <c r="AM867" s="16">
        <f t="shared" si="214"/>
        <v>5.3625377643504529E-2</v>
      </c>
      <c r="AN867" s="16">
        <f t="shared" si="215"/>
        <v>-1.0469140053370061</v>
      </c>
      <c r="AO867"/>
      <c r="AP867" s="22"/>
    </row>
    <row r="868" spans="1:42" hidden="1" x14ac:dyDescent="0.35">
      <c r="A868" s="5">
        <v>735</v>
      </c>
      <c r="B868" s="9" t="s">
        <v>1757</v>
      </c>
      <c r="C868" s="6" t="s">
        <v>1758</v>
      </c>
      <c r="D868" s="2">
        <v>1</v>
      </c>
      <c r="E868" s="2">
        <v>50</v>
      </c>
      <c r="F868" s="2"/>
      <c r="G868" s="10"/>
      <c r="H868" s="10" t="s">
        <v>68</v>
      </c>
      <c r="I868" s="14">
        <v>135196000</v>
      </c>
      <c r="J868" s="2">
        <v>138905000</v>
      </c>
      <c r="K868" s="2">
        <v>141377000</v>
      </c>
      <c r="L868" s="2">
        <v>141982000</v>
      </c>
      <c r="M868" s="2">
        <v>8546000</v>
      </c>
      <c r="N868" s="2">
        <v>9963000</v>
      </c>
      <c r="O868" s="2">
        <v>11654000</v>
      </c>
      <c r="P868" s="2">
        <v>7363000</v>
      </c>
      <c r="Q868" s="27">
        <v>159176000</v>
      </c>
      <c r="R868" s="11">
        <v>170435000</v>
      </c>
      <c r="S868" s="11">
        <v>174565000</v>
      </c>
      <c r="T868" s="11">
        <v>165575000</v>
      </c>
      <c r="U868" s="11">
        <v>-6970000</v>
      </c>
      <c r="V868" s="11">
        <v>-6826000</v>
      </c>
      <c r="W868" s="11">
        <v>-6673000</v>
      </c>
      <c r="X868" s="11">
        <v>-9020000</v>
      </c>
      <c r="Y868" s="11"/>
      <c r="Z868" s="11"/>
      <c r="AA868" s="11"/>
      <c r="AB868" s="11"/>
      <c r="AC868" s="11">
        <v>27000</v>
      </c>
      <c r="AD868" s="11">
        <v>567000</v>
      </c>
      <c r="AE868" s="11">
        <v>2399000</v>
      </c>
      <c r="AF868" s="11">
        <v>173000</v>
      </c>
      <c r="AG868" s="2">
        <v>89929000</v>
      </c>
      <c r="AH868" s="2">
        <v>90044000</v>
      </c>
      <c r="AI868" s="2">
        <v>90077000</v>
      </c>
      <c r="AJ868" s="2">
        <v>87722000</v>
      </c>
      <c r="AK868" s="16">
        <f t="shared" si="212"/>
        <v>1.6962356134090566E-4</v>
      </c>
      <c r="AL868" s="16">
        <f t="shared" si="213"/>
        <v>3.3267814709420016E-3</v>
      </c>
      <c r="AM868" s="16">
        <f t="shared" si="214"/>
        <v>1.3742731933663679E-2</v>
      </c>
      <c r="AN868" s="16">
        <f t="shared" si="215"/>
        <v>1.0448437264079721E-3</v>
      </c>
      <c r="AO868"/>
      <c r="AP868" s="22"/>
    </row>
    <row r="869" spans="1:42" hidden="1" x14ac:dyDescent="0.35">
      <c r="A869" s="5">
        <v>224</v>
      </c>
      <c r="B869" s="9" t="s">
        <v>550</v>
      </c>
      <c r="C869" s="6" t="s">
        <v>551</v>
      </c>
      <c r="D869" s="2">
        <v>1</v>
      </c>
      <c r="E869" s="2">
        <v>78</v>
      </c>
      <c r="F869" s="2"/>
      <c r="G869" s="10"/>
      <c r="H869" s="10" t="s">
        <v>68</v>
      </c>
      <c r="I869" s="2">
        <v>2595000</v>
      </c>
      <c r="J869" s="2">
        <v>13907000</v>
      </c>
      <c r="K869" s="2">
        <v>14606000</v>
      </c>
      <c r="L869" s="2">
        <v>16470000</v>
      </c>
      <c r="M869" s="2">
        <v>51138000</v>
      </c>
      <c r="N869" s="2">
        <v>66517000</v>
      </c>
      <c r="O869" s="2">
        <v>56616000</v>
      </c>
      <c r="P869" s="2">
        <v>56127000</v>
      </c>
      <c r="Q869" s="27">
        <v>159175000</v>
      </c>
      <c r="R869" s="11">
        <v>202337000</v>
      </c>
      <c r="S869" s="11">
        <v>181406000</v>
      </c>
      <c r="T869" s="11">
        <v>187490000</v>
      </c>
      <c r="U869" s="11">
        <v>-5083000</v>
      </c>
      <c r="V869" s="11">
        <v>-48000</v>
      </c>
      <c r="W869" s="11">
        <v>-1815000</v>
      </c>
      <c r="X869" s="11">
        <v>-835000</v>
      </c>
      <c r="Y869" s="11"/>
      <c r="Z869" s="11"/>
      <c r="AA869" s="11"/>
      <c r="AB869" s="11"/>
      <c r="AC869" s="11">
        <v>-5035000</v>
      </c>
      <c r="AD869" s="11">
        <v>1860000</v>
      </c>
      <c r="AE869" s="11">
        <v>-980000</v>
      </c>
      <c r="AF869" s="11">
        <v>-1740000</v>
      </c>
      <c r="AG869" s="2">
        <v>-1264000</v>
      </c>
      <c r="AH869" s="2">
        <v>3771000</v>
      </c>
      <c r="AI869" s="2">
        <v>1911000</v>
      </c>
      <c r="AJ869" s="2">
        <v>2891000</v>
      </c>
      <c r="AK869" s="16">
        <f t="shared" si="212"/>
        <v>-3.1631851735511231E-2</v>
      </c>
      <c r="AL869" s="16">
        <f t="shared" si="213"/>
        <v>9.1925846483836369E-3</v>
      </c>
      <c r="AM869" s="16">
        <f t="shared" si="214"/>
        <v>-5.4022468937080358E-3</v>
      </c>
      <c r="AN869" s="16">
        <f t="shared" si="215"/>
        <v>-9.2804949597311854E-3</v>
      </c>
      <c r="AO869"/>
      <c r="AP869" s="22"/>
    </row>
    <row r="870" spans="1:42" x14ac:dyDescent="0.35">
      <c r="A870" s="5">
        <v>106</v>
      </c>
      <c r="B870" s="9" t="s">
        <v>275</v>
      </c>
      <c r="C870" s="6" t="s">
        <v>276</v>
      </c>
      <c r="D870" s="2">
        <v>1</v>
      </c>
      <c r="E870" s="2">
        <v>44</v>
      </c>
      <c r="F870" s="2"/>
      <c r="G870" s="10"/>
      <c r="H870" s="10" t="s">
        <v>68</v>
      </c>
      <c r="I870" s="14">
        <v>2312871000</v>
      </c>
      <c r="J870" s="2">
        <v>1856122000</v>
      </c>
      <c r="K870" s="2">
        <v>1713473000</v>
      </c>
      <c r="L870" s="2">
        <v>734133000</v>
      </c>
      <c r="M870" s="2">
        <v>150682000</v>
      </c>
      <c r="N870" s="2">
        <v>89136000</v>
      </c>
      <c r="O870" s="2">
        <v>87226000</v>
      </c>
      <c r="P870" s="2">
        <v>43682000</v>
      </c>
      <c r="Q870" s="27">
        <v>1817298000</v>
      </c>
      <c r="R870" s="11">
        <v>1844457000</v>
      </c>
      <c r="S870" s="11">
        <v>292561000</v>
      </c>
      <c r="T870" s="11">
        <v>1409341000</v>
      </c>
      <c r="U870" s="11">
        <v>335696000</v>
      </c>
      <c r="V870" s="11">
        <v>296655000</v>
      </c>
      <c r="W870" s="11">
        <v>203457000</v>
      </c>
      <c r="X870" s="11">
        <v>178304000</v>
      </c>
      <c r="Y870" s="11"/>
      <c r="Z870" s="11"/>
      <c r="AA870" s="11"/>
      <c r="AB870" s="11"/>
      <c r="AC870" s="11">
        <v>74922000</v>
      </c>
      <c r="AD870" s="11">
        <v>93198000</v>
      </c>
      <c r="AE870" s="11">
        <v>26395000</v>
      </c>
      <c r="AF870" s="11">
        <v>4139000</v>
      </c>
      <c r="AG870" s="2">
        <v>705668000</v>
      </c>
      <c r="AH870" s="2">
        <v>660647000</v>
      </c>
      <c r="AI870" s="2">
        <v>567449000</v>
      </c>
      <c r="AJ870" s="2">
        <v>542089000</v>
      </c>
      <c r="AK870" s="16">
        <f t="shared" si="212"/>
        <v>4.1227140513003371E-2</v>
      </c>
      <c r="AL870" s="16">
        <f t="shared" si="213"/>
        <v>5.0528692184203805E-2</v>
      </c>
      <c r="AM870" s="16">
        <f t="shared" si="214"/>
        <v>9.0220501023718133E-2</v>
      </c>
      <c r="AN870" s="16">
        <f t="shared" si="215"/>
        <v>2.9368335981142962E-3</v>
      </c>
      <c r="AO870" s="32">
        <f>IF(AK870&lt;AN870,0,(AK870+AL870)/2)</f>
        <v>4.5877916348603588E-2</v>
      </c>
      <c r="AP870" s="37">
        <f t="shared" ref="AP870" si="217">IF(AC870&gt;0,IF(AD870&gt;0,IF((AC870+AD870)/2&gt;AE870,1,0),0),0)</f>
        <v>1</v>
      </c>
    </row>
    <row r="871" spans="1:42" hidden="1" x14ac:dyDescent="0.35">
      <c r="A871" s="5">
        <v>1704</v>
      </c>
      <c r="B871" s="9" t="s">
        <v>3974</v>
      </c>
      <c r="C871" s="6" t="s">
        <v>3975</v>
      </c>
      <c r="D871" s="2">
        <v>1</v>
      </c>
      <c r="E871" s="2">
        <v>87</v>
      </c>
      <c r="F871" s="2"/>
      <c r="G871" s="10"/>
      <c r="H871" s="10" t="s">
        <v>68</v>
      </c>
      <c r="I871" s="14">
        <v>290455000</v>
      </c>
      <c r="J871" s="2">
        <v>280682000</v>
      </c>
      <c r="K871" s="2">
        <v>184277000</v>
      </c>
      <c r="L871" s="2">
        <v>109645000</v>
      </c>
      <c r="M871" s="2">
        <v>-48157000</v>
      </c>
      <c r="N871" s="2">
        <v>4366000</v>
      </c>
      <c r="O871" s="2">
        <v>15471000</v>
      </c>
      <c r="P871" s="2">
        <v>11574000</v>
      </c>
      <c r="Q871" s="27">
        <v>157564000</v>
      </c>
      <c r="R871" s="11">
        <v>144611000</v>
      </c>
      <c r="S871" s="11">
        <v>252554000</v>
      </c>
      <c r="T871" s="11">
        <v>141381000</v>
      </c>
      <c r="U871" s="11">
        <v>-38113000</v>
      </c>
      <c r="V871" s="11">
        <v>8167000</v>
      </c>
      <c r="W871" s="11">
        <v>14146000</v>
      </c>
      <c r="X871" s="11">
        <v>8495000</v>
      </c>
      <c r="Y871" s="11"/>
      <c r="Z871" s="11"/>
      <c r="AA871" s="11"/>
      <c r="AB871" s="11"/>
      <c r="AC871" s="11">
        <v>-46264000</v>
      </c>
      <c r="AD871" s="11">
        <v>30000</v>
      </c>
      <c r="AE871" s="11">
        <v>7482000</v>
      </c>
      <c r="AF871" s="11">
        <v>6098000</v>
      </c>
      <c r="AG871" s="2">
        <v>44909000</v>
      </c>
      <c r="AH871" s="2">
        <v>91189000</v>
      </c>
      <c r="AI871" s="2">
        <v>96794000</v>
      </c>
      <c r="AJ871" s="2">
        <v>90837000</v>
      </c>
      <c r="AK871" s="16">
        <f t="shared" si="212"/>
        <v>-0.29362037013531012</v>
      </c>
      <c r="AL871" s="16">
        <f t="shared" si="213"/>
        <v>2.0745309831202328E-4</v>
      </c>
      <c r="AM871" s="16">
        <f t="shared" si="214"/>
        <v>2.9625347450446243E-2</v>
      </c>
      <c r="AN871" s="16">
        <f t="shared" si="215"/>
        <v>4.3131679645779845E-2</v>
      </c>
      <c r="AO871" s="12"/>
      <c r="AP871" s="22"/>
    </row>
    <row r="872" spans="1:42" hidden="1" x14ac:dyDescent="0.35">
      <c r="A872" s="5">
        <v>581</v>
      </c>
      <c r="B872" s="9" t="s">
        <v>1394</v>
      </c>
      <c r="C872" s="6" t="s">
        <v>1395</v>
      </c>
      <c r="D872" s="2">
        <v>3</v>
      </c>
      <c r="E872" s="2">
        <v>46</v>
      </c>
      <c r="F872" s="2"/>
      <c r="G872" s="10"/>
      <c r="H872" s="10" t="s">
        <v>68</v>
      </c>
      <c r="I872" s="2">
        <v>89648000</v>
      </c>
      <c r="J872" s="2">
        <v>82327000</v>
      </c>
      <c r="K872" s="2">
        <v>85885000</v>
      </c>
      <c r="L872" s="2">
        <v>67774000</v>
      </c>
      <c r="M872" s="2">
        <v>6358000</v>
      </c>
      <c r="N872" s="2">
        <v>139000</v>
      </c>
      <c r="O872" s="2">
        <v>8297000</v>
      </c>
      <c r="P872" s="2">
        <v>6985000</v>
      </c>
      <c r="Q872" s="27">
        <v>157351000</v>
      </c>
      <c r="R872" s="11">
        <v>163960000</v>
      </c>
      <c r="S872" s="11">
        <v>355096000</v>
      </c>
      <c r="T872" s="11">
        <v>192008000</v>
      </c>
      <c r="U872" s="11">
        <v>-1460000</v>
      </c>
      <c r="V872" s="11">
        <v>-1484000</v>
      </c>
      <c r="W872" s="11">
        <v>882000</v>
      </c>
      <c r="X872" s="11">
        <v>1486000</v>
      </c>
      <c r="Y872" s="11"/>
      <c r="Z872" s="11"/>
      <c r="AA872" s="11"/>
      <c r="AB872" s="11"/>
      <c r="AC872" s="11">
        <v>4328000</v>
      </c>
      <c r="AD872" s="11">
        <v>-2237000</v>
      </c>
      <c r="AE872" s="11">
        <v>436000</v>
      </c>
      <c r="AF872" s="11">
        <v>3469000</v>
      </c>
      <c r="AG872" s="2">
        <v>37358000</v>
      </c>
      <c r="AH872" s="2">
        <v>22084000</v>
      </c>
      <c r="AI872" s="2">
        <v>24450000</v>
      </c>
      <c r="AJ872" s="2">
        <v>24881000</v>
      </c>
      <c r="AK872" s="16">
        <f t="shared" si="212"/>
        <v>2.7505386047753114E-2</v>
      </c>
      <c r="AL872" s="16">
        <f t="shared" si="213"/>
        <v>-1.3643571602829958E-2</v>
      </c>
      <c r="AM872" s="16">
        <f t="shared" si="214"/>
        <v>1.2278369792957397E-3</v>
      </c>
      <c r="AN872" s="16">
        <f t="shared" si="215"/>
        <v>1.8066955543519021E-2</v>
      </c>
      <c r="AO872"/>
      <c r="AP872" s="22"/>
    </row>
    <row r="873" spans="1:42" ht="145" hidden="1" x14ac:dyDescent="0.35">
      <c r="A873" s="5">
        <v>872</v>
      </c>
      <c r="B873" s="9" t="s">
        <v>2061</v>
      </c>
      <c r="C873" s="6" t="s">
        <v>2062</v>
      </c>
      <c r="D873" s="2">
        <v>89</v>
      </c>
      <c r="E873" s="2"/>
      <c r="F873" s="2"/>
      <c r="G873" s="10" t="s">
        <v>1690</v>
      </c>
      <c r="H873" s="10" t="s">
        <v>68</v>
      </c>
      <c r="I873" s="2"/>
      <c r="J873" s="2"/>
      <c r="K873" s="2"/>
      <c r="L873" s="2"/>
      <c r="M873" s="2"/>
      <c r="N873" s="2"/>
      <c r="O873" s="2"/>
      <c r="P873" s="2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2"/>
      <c r="AH873" s="2"/>
      <c r="AI873" s="2"/>
      <c r="AJ873" s="2"/>
      <c r="AK873"/>
      <c r="AL873"/>
      <c r="AM873"/>
      <c r="AN873"/>
      <c r="AO873"/>
      <c r="AP873" s="22"/>
    </row>
    <row r="874" spans="1:42" hidden="1" x14ac:dyDescent="0.35">
      <c r="A874" s="5">
        <v>1116</v>
      </c>
      <c r="B874" s="9" t="s">
        <v>2640</v>
      </c>
      <c r="C874" s="6" t="s">
        <v>2641</v>
      </c>
      <c r="D874" s="2">
        <v>1</v>
      </c>
      <c r="E874" s="2">
        <v>64</v>
      </c>
      <c r="F874" s="2"/>
      <c r="G874" s="10"/>
      <c r="H874" s="10" t="s">
        <v>68</v>
      </c>
      <c r="I874" s="14">
        <v>319679000</v>
      </c>
      <c r="J874" s="2">
        <v>277224000</v>
      </c>
      <c r="K874" s="2">
        <v>222208000</v>
      </c>
      <c r="L874" s="2">
        <v>226286000</v>
      </c>
      <c r="M874" s="2">
        <v>6584000</v>
      </c>
      <c r="N874" s="2">
        <v>19181000</v>
      </c>
      <c r="O874" s="2">
        <v>16247000</v>
      </c>
      <c r="P874" s="2">
        <v>5422000</v>
      </c>
      <c r="Q874" s="27">
        <v>157345000</v>
      </c>
      <c r="R874" s="11">
        <v>196632000</v>
      </c>
      <c r="S874" s="11">
        <v>194718000</v>
      </c>
      <c r="T874" s="11">
        <v>91356000</v>
      </c>
      <c r="U874" s="11">
        <v>52566000</v>
      </c>
      <c r="V874" s="11">
        <v>51792000</v>
      </c>
      <c r="W874" s="11">
        <v>38789000</v>
      </c>
      <c r="X874" s="11">
        <v>27250000</v>
      </c>
      <c r="Y874" s="11"/>
      <c r="Z874" s="11"/>
      <c r="AA874" s="11"/>
      <c r="AB874" s="11"/>
      <c r="AC874" s="11">
        <v>1903000</v>
      </c>
      <c r="AD874" s="11">
        <v>13950000</v>
      </c>
      <c r="AE874" s="11">
        <v>12244000</v>
      </c>
      <c r="AF874" s="11">
        <v>3081000</v>
      </c>
      <c r="AG874" s="2">
        <v>63505000</v>
      </c>
      <c r="AH874" s="2">
        <v>62731000</v>
      </c>
      <c r="AI874" s="2">
        <v>49728000</v>
      </c>
      <c r="AJ874" s="2">
        <v>38189000</v>
      </c>
      <c r="AK874" s="16">
        <f t="shared" ref="AK874:AK883" si="218">AC874/Q874</f>
        <v>1.2094442149416887E-2</v>
      </c>
      <c r="AL874" s="16">
        <f t="shared" ref="AL874:AL883" si="219">AD874/R874</f>
        <v>7.0944708897839617E-2</v>
      </c>
      <c r="AM874" s="16">
        <f t="shared" ref="AM874:AM883" si="220">AE874/S874</f>
        <v>6.2880678725130701E-2</v>
      </c>
      <c r="AN874" s="16">
        <f t="shared" ref="AN874:AN883" si="221">AF874/T874</f>
        <v>3.3725206882963349E-2</v>
      </c>
      <c r="AO874" s="19">
        <f>IF(AK874&lt;AN874,0,1)</f>
        <v>0</v>
      </c>
      <c r="AP874" s="19"/>
    </row>
    <row r="875" spans="1:42" ht="29" hidden="1" x14ac:dyDescent="0.35">
      <c r="A875" s="5">
        <v>1541</v>
      </c>
      <c r="B875" s="9" t="s">
        <v>3591</v>
      </c>
      <c r="C875" s="6" t="s">
        <v>3592</v>
      </c>
      <c r="D875" s="2">
        <v>8</v>
      </c>
      <c r="E875" s="2">
        <v>33</v>
      </c>
      <c r="F875" s="2"/>
      <c r="G875" s="10"/>
      <c r="H875" s="10" t="s">
        <v>68</v>
      </c>
      <c r="I875" s="14">
        <v>245975000</v>
      </c>
      <c r="J875" s="2">
        <v>90430000</v>
      </c>
      <c r="K875" s="2">
        <v>7252000</v>
      </c>
      <c r="L875" s="2">
        <v>4098000</v>
      </c>
      <c r="M875" s="2">
        <v>44416000</v>
      </c>
      <c r="N875" s="2">
        <v>23449000</v>
      </c>
      <c r="O875" s="2">
        <v>11526000</v>
      </c>
      <c r="P875" s="2">
        <v>6822000</v>
      </c>
      <c r="Q875" s="27">
        <v>156777000</v>
      </c>
      <c r="R875" s="11">
        <v>164965000</v>
      </c>
      <c r="S875" s="11">
        <v>11526000</v>
      </c>
      <c r="T875" s="11">
        <v>6822000</v>
      </c>
      <c r="U875" s="11">
        <v>1590000</v>
      </c>
      <c r="V875" s="11">
        <v>1446000</v>
      </c>
      <c r="W875" s="11">
        <v>778000</v>
      </c>
      <c r="X875" s="11">
        <v>-4622000</v>
      </c>
      <c r="Y875" s="11"/>
      <c r="Z875" s="11"/>
      <c r="AA875" s="11"/>
      <c r="AB875" s="11"/>
      <c r="AC875" s="11">
        <v>268000</v>
      </c>
      <c r="AD875" s="11">
        <v>668000</v>
      </c>
      <c r="AE875" s="11">
        <v>5000</v>
      </c>
      <c r="AF875" s="11">
        <v>2416000</v>
      </c>
      <c r="AG875" s="2">
        <v>1713000</v>
      </c>
      <c r="AH875" s="2">
        <v>1564000</v>
      </c>
      <c r="AI875" s="2">
        <v>896000</v>
      </c>
      <c r="AJ875" s="2">
        <v>-4356000</v>
      </c>
      <c r="AK875" s="16">
        <f t="shared" si="218"/>
        <v>1.7094344195896082E-3</v>
      </c>
      <c r="AL875" s="16">
        <f t="shared" si="219"/>
        <v>4.049343800200042E-3</v>
      </c>
      <c r="AM875" s="16">
        <f t="shared" si="220"/>
        <v>4.3380183931979871E-4</v>
      </c>
      <c r="AN875" s="16">
        <f t="shared" si="221"/>
        <v>0.3541483435942539</v>
      </c>
      <c r="AO875"/>
      <c r="AP875" s="22"/>
    </row>
    <row r="876" spans="1:42" ht="29" hidden="1" x14ac:dyDescent="0.35">
      <c r="A876" s="5">
        <v>936</v>
      </c>
      <c r="B876" s="9" t="s">
        <v>2213</v>
      </c>
      <c r="C876" s="6" t="s">
        <v>2214</v>
      </c>
      <c r="D876" s="2">
        <v>5</v>
      </c>
      <c r="E876" s="2">
        <v>11</v>
      </c>
      <c r="F876" s="2"/>
      <c r="G876" s="10"/>
      <c r="H876" s="10" t="s">
        <v>68</v>
      </c>
      <c r="I876" s="2">
        <v>36523000</v>
      </c>
      <c r="J876" s="2">
        <v>35944000</v>
      </c>
      <c r="K876" s="2">
        <v>35495000</v>
      </c>
      <c r="L876" s="2">
        <v>35067000</v>
      </c>
      <c r="M876" s="2">
        <v>2237000</v>
      </c>
      <c r="N876" s="2">
        <v>1828000</v>
      </c>
      <c r="O876" s="2">
        <v>3227000</v>
      </c>
      <c r="P876" s="2">
        <v>3180000</v>
      </c>
      <c r="Q876" s="27">
        <v>10134000</v>
      </c>
      <c r="R876" s="11">
        <v>10058000</v>
      </c>
      <c r="S876" s="11">
        <v>10445000</v>
      </c>
      <c r="T876" s="11">
        <v>9879000</v>
      </c>
      <c r="U876" s="11">
        <v>2699000</v>
      </c>
      <c r="V876" s="11">
        <v>2250000</v>
      </c>
      <c r="W876" s="11">
        <v>1844000</v>
      </c>
      <c r="X876" s="11">
        <v>1419000</v>
      </c>
      <c r="Y876" s="11"/>
      <c r="Z876" s="11"/>
      <c r="AA876" s="11"/>
      <c r="AB876" s="11"/>
      <c r="AC876" s="11">
        <v>449000</v>
      </c>
      <c r="AD876" s="11">
        <v>427000</v>
      </c>
      <c r="AE876" s="11">
        <v>425000</v>
      </c>
      <c r="AF876" s="11">
        <v>383000</v>
      </c>
      <c r="AG876" s="2">
        <v>34971000</v>
      </c>
      <c r="AH876" s="2">
        <v>34501000</v>
      </c>
      <c r="AI876" s="2">
        <v>34074000</v>
      </c>
      <c r="AJ876" s="2">
        <v>33649000</v>
      </c>
      <c r="AK876" s="16">
        <f t="shared" si="218"/>
        <v>4.4306295638444841E-2</v>
      </c>
      <c r="AL876" s="16">
        <f t="shared" si="219"/>
        <v>4.2453768144760387E-2</v>
      </c>
      <c r="AM876" s="16">
        <f t="shared" si="220"/>
        <v>4.0689325035902349E-2</v>
      </c>
      <c r="AN876" s="16">
        <f t="shared" si="221"/>
        <v>3.8769106184836519E-2</v>
      </c>
      <c r="AO876" s="29">
        <f>IF(AK876&lt;AN876,0,(AK876+AL876)/2)</f>
        <v>4.3380031891602611E-2</v>
      </c>
      <c r="AP876" s="29"/>
    </row>
    <row r="877" spans="1:42" hidden="1" x14ac:dyDescent="0.35">
      <c r="A877" s="5">
        <v>1971</v>
      </c>
      <c r="B877" s="9" t="s">
        <v>4597</v>
      </c>
      <c r="C877" s="6" t="s">
        <v>4598</v>
      </c>
      <c r="D877" s="2">
        <v>1</v>
      </c>
      <c r="E877" s="2">
        <v>44</v>
      </c>
      <c r="F877" s="2"/>
      <c r="G877" s="10"/>
      <c r="H877" s="10" t="s">
        <v>68</v>
      </c>
      <c r="I877" s="14">
        <v>331914000</v>
      </c>
      <c r="J877" s="2">
        <v>324863000</v>
      </c>
      <c r="K877" s="2">
        <v>311108000</v>
      </c>
      <c r="L877" s="2">
        <v>294880000</v>
      </c>
      <c r="M877" s="2">
        <v>-437000</v>
      </c>
      <c r="N877" s="2">
        <v>-7488000</v>
      </c>
      <c r="O877" s="2">
        <v>-1120000</v>
      </c>
      <c r="P877" s="2">
        <v>-3457000</v>
      </c>
      <c r="Q877" s="27">
        <v>155662000</v>
      </c>
      <c r="R877" s="11">
        <v>148655000</v>
      </c>
      <c r="S877" s="11">
        <v>131849000</v>
      </c>
      <c r="T877" s="11">
        <v>109133000</v>
      </c>
      <c r="U877" s="11">
        <v>32123000</v>
      </c>
      <c r="V877" s="11">
        <v>21173000</v>
      </c>
      <c r="W877" s="11">
        <v>30671000</v>
      </c>
      <c r="X877" s="11">
        <v>1829000</v>
      </c>
      <c r="Y877" s="11"/>
      <c r="Z877" s="11"/>
      <c r="AA877" s="11"/>
      <c r="AB877" s="11"/>
      <c r="AC877" s="11">
        <v>4332000</v>
      </c>
      <c r="AD877" s="11">
        <v>1277000</v>
      </c>
      <c r="AE877" s="11">
        <v>10772000</v>
      </c>
      <c r="AF877" s="11">
        <v>5252000</v>
      </c>
      <c r="AG877" s="2">
        <v>263269000</v>
      </c>
      <c r="AH877" s="2">
        <v>252698000</v>
      </c>
      <c r="AI877" s="2">
        <v>261194000</v>
      </c>
      <c r="AJ877" s="2">
        <v>250479000</v>
      </c>
      <c r="AK877" s="16">
        <f t="shared" si="218"/>
        <v>2.7829528080070921E-2</v>
      </c>
      <c r="AL877" s="16">
        <f t="shared" si="219"/>
        <v>8.5903602300628976E-3</v>
      </c>
      <c r="AM877" s="16">
        <f t="shared" si="220"/>
        <v>8.1699519905346268E-2</v>
      </c>
      <c r="AN877" s="16">
        <f t="shared" si="221"/>
        <v>4.8124765194762352E-2</v>
      </c>
      <c r="AO877" s="19">
        <f>IF(AK877&lt;AN877,0,1)</f>
        <v>0</v>
      </c>
      <c r="AP877" s="19"/>
    </row>
    <row r="878" spans="1:42" hidden="1" x14ac:dyDescent="0.35">
      <c r="A878" s="5">
        <v>2114</v>
      </c>
      <c r="B878" s="9" t="s">
        <v>4917</v>
      </c>
      <c r="C878" s="6" t="s">
        <v>4918</v>
      </c>
      <c r="D878" s="2">
        <v>11</v>
      </c>
      <c r="E878" s="2">
        <v>34</v>
      </c>
      <c r="F878" s="2"/>
      <c r="G878" s="10"/>
      <c r="H878" s="10" t="s">
        <v>68</v>
      </c>
      <c r="I878" s="2">
        <v>24990000</v>
      </c>
      <c r="J878" s="2">
        <v>32250000</v>
      </c>
      <c r="K878" s="2">
        <v>27141000</v>
      </c>
      <c r="L878" s="2">
        <v>182250000</v>
      </c>
      <c r="M878" s="2">
        <v>11277000</v>
      </c>
      <c r="N878" s="2">
        <v>14281000</v>
      </c>
      <c r="O878" s="2">
        <v>9409000</v>
      </c>
      <c r="P878" s="2">
        <v>11191000</v>
      </c>
      <c r="Q878" s="27">
        <v>154366000</v>
      </c>
      <c r="R878" s="11">
        <v>245020000</v>
      </c>
      <c r="S878" s="11">
        <v>208764000</v>
      </c>
      <c r="T878" s="11">
        <v>312019000</v>
      </c>
      <c r="U878" s="11">
        <v>7401000</v>
      </c>
      <c r="V878" s="11">
        <v>6870000</v>
      </c>
      <c r="W878" s="11">
        <v>3433000</v>
      </c>
      <c r="X878" s="11">
        <v>2610000</v>
      </c>
      <c r="Y878" s="11"/>
      <c r="Z878" s="11"/>
      <c r="AA878" s="11"/>
      <c r="AB878" s="11"/>
      <c r="AC878" s="11">
        <v>740000</v>
      </c>
      <c r="AD878" s="11">
        <v>3977000</v>
      </c>
      <c r="AE878" s="11">
        <v>888000</v>
      </c>
      <c r="AF878" s="11">
        <v>2640000</v>
      </c>
      <c r="AG878" s="2">
        <v>7410000</v>
      </c>
      <c r="AH878" s="2">
        <v>6879000</v>
      </c>
      <c r="AI878" s="2">
        <v>3442000</v>
      </c>
      <c r="AJ878" s="2">
        <v>2619000</v>
      </c>
      <c r="AK878" s="16">
        <f t="shared" si="218"/>
        <v>4.7938017439073371E-3</v>
      </c>
      <c r="AL878" s="16">
        <f t="shared" si="219"/>
        <v>1.6231328054852664E-2</v>
      </c>
      <c r="AM878" s="16">
        <f t="shared" si="220"/>
        <v>4.2536069437259299E-3</v>
      </c>
      <c r="AN878" s="16">
        <f t="shared" si="221"/>
        <v>8.461023206920092E-3</v>
      </c>
      <c r="AO878" s="12"/>
      <c r="AP878" s="22"/>
    </row>
    <row r="879" spans="1:42" hidden="1" x14ac:dyDescent="0.35">
      <c r="A879" s="5">
        <v>1103</v>
      </c>
      <c r="B879" s="9" t="s">
        <v>2611</v>
      </c>
      <c r="C879" s="6" t="s">
        <v>2612</v>
      </c>
      <c r="D879" s="2">
        <v>1</v>
      </c>
      <c r="E879" s="2">
        <v>89</v>
      </c>
      <c r="F879" s="2"/>
      <c r="G879" s="10"/>
      <c r="H879" s="10" t="s">
        <v>68</v>
      </c>
      <c r="I879" s="2">
        <v>54640000</v>
      </c>
      <c r="J879" s="2">
        <v>46924000</v>
      </c>
      <c r="K879" s="2">
        <v>49638000</v>
      </c>
      <c r="L879" s="2">
        <v>64687000</v>
      </c>
      <c r="M879" s="2">
        <v>-12371000</v>
      </c>
      <c r="N879" s="2">
        <v>-928000</v>
      </c>
      <c r="O879" s="2">
        <v>-7464000</v>
      </c>
      <c r="P879" s="2">
        <v>598000</v>
      </c>
      <c r="Q879" s="27">
        <v>154343000</v>
      </c>
      <c r="R879" s="11">
        <v>182232000</v>
      </c>
      <c r="S879" s="11">
        <v>168544000</v>
      </c>
      <c r="T879" s="11">
        <v>227137000</v>
      </c>
      <c r="U879" s="11">
        <v>-35432000</v>
      </c>
      <c r="V879" s="11">
        <v>-21711000</v>
      </c>
      <c r="W879" s="11">
        <v>-18118000</v>
      </c>
      <c r="X879" s="11">
        <v>-8666000</v>
      </c>
      <c r="Y879" s="11"/>
      <c r="Z879" s="11"/>
      <c r="AA879" s="11"/>
      <c r="AB879" s="11"/>
      <c r="AC879" s="11">
        <v>-13721000</v>
      </c>
      <c r="AD879" s="11">
        <v>-3593000</v>
      </c>
      <c r="AE879" s="11">
        <v>-9456000</v>
      </c>
      <c r="AF879" s="11">
        <v>-2139000</v>
      </c>
      <c r="AG879" s="2">
        <v>6572000</v>
      </c>
      <c r="AH879" s="2">
        <v>20293000</v>
      </c>
      <c r="AI879" s="2">
        <v>23886000</v>
      </c>
      <c r="AJ879" s="2">
        <v>33342000</v>
      </c>
      <c r="AK879" s="16">
        <f t="shared" si="218"/>
        <v>-8.8899399389671063E-2</v>
      </c>
      <c r="AL879" s="16">
        <f t="shared" si="219"/>
        <v>-1.9716624961587426E-2</v>
      </c>
      <c r="AM879" s="16">
        <f t="shared" si="220"/>
        <v>-5.6104044047845074E-2</v>
      </c>
      <c r="AN879" s="16">
        <f t="shared" si="221"/>
        <v>-9.4172239661525856E-3</v>
      </c>
      <c r="AO879"/>
      <c r="AP879" s="22"/>
    </row>
    <row r="880" spans="1:42" hidden="1" x14ac:dyDescent="0.35">
      <c r="A880" s="5">
        <v>739</v>
      </c>
      <c r="B880" s="9" t="s">
        <v>1765</v>
      </c>
      <c r="C880" s="6" t="s">
        <v>1766</v>
      </c>
      <c r="D880" s="2">
        <v>1</v>
      </c>
      <c r="E880" s="2">
        <v>64</v>
      </c>
      <c r="F880" s="2"/>
      <c r="G880" s="10"/>
      <c r="H880" s="10" t="s">
        <v>68</v>
      </c>
      <c r="I880" s="2">
        <v>96037000</v>
      </c>
      <c r="J880" s="2">
        <v>104925000</v>
      </c>
      <c r="K880" s="2">
        <v>117345000</v>
      </c>
      <c r="L880" s="2">
        <v>174805000</v>
      </c>
      <c r="M880" s="2">
        <v>-6681000</v>
      </c>
      <c r="N880" s="2">
        <v>-15678000</v>
      </c>
      <c r="O880" s="2">
        <v>-10096000</v>
      </c>
      <c r="P880" s="2">
        <v>6538000</v>
      </c>
      <c r="Q880" s="27">
        <v>153873000</v>
      </c>
      <c r="R880" s="11">
        <v>116917000</v>
      </c>
      <c r="S880" s="11">
        <v>91366000</v>
      </c>
      <c r="T880" s="11">
        <v>90748000</v>
      </c>
      <c r="U880" s="11">
        <v>2653000</v>
      </c>
      <c r="V880" s="11">
        <v>14515000</v>
      </c>
      <c r="W880" s="11">
        <v>34952000</v>
      </c>
      <c r="X880" s="11">
        <v>84810000</v>
      </c>
      <c r="Y880" s="11"/>
      <c r="Z880" s="11"/>
      <c r="AA880" s="11"/>
      <c r="AB880" s="11"/>
      <c r="AC880" s="11">
        <v>-11862000</v>
      </c>
      <c r="AD880" s="11">
        <v>-20437000</v>
      </c>
      <c r="AE880" s="11">
        <v>-20907000</v>
      </c>
      <c r="AF880" s="11">
        <v>108036000</v>
      </c>
      <c r="AG880" s="2">
        <v>48099000</v>
      </c>
      <c r="AH880" s="2">
        <v>59961000</v>
      </c>
      <c r="AI880" s="2">
        <v>81598000</v>
      </c>
      <c r="AJ880" s="2">
        <v>129514000</v>
      </c>
      <c r="AK880" s="16">
        <f t="shared" si="218"/>
        <v>-7.7089547873896005E-2</v>
      </c>
      <c r="AL880" s="16">
        <f t="shared" si="219"/>
        <v>-0.17479921653822797</v>
      </c>
      <c r="AM880" s="16">
        <f t="shared" si="220"/>
        <v>-0.22882691592058316</v>
      </c>
      <c r="AN880" s="16">
        <f t="shared" si="221"/>
        <v>1.1905055758804601</v>
      </c>
      <c r="AO880" s="12"/>
      <c r="AP880" s="22"/>
    </row>
    <row r="881" spans="1:44" hidden="1" x14ac:dyDescent="0.35">
      <c r="A881" s="5">
        <v>23</v>
      </c>
      <c r="B881" s="9" t="s">
        <v>92</v>
      </c>
      <c r="C881" s="6" t="s">
        <v>93</v>
      </c>
      <c r="D881" s="2">
        <v>1</v>
      </c>
      <c r="E881" s="2">
        <v>78</v>
      </c>
      <c r="F881" s="2"/>
      <c r="G881" s="10"/>
      <c r="H881" s="10" t="s">
        <v>39</v>
      </c>
      <c r="I881" s="14">
        <v>241165000</v>
      </c>
      <c r="J881" s="2">
        <v>155482000</v>
      </c>
      <c r="K881" s="2">
        <v>169846000</v>
      </c>
      <c r="L881" s="2">
        <v>166149000</v>
      </c>
      <c r="M881" s="2">
        <v>-39848000</v>
      </c>
      <c r="N881" s="2">
        <v>-20626000</v>
      </c>
      <c r="O881" s="2">
        <v>-1470000</v>
      </c>
      <c r="P881" s="2">
        <v>-4708000</v>
      </c>
      <c r="Q881" s="27">
        <v>152777000</v>
      </c>
      <c r="R881" s="11">
        <v>73955000</v>
      </c>
      <c r="S881" s="11">
        <v>64629000</v>
      </c>
      <c r="T881" s="11">
        <v>23275000</v>
      </c>
      <c r="U881" s="11">
        <v>-150031000</v>
      </c>
      <c r="V881" s="11">
        <v>-103205000</v>
      </c>
      <c r="W881" s="11">
        <v>-71061000</v>
      </c>
      <c r="X881" s="11">
        <v>-65791000</v>
      </c>
      <c r="Y881" s="11"/>
      <c r="Z881" s="11"/>
      <c r="AA881" s="11"/>
      <c r="AB881" s="11"/>
      <c r="AC881" s="11">
        <v>-46827000</v>
      </c>
      <c r="AD881" s="11">
        <v>-32144000</v>
      </c>
      <c r="AE881" s="11">
        <v>-5270000</v>
      </c>
      <c r="AF881" s="11">
        <v>-8572000</v>
      </c>
      <c r="AG881" s="2">
        <v>-68592000</v>
      </c>
      <c r="AH881" s="2">
        <v>-21449000</v>
      </c>
      <c r="AI881" s="2">
        <v>10993000</v>
      </c>
      <c r="AJ881" s="2">
        <v>6172000</v>
      </c>
      <c r="AK881" s="16">
        <f t="shared" si="218"/>
        <v>-0.30650556039194382</v>
      </c>
      <c r="AL881" s="16">
        <f t="shared" si="219"/>
        <v>-0.43464268812115475</v>
      </c>
      <c r="AM881" s="16">
        <f t="shared" si="220"/>
        <v>-8.154234167324266E-2</v>
      </c>
      <c r="AN881" s="16">
        <f t="shared" si="221"/>
        <v>-0.3682921589688507</v>
      </c>
      <c r="AO881"/>
      <c r="AP881" s="22"/>
    </row>
    <row r="882" spans="1:44" hidden="1" x14ac:dyDescent="0.35">
      <c r="A882" s="5">
        <v>1231</v>
      </c>
      <c r="B882" s="9" t="s">
        <v>2884</v>
      </c>
      <c r="C882" s="6" t="s">
        <v>2886</v>
      </c>
      <c r="D882" s="2">
        <v>1</v>
      </c>
      <c r="E882" s="2">
        <v>46</v>
      </c>
      <c r="F882" s="2"/>
      <c r="G882" s="10"/>
      <c r="H882" s="10" t="s">
        <v>68</v>
      </c>
      <c r="I882" s="14">
        <v>566100000</v>
      </c>
      <c r="J882" s="2">
        <v>643155000</v>
      </c>
      <c r="K882" s="2">
        <v>523159000</v>
      </c>
      <c r="L882" s="2">
        <v>386130000</v>
      </c>
      <c r="M882" s="2">
        <v>42169000</v>
      </c>
      <c r="N882" s="2">
        <v>47357000</v>
      </c>
      <c r="O882" s="2">
        <v>9052000</v>
      </c>
      <c r="P882" s="2">
        <v>24584000</v>
      </c>
      <c r="Q882" s="27">
        <v>643538000</v>
      </c>
      <c r="R882" s="11">
        <v>529334000</v>
      </c>
      <c r="S882" s="11">
        <v>274988000</v>
      </c>
      <c r="T882" s="11">
        <v>520791000</v>
      </c>
      <c r="U882" s="11">
        <v>53101000</v>
      </c>
      <c r="V882" s="11">
        <v>45347000</v>
      </c>
      <c r="W882" s="11">
        <v>18899000</v>
      </c>
      <c r="X882" s="11">
        <v>23576000</v>
      </c>
      <c r="Y882" s="11"/>
      <c r="Z882" s="11"/>
      <c r="AA882" s="11"/>
      <c r="AB882" s="11"/>
      <c r="AC882" s="11">
        <v>22398000</v>
      </c>
      <c r="AD882" s="11">
        <v>27182000</v>
      </c>
      <c r="AE882" s="11">
        <v>1832000</v>
      </c>
      <c r="AF882" s="11">
        <v>14340000</v>
      </c>
      <c r="AG882" s="2">
        <v>283854000</v>
      </c>
      <c r="AH882" s="2">
        <v>268249000</v>
      </c>
      <c r="AI882" s="2">
        <v>241527000</v>
      </c>
      <c r="AJ882" s="2">
        <v>244053000</v>
      </c>
      <c r="AK882" s="16">
        <f t="shared" si="218"/>
        <v>3.4804471530818691E-2</v>
      </c>
      <c r="AL882" s="16">
        <f t="shared" si="219"/>
        <v>5.1351320716220762E-2</v>
      </c>
      <c r="AM882" s="16">
        <f t="shared" si="220"/>
        <v>6.6621088920243796E-3</v>
      </c>
      <c r="AN882" s="16">
        <f t="shared" si="221"/>
        <v>2.7535038047892531E-2</v>
      </c>
      <c r="AO882" s="29">
        <f>IF(AK882&lt;AN882,0,(AK882+AL882)/2)</f>
        <v>4.3077896123519727E-2</v>
      </c>
      <c r="AP882" s="29"/>
    </row>
    <row r="883" spans="1:44" hidden="1" x14ac:dyDescent="0.35">
      <c r="A883" s="5">
        <v>1761</v>
      </c>
      <c r="B883" s="9" t="s">
        <v>4111</v>
      </c>
      <c r="C883" s="6" t="s">
        <v>4112</v>
      </c>
      <c r="D883" s="2">
        <v>1</v>
      </c>
      <c r="E883" s="2">
        <v>48</v>
      </c>
      <c r="F883" s="2"/>
      <c r="G883" s="10"/>
      <c r="H883" s="10" t="s">
        <v>68</v>
      </c>
      <c r="I883" s="14">
        <v>212203000</v>
      </c>
      <c r="J883" s="2">
        <v>135170000</v>
      </c>
      <c r="K883" s="2">
        <v>40475000</v>
      </c>
      <c r="L883" s="2">
        <v>24808000</v>
      </c>
      <c r="M883" s="2">
        <v>6690000</v>
      </c>
      <c r="N883" s="2">
        <v>3141000</v>
      </c>
      <c r="O883" s="2">
        <v>1284000</v>
      </c>
      <c r="P883" s="2">
        <v>2886000</v>
      </c>
      <c r="Q883" s="27">
        <v>149387000</v>
      </c>
      <c r="R883" s="11">
        <v>68302000</v>
      </c>
      <c r="S883" s="11">
        <v>51813000</v>
      </c>
      <c r="T883" s="11">
        <v>35342000</v>
      </c>
      <c r="U883" s="11">
        <v>6132000</v>
      </c>
      <c r="V883" s="11">
        <v>5140000</v>
      </c>
      <c r="W883" s="11">
        <v>4449000</v>
      </c>
      <c r="X883" s="11">
        <v>3975000</v>
      </c>
      <c r="Y883" s="11"/>
      <c r="Z883" s="11"/>
      <c r="AA883" s="11"/>
      <c r="AB883" s="11"/>
      <c r="AC883" s="11">
        <v>1535000</v>
      </c>
      <c r="AD883" s="11">
        <v>1085000</v>
      </c>
      <c r="AE883" s="11">
        <v>786000</v>
      </c>
      <c r="AF883" s="11">
        <v>625000</v>
      </c>
      <c r="AG883" s="2">
        <v>22161000</v>
      </c>
      <c r="AH883" s="2">
        <v>21169000</v>
      </c>
      <c r="AI883" s="2">
        <v>12792000</v>
      </c>
      <c r="AJ883" s="2">
        <v>12318000</v>
      </c>
      <c r="AK883" s="16">
        <f t="shared" si="218"/>
        <v>1.0275325162162705E-2</v>
      </c>
      <c r="AL883" s="16">
        <f t="shared" si="219"/>
        <v>1.5885332786741237E-2</v>
      </c>
      <c r="AM883" s="16">
        <f t="shared" si="220"/>
        <v>1.5169938046436222E-2</v>
      </c>
      <c r="AN883" s="16">
        <f t="shared" si="221"/>
        <v>1.7684341576594421E-2</v>
      </c>
      <c r="AO883" s="19">
        <f>IF(AK883&lt;AN883,0,1)</f>
        <v>0</v>
      </c>
      <c r="AP883" s="19"/>
    </row>
    <row r="884" spans="1:44" ht="87" hidden="1" x14ac:dyDescent="0.35">
      <c r="A884" s="5">
        <v>883</v>
      </c>
      <c r="B884" s="9" t="s">
        <v>2083</v>
      </c>
      <c r="C884" s="6" t="s">
        <v>2084</v>
      </c>
      <c r="D884" s="2">
        <v>4</v>
      </c>
      <c r="E884" s="2">
        <v>15</v>
      </c>
      <c r="F884" s="2"/>
      <c r="G884" s="10" t="s">
        <v>2085</v>
      </c>
      <c r="H884" s="10" t="s">
        <v>68</v>
      </c>
      <c r="I884" s="2"/>
      <c r="J884" s="2"/>
      <c r="K884" s="2">
        <v>3564561000</v>
      </c>
      <c r="L884" s="2">
        <v>4844262000</v>
      </c>
      <c r="M884" s="2"/>
      <c r="N884" s="2"/>
      <c r="O884" s="2">
        <v>215146000</v>
      </c>
      <c r="P884" s="2">
        <v>7203000</v>
      </c>
      <c r="Q884" s="11"/>
      <c r="R884" s="11"/>
      <c r="S884" s="11">
        <v>5865351000</v>
      </c>
      <c r="T884" s="11">
        <v>304137000</v>
      </c>
      <c r="U884" s="11"/>
      <c r="V884" s="11"/>
      <c r="W884" s="11">
        <v>199210000</v>
      </c>
      <c r="X884" s="11">
        <v>21220000</v>
      </c>
      <c r="Y884" s="11"/>
      <c r="Z884" s="11"/>
      <c r="AA884" s="11"/>
      <c r="AB884" s="11"/>
      <c r="AC884" s="11"/>
      <c r="AD884" s="11"/>
      <c r="AE884" s="11">
        <v>177990000</v>
      </c>
      <c r="AF884" s="11">
        <v>12346000</v>
      </c>
      <c r="AG884" s="2"/>
      <c r="AH884" s="2"/>
      <c r="AI884" s="2">
        <v>343255000</v>
      </c>
      <c r="AJ884" s="2">
        <v>169421000</v>
      </c>
      <c r="AK884"/>
      <c r="AL884"/>
      <c r="AM884"/>
      <c r="AN884"/>
      <c r="AO884"/>
      <c r="AP884" s="22"/>
    </row>
    <row r="885" spans="1:44" ht="29" hidden="1" x14ac:dyDescent="0.35">
      <c r="A885" s="5">
        <v>1176</v>
      </c>
      <c r="B885" s="9" t="s">
        <v>2769</v>
      </c>
      <c r="C885" s="6" t="s">
        <v>2770</v>
      </c>
      <c r="D885" s="2">
        <v>4</v>
      </c>
      <c r="E885" s="2">
        <v>20</v>
      </c>
      <c r="F885" s="2"/>
      <c r="G885" s="10"/>
      <c r="H885" s="10" t="s">
        <v>68</v>
      </c>
      <c r="I885" s="14">
        <v>1053808000</v>
      </c>
      <c r="J885" s="2">
        <v>1011076000</v>
      </c>
      <c r="K885" s="2">
        <v>1015114000</v>
      </c>
      <c r="L885" s="2">
        <v>869309000</v>
      </c>
      <c r="M885" s="2">
        <v>52098000</v>
      </c>
      <c r="N885" s="2">
        <v>52269000</v>
      </c>
      <c r="O885" s="2">
        <v>17931000</v>
      </c>
      <c r="P885" s="2">
        <v>7006000</v>
      </c>
      <c r="Q885" s="27">
        <v>339923000</v>
      </c>
      <c r="R885" s="11">
        <v>314673000</v>
      </c>
      <c r="S885" s="11">
        <v>280835000</v>
      </c>
      <c r="T885" s="11">
        <v>189926000</v>
      </c>
      <c r="U885" s="11">
        <v>-67348000</v>
      </c>
      <c r="V885" s="11">
        <v>-85987000</v>
      </c>
      <c r="W885" s="11">
        <v>-97598000</v>
      </c>
      <c r="X885" s="11">
        <v>-102235000</v>
      </c>
      <c r="Y885" s="11"/>
      <c r="Z885" s="11"/>
      <c r="AA885" s="11"/>
      <c r="AB885" s="11"/>
      <c r="AC885" s="11">
        <v>13620000</v>
      </c>
      <c r="AD885" s="11">
        <v>14438000</v>
      </c>
      <c r="AE885" s="11">
        <v>8124000</v>
      </c>
      <c r="AF885" s="11">
        <v>5925000</v>
      </c>
      <c r="AG885" s="2">
        <v>981911000</v>
      </c>
      <c r="AH885" s="2">
        <v>962641000</v>
      </c>
      <c r="AI885" s="2">
        <v>819063000</v>
      </c>
      <c r="AJ885" s="2">
        <v>759082000</v>
      </c>
      <c r="AK885" s="16">
        <f t="shared" ref="AK885:AN887" si="222">AC885/Q885</f>
        <v>4.0067897729779978E-2</v>
      </c>
      <c r="AL885" s="16">
        <f t="shared" si="222"/>
        <v>4.588255109272165E-2</v>
      </c>
      <c r="AM885" s="16">
        <f t="shared" si="222"/>
        <v>2.8928018231345807E-2</v>
      </c>
      <c r="AN885" s="16">
        <f t="shared" si="222"/>
        <v>3.1196360687846845E-2</v>
      </c>
      <c r="AO885" s="29">
        <f>IF(AK885&lt;AN885,0,(AK885+AL885)/2)</f>
        <v>4.2975224411250817E-2</v>
      </c>
      <c r="AP885" s="29"/>
    </row>
    <row r="886" spans="1:44" ht="29" hidden="1" x14ac:dyDescent="0.35">
      <c r="A886" s="5">
        <v>857</v>
      </c>
      <c r="B886" s="9" t="s">
        <v>2030</v>
      </c>
      <c r="C886" s="6" t="s">
        <v>2031</v>
      </c>
      <c r="D886" s="2">
        <v>3</v>
      </c>
      <c r="E886" s="2">
        <v>63</v>
      </c>
      <c r="F886" s="2">
        <v>10</v>
      </c>
      <c r="G886" s="10"/>
      <c r="H886" s="10" t="s">
        <v>68</v>
      </c>
      <c r="I886" s="2">
        <v>40959000</v>
      </c>
      <c r="J886" s="2">
        <v>41911000</v>
      </c>
      <c r="K886" s="2">
        <v>46125000</v>
      </c>
      <c r="L886" s="2">
        <v>59169000</v>
      </c>
      <c r="M886" s="2">
        <v>20562000</v>
      </c>
      <c r="N886" s="2">
        <v>6089000</v>
      </c>
      <c r="O886" s="2">
        <v>20491000</v>
      </c>
      <c r="P886" s="2">
        <v>12460000</v>
      </c>
      <c r="Q886" s="27">
        <v>148322000</v>
      </c>
      <c r="R886" s="11">
        <v>171360000</v>
      </c>
      <c r="S886" s="11">
        <v>216326000</v>
      </c>
      <c r="T886" s="11">
        <v>140450000</v>
      </c>
      <c r="U886" s="11">
        <v>-21944000</v>
      </c>
      <c r="V886" s="11">
        <v>-20812000</v>
      </c>
      <c r="W886" s="11">
        <v>-16310000</v>
      </c>
      <c r="X886" s="11">
        <v>-13323000</v>
      </c>
      <c r="Y886" s="11"/>
      <c r="Z886" s="11"/>
      <c r="AA886" s="11"/>
      <c r="AB886" s="11"/>
      <c r="AC886" s="11">
        <v>-1133000</v>
      </c>
      <c r="AD886" s="11">
        <v>-4502000</v>
      </c>
      <c r="AE886" s="11">
        <v>-3034000</v>
      </c>
      <c r="AF886" s="11">
        <v>-1318000</v>
      </c>
      <c r="AG886" s="2">
        <v>17556000</v>
      </c>
      <c r="AH886" s="2">
        <v>20187000</v>
      </c>
      <c r="AI886" s="2">
        <v>26309000</v>
      </c>
      <c r="AJ886" s="2">
        <v>30673000</v>
      </c>
      <c r="AK886" s="16">
        <f t="shared" si="222"/>
        <v>-7.6387858847642293E-3</v>
      </c>
      <c r="AL886" s="16">
        <f t="shared" si="222"/>
        <v>-2.627217553688142E-2</v>
      </c>
      <c r="AM886" s="16">
        <f t="shared" si="222"/>
        <v>-1.4025128740881817E-2</v>
      </c>
      <c r="AN886" s="16">
        <f t="shared" si="222"/>
        <v>-9.3841224635101451E-3</v>
      </c>
      <c r="AO886" s="12"/>
      <c r="AP886" s="22"/>
    </row>
    <row r="887" spans="1:44" hidden="1" x14ac:dyDescent="0.35">
      <c r="A887" s="5">
        <v>1489</v>
      </c>
      <c r="B887" s="9" t="s">
        <v>3475</v>
      </c>
      <c r="C887" s="6" t="s">
        <v>3476</v>
      </c>
      <c r="D887" s="2">
        <v>8</v>
      </c>
      <c r="E887" s="2">
        <v>65</v>
      </c>
      <c r="F887" s="2"/>
      <c r="G887" s="10"/>
      <c r="H887" s="10" t="s">
        <v>68</v>
      </c>
      <c r="I887" s="2">
        <v>92582000</v>
      </c>
      <c r="J887" s="2">
        <v>118303000</v>
      </c>
      <c r="K887" s="2">
        <v>108743000</v>
      </c>
      <c r="L887" s="2">
        <v>99929000</v>
      </c>
      <c r="M887" s="2">
        <v>70765000</v>
      </c>
      <c r="N887" s="2">
        <v>72976000</v>
      </c>
      <c r="O887" s="2">
        <v>59932000</v>
      </c>
      <c r="P887" s="2">
        <v>59041000</v>
      </c>
      <c r="Q887" s="27">
        <v>143816000</v>
      </c>
      <c r="R887" s="11">
        <v>153025000</v>
      </c>
      <c r="S887" s="11">
        <v>145747000</v>
      </c>
      <c r="T887" s="11">
        <v>124623000</v>
      </c>
      <c r="U887" s="11">
        <v>-11620000</v>
      </c>
      <c r="V887" s="11">
        <v>-9645000</v>
      </c>
      <c r="W887" s="11">
        <v>-1984000</v>
      </c>
      <c r="X887" s="11">
        <v>4926000</v>
      </c>
      <c r="Y887" s="11"/>
      <c r="Z887" s="11"/>
      <c r="AA887" s="11"/>
      <c r="AB887" s="11"/>
      <c r="AC887" s="11">
        <v>-1974000</v>
      </c>
      <c r="AD887" s="11">
        <v>-7661000</v>
      </c>
      <c r="AE887" s="11">
        <v>-1998000</v>
      </c>
      <c r="AF887" s="11">
        <v>7953000</v>
      </c>
      <c r="AG887" s="2">
        <v>51529000</v>
      </c>
      <c r="AH887" s="2">
        <v>53504000</v>
      </c>
      <c r="AI887" s="2">
        <v>61165000</v>
      </c>
      <c r="AJ887" s="2">
        <v>67975000</v>
      </c>
      <c r="AK887" s="16">
        <f t="shared" si="222"/>
        <v>-1.3725871947488458E-2</v>
      </c>
      <c r="AL887" s="16">
        <f t="shared" si="222"/>
        <v>-5.0063715079235419E-2</v>
      </c>
      <c r="AM887" s="16">
        <f t="shared" si="222"/>
        <v>-1.3708686971258413E-2</v>
      </c>
      <c r="AN887" s="16">
        <f t="shared" si="222"/>
        <v>6.3816470474952453E-2</v>
      </c>
      <c r="AO887"/>
      <c r="AP887" s="22"/>
    </row>
    <row r="888" spans="1:44" ht="87" hidden="1" x14ac:dyDescent="0.35">
      <c r="A888" s="5">
        <v>887</v>
      </c>
      <c r="B888" s="9" t="s">
        <v>2092</v>
      </c>
      <c r="C888" s="6" t="s">
        <v>2093</v>
      </c>
      <c r="D888" s="2">
        <v>1</v>
      </c>
      <c r="E888" s="2">
        <v>46</v>
      </c>
      <c r="F888" s="2"/>
      <c r="G888" s="10" t="s">
        <v>2094</v>
      </c>
      <c r="H888" s="10" t="s">
        <v>68</v>
      </c>
      <c r="I888" s="2">
        <v>4590219000</v>
      </c>
      <c r="J888" s="2">
        <v>5031230000</v>
      </c>
      <c r="K888" s="2">
        <v>3628463000</v>
      </c>
      <c r="L888" s="2">
        <v>7683444000</v>
      </c>
      <c r="M888" s="2">
        <v>172261000</v>
      </c>
      <c r="N888" s="2">
        <v>161332000</v>
      </c>
      <c r="O888" s="2">
        <v>35293000</v>
      </c>
      <c r="P888" s="2">
        <v>13028000</v>
      </c>
      <c r="Q888" s="11">
        <v>502465000</v>
      </c>
      <c r="R888" s="11">
        <v>474899000</v>
      </c>
      <c r="S888" s="11">
        <v>140590000</v>
      </c>
      <c r="T888" s="11">
        <v>13028000</v>
      </c>
      <c r="U888" s="11">
        <v>-3482776000</v>
      </c>
      <c r="V888" s="11">
        <v>-2476383000</v>
      </c>
      <c r="W888" s="11">
        <v>-3675351000</v>
      </c>
      <c r="X888" s="11">
        <v>484734000</v>
      </c>
      <c r="Y888" s="11"/>
      <c r="Z888" s="11"/>
      <c r="AA888" s="11"/>
      <c r="AB888" s="11"/>
      <c r="AC888" s="11">
        <v>-1006391000</v>
      </c>
      <c r="AD888" s="11">
        <v>1199273000</v>
      </c>
      <c r="AE888" s="11">
        <v>-2208323000</v>
      </c>
      <c r="AF888" s="11">
        <v>487435000</v>
      </c>
      <c r="AG888" s="2">
        <v>3668763000</v>
      </c>
      <c r="AH888" s="2">
        <v>4676755000</v>
      </c>
      <c r="AI888" s="2">
        <v>3445649000</v>
      </c>
      <c r="AJ888" s="2">
        <v>7605734000</v>
      </c>
      <c r="AK888"/>
      <c r="AL888"/>
      <c r="AM888"/>
      <c r="AN888"/>
      <c r="AO888"/>
      <c r="AP888" s="22"/>
    </row>
    <row r="889" spans="1:44" hidden="1" x14ac:dyDescent="0.35">
      <c r="A889" s="5">
        <v>574</v>
      </c>
      <c r="B889" s="9" t="s">
        <v>1378</v>
      </c>
      <c r="C889" s="6" t="s">
        <v>1379</v>
      </c>
      <c r="D889" s="2">
        <v>1</v>
      </c>
      <c r="E889" s="2">
        <v>32</v>
      </c>
      <c r="F889" s="2"/>
      <c r="G889" s="10"/>
      <c r="H889" s="10" t="s">
        <v>68</v>
      </c>
      <c r="I889" s="2">
        <v>40771000</v>
      </c>
      <c r="J889" s="2">
        <v>47729000</v>
      </c>
      <c r="K889" s="2">
        <v>37051000</v>
      </c>
      <c r="L889" s="2">
        <v>31041000</v>
      </c>
      <c r="M889" s="2">
        <v>5764000</v>
      </c>
      <c r="N889" s="2">
        <v>4410000</v>
      </c>
      <c r="O889" s="2">
        <v>1065000</v>
      </c>
      <c r="P889" s="2">
        <v>367000</v>
      </c>
      <c r="Q889" s="27">
        <v>143611000</v>
      </c>
      <c r="R889" s="11">
        <v>117870000</v>
      </c>
      <c r="S889" s="11">
        <v>89782000</v>
      </c>
      <c r="T889" s="11">
        <v>82277000</v>
      </c>
      <c r="U889" s="11">
        <v>4273000</v>
      </c>
      <c r="V889" s="11">
        <v>3202000</v>
      </c>
      <c r="W889" s="11">
        <v>2441000</v>
      </c>
      <c r="X889" s="11">
        <v>1962000</v>
      </c>
      <c r="Y889" s="11"/>
      <c r="Z889" s="11"/>
      <c r="AA889" s="11"/>
      <c r="AB889" s="11"/>
      <c r="AC889" s="11">
        <v>1183000</v>
      </c>
      <c r="AD889" s="11">
        <v>1013000</v>
      </c>
      <c r="AE889" s="11">
        <v>717000</v>
      </c>
      <c r="AF889" s="11">
        <v>640000</v>
      </c>
      <c r="AG889" s="2">
        <v>16280000</v>
      </c>
      <c r="AH889" s="2">
        <v>22278000</v>
      </c>
      <c r="AI889" s="2">
        <v>14361000</v>
      </c>
      <c r="AJ889" s="2">
        <v>13850000</v>
      </c>
      <c r="AK889" s="16">
        <f t="shared" ref="AK889:AN890" si="223">AC889/Q889</f>
        <v>8.2375305512808906E-3</v>
      </c>
      <c r="AL889" s="16">
        <f t="shared" si="223"/>
        <v>8.5942139645372017E-3</v>
      </c>
      <c r="AM889" s="16">
        <f t="shared" si="223"/>
        <v>7.986010558909358E-3</v>
      </c>
      <c r="AN889" s="16">
        <f t="shared" si="223"/>
        <v>7.778601553289498E-3</v>
      </c>
      <c r="AO889" s="12"/>
      <c r="AP889" s="22"/>
    </row>
    <row r="890" spans="1:44" hidden="1" x14ac:dyDescent="0.35">
      <c r="A890" s="5">
        <v>399</v>
      </c>
      <c r="B890" s="9" t="s">
        <v>955</v>
      </c>
      <c r="C890" s="6" t="s">
        <v>956</v>
      </c>
      <c r="D890" s="2">
        <v>1</v>
      </c>
      <c r="E890" s="2">
        <v>75</v>
      </c>
      <c r="F890" s="2"/>
      <c r="G890" s="10"/>
      <c r="H890" s="10" t="s">
        <v>68</v>
      </c>
      <c r="I890" s="2">
        <v>75833000</v>
      </c>
      <c r="J890" s="2">
        <v>70331000</v>
      </c>
      <c r="K890" s="2">
        <v>92746000</v>
      </c>
      <c r="L890" s="2">
        <v>138500000</v>
      </c>
      <c r="M890" s="2">
        <v>25057000</v>
      </c>
      <c r="N890" s="2">
        <v>5238000</v>
      </c>
      <c r="O890" s="2">
        <v>22172000</v>
      </c>
      <c r="P890" s="2">
        <v>48551000</v>
      </c>
      <c r="Q890" s="27">
        <v>142660000</v>
      </c>
      <c r="R890" s="11">
        <v>105602000</v>
      </c>
      <c r="S890" s="11">
        <v>159268000</v>
      </c>
      <c r="T890" s="11">
        <v>110063000</v>
      </c>
      <c r="U890" s="11">
        <v>-38876000</v>
      </c>
      <c r="V890" s="11">
        <v>-27094000</v>
      </c>
      <c r="W890" s="11">
        <v>-852000</v>
      </c>
      <c r="X890" s="11">
        <v>16624000</v>
      </c>
      <c r="Y890" s="11"/>
      <c r="Z890" s="11"/>
      <c r="AA890" s="11"/>
      <c r="AB890" s="11"/>
      <c r="AC890" s="11">
        <v>-11782000</v>
      </c>
      <c r="AD890" s="11">
        <v>-26242000</v>
      </c>
      <c r="AE890" s="11">
        <v>-17127000</v>
      </c>
      <c r="AF890" s="11">
        <v>24251000</v>
      </c>
      <c r="AG890" s="2">
        <v>42286000</v>
      </c>
      <c r="AH890" s="2">
        <v>54068000</v>
      </c>
      <c r="AI890" s="2">
        <v>80310000</v>
      </c>
      <c r="AJ890" s="2">
        <v>97786000</v>
      </c>
      <c r="AK890" s="16">
        <f t="shared" si="223"/>
        <v>-8.2587971400532742E-2</v>
      </c>
      <c r="AL890" s="16">
        <f t="shared" si="223"/>
        <v>-0.24849908145679059</v>
      </c>
      <c r="AM890" s="16">
        <f t="shared" si="223"/>
        <v>-0.10753572594620388</v>
      </c>
      <c r="AN890" s="16">
        <f t="shared" si="223"/>
        <v>0.22033744310076955</v>
      </c>
      <c r="AO890" s="12"/>
      <c r="AP890" s="22"/>
    </row>
    <row r="891" spans="1:44" ht="145" hidden="1" x14ac:dyDescent="0.35">
      <c r="A891" s="5">
        <v>890</v>
      </c>
      <c r="B891" s="9" t="s">
        <v>2098</v>
      </c>
      <c r="C891" s="6" t="s">
        <v>2099</v>
      </c>
      <c r="D891" s="2"/>
      <c r="E891" s="2"/>
      <c r="F891" s="2"/>
      <c r="G891" s="10" t="s">
        <v>2100</v>
      </c>
      <c r="H891" s="10" t="s">
        <v>68</v>
      </c>
      <c r="I891" s="2"/>
      <c r="J891" s="2"/>
      <c r="K891" s="2"/>
      <c r="L891" s="2"/>
      <c r="M891" s="2"/>
      <c r="N891" s="2"/>
      <c r="O891" s="2"/>
      <c r="P891" s="2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2"/>
      <c r="AH891" s="2"/>
      <c r="AI891" s="2"/>
      <c r="AJ891" s="2"/>
      <c r="AK891"/>
      <c r="AL891"/>
      <c r="AM891"/>
      <c r="AN891"/>
      <c r="AO891"/>
      <c r="AP891" s="22"/>
    </row>
    <row r="892" spans="1:44" ht="43.5" hidden="1" x14ac:dyDescent="0.35">
      <c r="A892" s="5">
        <v>891</v>
      </c>
      <c r="B892" s="9" t="s">
        <v>2101</v>
      </c>
      <c r="C892" s="6" t="s">
        <v>2102</v>
      </c>
      <c r="D892" s="2">
        <v>1</v>
      </c>
      <c r="E892" s="2">
        <v>91</v>
      </c>
      <c r="F892" s="2"/>
      <c r="G892" s="10" t="s">
        <v>2103</v>
      </c>
      <c r="H892" s="10" t="s">
        <v>68</v>
      </c>
      <c r="I892" s="2">
        <v>10856000</v>
      </c>
      <c r="J892" s="2">
        <v>11609000</v>
      </c>
      <c r="K892" s="2">
        <v>11277000</v>
      </c>
      <c r="L892" s="2">
        <v>12596000</v>
      </c>
      <c r="M892" s="2">
        <v>-3838000</v>
      </c>
      <c r="N892" s="2">
        <v>-3738000</v>
      </c>
      <c r="O892" s="2">
        <v>-2056000</v>
      </c>
      <c r="P892" s="2">
        <v>-836000</v>
      </c>
      <c r="Q892" s="11">
        <v>32736000</v>
      </c>
      <c r="R892" s="11">
        <v>32680000</v>
      </c>
      <c r="S892" s="11">
        <v>32424000</v>
      </c>
      <c r="T892" s="11">
        <v>34684000</v>
      </c>
      <c r="U892" s="11">
        <v>-12114000</v>
      </c>
      <c r="V892" s="11">
        <v>-10015000</v>
      </c>
      <c r="W892" s="11">
        <v>-8025000</v>
      </c>
      <c r="X892" s="11">
        <v>-7596000</v>
      </c>
      <c r="Y892" s="11"/>
      <c r="Z892" s="11"/>
      <c r="AA892" s="11"/>
      <c r="AB892" s="11"/>
      <c r="AC892" s="11">
        <v>-2099000</v>
      </c>
      <c r="AD892" s="11">
        <v>-1990000</v>
      </c>
      <c r="AE892" s="11">
        <v>-400000</v>
      </c>
      <c r="AF892" s="11">
        <v>575000</v>
      </c>
      <c r="AG892" s="2">
        <v>4945000</v>
      </c>
      <c r="AH892" s="2">
        <v>7044000</v>
      </c>
      <c r="AI892" s="2">
        <v>9240000</v>
      </c>
      <c r="AJ892" s="2">
        <v>9434000</v>
      </c>
      <c r="AK892"/>
      <c r="AL892"/>
      <c r="AM892"/>
      <c r="AN892"/>
      <c r="AO892"/>
      <c r="AP892" s="22"/>
    </row>
    <row r="893" spans="1:44" ht="145" hidden="1" x14ac:dyDescent="0.35">
      <c r="A893" s="5">
        <v>892</v>
      </c>
      <c r="B893" s="9" t="s">
        <v>2104</v>
      </c>
      <c r="C893" s="6" t="s">
        <v>2105</v>
      </c>
      <c r="D893" s="2"/>
      <c r="E893" s="2"/>
      <c r="F893" s="2"/>
      <c r="G893" s="10" t="s">
        <v>2106</v>
      </c>
      <c r="H893" s="10" t="s">
        <v>68</v>
      </c>
      <c r="I893" s="2"/>
      <c r="J893" s="2"/>
      <c r="K893" s="2"/>
      <c r="L893" s="2"/>
      <c r="M893" s="2"/>
      <c r="N893" s="2"/>
      <c r="O893" s="2"/>
      <c r="P893" s="2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2"/>
      <c r="AH893" s="2"/>
      <c r="AI893" s="2"/>
      <c r="AJ893" s="2"/>
      <c r="AK893"/>
      <c r="AL893"/>
      <c r="AM893"/>
      <c r="AN893"/>
      <c r="AO893"/>
      <c r="AP893" s="22"/>
    </row>
    <row r="894" spans="1:44" ht="145" hidden="1" x14ac:dyDescent="0.35">
      <c r="A894" s="5">
        <v>893</v>
      </c>
      <c r="B894" s="9" t="s">
        <v>2107</v>
      </c>
      <c r="C894" s="6" t="s">
        <v>2108</v>
      </c>
      <c r="D894" s="2"/>
      <c r="E894" s="2"/>
      <c r="F894" s="2"/>
      <c r="G894" s="10" t="s">
        <v>2109</v>
      </c>
      <c r="H894" s="10" t="s">
        <v>68</v>
      </c>
      <c r="I894" s="2"/>
      <c r="J894" s="2"/>
      <c r="K894" s="2"/>
      <c r="L894" s="2"/>
      <c r="M894" s="2"/>
      <c r="N894" s="2"/>
      <c r="O894" s="2"/>
      <c r="P894" s="2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2"/>
      <c r="AH894" s="2"/>
      <c r="AI894" s="2"/>
      <c r="AJ894" s="2"/>
      <c r="AK894"/>
      <c r="AL894"/>
      <c r="AM894"/>
      <c r="AN894"/>
      <c r="AO894"/>
      <c r="AP894" s="22"/>
    </row>
    <row r="895" spans="1:44" ht="101.5" hidden="1" x14ac:dyDescent="0.35">
      <c r="A895" s="5">
        <v>894</v>
      </c>
      <c r="B895" s="9" t="s">
        <v>2110</v>
      </c>
      <c r="C895" s="6" t="s">
        <v>2111</v>
      </c>
      <c r="D895" s="2">
        <v>50</v>
      </c>
      <c r="E895" s="2"/>
      <c r="F895" s="2"/>
      <c r="G895" s="10" t="s">
        <v>2112</v>
      </c>
      <c r="H895" s="10" t="s">
        <v>68</v>
      </c>
      <c r="I895" s="2"/>
      <c r="J895" s="2"/>
      <c r="K895" s="2"/>
      <c r="L895" s="2">
        <v>8863000</v>
      </c>
      <c r="M895" s="2"/>
      <c r="N895" s="2"/>
      <c r="O895" s="2"/>
      <c r="P895" s="2">
        <v>-293000</v>
      </c>
      <c r="Q895" s="11"/>
      <c r="R895" s="11"/>
      <c r="S895" s="11"/>
      <c r="T895" s="11">
        <v>1338000</v>
      </c>
      <c r="U895" s="11"/>
      <c r="V895" s="11"/>
      <c r="W895" s="11"/>
      <c r="X895" s="11">
        <v>3400000</v>
      </c>
      <c r="Y895" s="11"/>
      <c r="Z895" s="11"/>
      <c r="AA895" s="11"/>
      <c r="AB895" s="11"/>
      <c r="AC895" s="11"/>
      <c r="AD895" s="11"/>
      <c r="AE895" s="11"/>
      <c r="AF895" s="11">
        <v>-846000</v>
      </c>
      <c r="AG895" s="2"/>
      <c r="AH895" s="2"/>
      <c r="AI895" s="2"/>
      <c r="AJ895" s="2">
        <v>5179000</v>
      </c>
      <c r="AK895"/>
      <c r="AL895"/>
      <c r="AM895"/>
      <c r="AN895"/>
      <c r="AO895"/>
      <c r="AP895" s="22"/>
    </row>
    <row r="896" spans="1:44" x14ac:dyDescent="0.35">
      <c r="A896" s="5">
        <v>1508</v>
      </c>
      <c r="B896" s="9" t="s">
        <v>3519</v>
      </c>
      <c r="C896" s="6" t="s">
        <v>3520</v>
      </c>
      <c r="D896" s="2">
        <v>1</v>
      </c>
      <c r="E896" s="2">
        <v>60</v>
      </c>
      <c r="F896" s="2"/>
      <c r="G896" s="10"/>
      <c r="H896" s="10" t="s">
        <v>68</v>
      </c>
      <c r="I896" s="14">
        <v>86952712000</v>
      </c>
      <c r="J896" s="2">
        <v>70771679000</v>
      </c>
      <c r="K896" s="2">
        <v>62530825000</v>
      </c>
      <c r="L896" s="2">
        <v>51504592000</v>
      </c>
      <c r="M896" s="2">
        <v>1836581000</v>
      </c>
      <c r="N896" s="2">
        <v>1892500000</v>
      </c>
      <c r="O896" s="2">
        <v>797226000</v>
      </c>
      <c r="P896" s="2">
        <v>-1286366000</v>
      </c>
      <c r="Q896" s="27">
        <v>20959524000</v>
      </c>
      <c r="R896" s="11">
        <v>27673735000</v>
      </c>
      <c r="S896" s="11">
        <v>12207901000</v>
      </c>
      <c r="T896" s="11">
        <v>10363421000</v>
      </c>
      <c r="U896" s="11">
        <v>-377880000</v>
      </c>
      <c r="V896" s="11">
        <v>-1624484000</v>
      </c>
      <c r="W896" s="11">
        <v>-2336487000</v>
      </c>
      <c r="X896" s="11">
        <v>-2740206000</v>
      </c>
      <c r="Y896" s="11"/>
      <c r="Z896" s="11"/>
      <c r="AA896" s="11"/>
      <c r="AB896" s="11"/>
      <c r="AC896" s="11">
        <v>1246604000</v>
      </c>
      <c r="AD896" s="11">
        <v>712004000</v>
      </c>
      <c r="AE896" s="11">
        <v>403719000</v>
      </c>
      <c r="AF896" s="11">
        <v>-1156648000</v>
      </c>
      <c r="AG896" s="2">
        <v>2945916000</v>
      </c>
      <c r="AH896" s="2">
        <v>374296000</v>
      </c>
      <c r="AI896" s="2">
        <v>-337708000</v>
      </c>
      <c r="AJ896" s="2">
        <v>-741427000</v>
      </c>
      <c r="AK896" s="16">
        <f>AC896/Q896</f>
        <v>5.9476732391441717E-2</v>
      </c>
      <c r="AL896" s="16">
        <f>AD896/R896</f>
        <v>2.572851116771914E-2</v>
      </c>
      <c r="AM896" s="16">
        <f>AE896/S896</f>
        <v>3.3070304223469703E-2</v>
      </c>
      <c r="AN896" s="16">
        <f>AF896/T896</f>
        <v>-0.11160870527212974</v>
      </c>
      <c r="AO896" s="29">
        <f>IF(AK896&lt;AN896,0,(AK896+AL896)/2)</f>
        <v>4.2602621779580428E-2</v>
      </c>
      <c r="AP896" s="37">
        <f t="shared" ref="AP896" si="224">IF(AC896&gt;0,IF(AD896&gt;0,IF((AC896+AD896)/2&gt;AE896,1,0),0),0)</f>
        <v>1</v>
      </c>
      <c r="AR896" s="23"/>
    </row>
    <row r="897" spans="1:42" ht="29" hidden="1" x14ac:dyDescent="0.35">
      <c r="A897" s="5">
        <v>896</v>
      </c>
      <c r="B897" s="9" t="s">
        <v>2115</v>
      </c>
      <c r="C897" s="6" t="s">
        <v>2116</v>
      </c>
      <c r="D897" s="2"/>
      <c r="E897" s="2">
        <v>84</v>
      </c>
      <c r="F897" s="2"/>
      <c r="G897" s="10" t="s">
        <v>2117</v>
      </c>
      <c r="H897" s="10" t="s">
        <v>68</v>
      </c>
      <c r="I897" s="2">
        <v>45000</v>
      </c>
      <c r="J897" s="2">
        <v>227000</v>
      </c>
      <c r="K897" s="2">
        <v>20023000</v>
      </c>
      <c r="L897" s="2">
        <v>129846000</v>
      </c>
      <c r="M897" s="2"/>
      <c r="N897" s="2">
        <v>308000</v>
      </c>
      <c r="O897" s="2">
        <v>8459000</v>
      </c>
      <c r="P897" s="2">
        <v>5090000</v>
      </c>
      <c r="Q897" s="11"/>
      <c r="R897" s="11">
        <v>4120000</v>
      </c>
      <c r="S897" s="11">
        <v>11375000</v>
      </c>
      <c r="T897" s="11">
        <v>16107000</v>
      </c>
      <c r="U897" s="11">
        <v>-16009000</v>
      </c>
      <c r="V897" s="11">
        <v>-15827000</v>
      </c>
      <c r="W897" s="11">
        <v>-42989000</v>
      </c>
      <c r="X897" s="11">
        <v>-62261000</v>
      </c>
      <c r="Y897" s="11"/>
      <c r="Z897" s="11"/>
      <c r="AA897" s="11"/>
      <c r="AB897" s="11"/>
      <c r="AC897" s="11"/>
      <c r="AD897" s="11">
        <v>682000</v>
      </c>
      <c r="AE897" s="11">
        <v>-792000</v>
      </c>
      <c r="AF897" s="11">
        <v>-38722000</v>
      </c>
      <c r="AG897" s="2">
        <v>45000</v>
      </c>
      <c r="AH897" s="2">
        <v>227000</v>
      </c>
      <c r="AI897" s="2">
        <v>-26935000</v>
      </c>
      <c r="AJ897" s="2">
        <v>69171000</v>
      </c>
      <c r="AK897"/>
      <c r="AL897"/>
      <c r="AM897"/>
      <c r="AN897"/>
      <c r="AO897"/>
      <c r="AP897" s="22"/>
    </row>
    <row r="898" spans="1:42" hidden="1" x14ac:dyDescent="0.35">
      <c r="A898" s="5">
        <v>1415</v>
      </c>
      <c r="B898" s="9" t="s">
        <v>3307</v>
      </c>
      <c r="C898" s="6" t="s">
        <v>3308</v>
      </c>
      <c r="D898" s="2">
        <v>1</v>
      </c>
      <c r="E898" s="2">
        <v>56</v>
      </c>
      <c r="F898" s="2"/>
      <c r="G898" s="10"/>
      <c r="H898" s="10" t="s">
        <v>68</v>
      </c>
      <c r="I898" s="14">
        <v>438885000</v>
      </c>
      <c r="J898" s="2">
        <v>452108000</v>
      </c>
      <c r="K898" s="2">
        <v>431669000</v>
      </c>
      <c r="L898" s="2">
        <v>539120000</v>
      </c>
      <c r="M898" s="2">
        <v>17947000</v>
      </c>
      <c r="N898" s="2">
        <v>27730000</v>
      </c>
      <c r="O898" s="2">
        <v>31691000</v>
      </c>
      <c r="P898" s="2">
        <v>-4507000</v>
      </c>
      <c r="Q898" s="27">
        <v>141531000</v>
      </c>
      <c r="R898" s="11">
        <v>142381000</v>
      </c>
      <c r="S898" s="11">
        <v>231515000</v>
      </c>
      <c r="T898" s="11">
        <v>113293000</v>
      </c>
      <c r="U898" s="11">
        <v>-61729000</v>
      </c>
      <c r="V898" s="11">
        <v>-55938000</v>
      </c>
      <c r="W898" s="11">
        <v>-52024000</v>
      </c>
      <c r="X898" s="11">
        <v>131000</v>
      </c>
      <c r="Y898" s="11"/>
      <c r="Z898" s="11"/>
      <c r="AA898" s="11"/>
      <c r="AB898" s="11"/>
      <c r="AC898" s="11">
        <v>-5790000</v>
      </c>
      <c r="AD898" s="11">
        <v>-3636000</v>
      </c>
      <c r="AE898" s="11">
        <v>-52054000</v>
      </c>
      <c r="AF898" s="11">
        <v>101000</v>
      </c>
      <c r="AG898" s="2">
        <v>297860000</v>
      </c>
      <c r="AH898" s="2">
        <v>303650000</v>
      </c>
      <c r="AI898" s="2">
        <v>307565000</v>
      </c>
      <c r="AJ898" s="2">
        <v>359715000</v>
      </c>
      <c r="AK898" s="16">
        <f t="shared" ref="AK898:AN900" si="225">AC898/Q898</f>
        <v>-4.0909765351760392E-2</v>
      </c>
      <c r="AL898" s="16">
        <f t="shared" si="225"/>
        <v>-2.5537115204978193E-2</v>
      </c>
      <c r="AM898" s="16">
        <f t="shared" si="225"/>
        <v>-0.22484072306330044</v>
      </c>
      <c r="AN898" s="16">
        <f t="shared" si="225"/>
        <v>8.9149373747716097E-4</v>
      </c>
      <c r="AO898" s="12"/>
      <c r="AP898" s="22"/>
    </row>
    <row r="899" spans="1:42" ht="29" hidden="1" x14ac:dyDescent="0.35">
      <c r="A899" s="5">
        <v>677</v>
      </c>
      <c r="B899" s="9" t="s">
        <v>1621</v>
      </c>
      <c r="C899" s="6" t="s">
        <v>1622</v>
      </c>
      <c r="D899" s="2">
        <v>2</v>
      </c>
      <c r="E899" s="2">
        <v>15</v>
      </c>
      <c r="F899" s="2"/>
      <c r="G899" s="10"/>
      <c r="H899" s="10" t="s">
        <v>68</v>
      </c>
      <c r="I899" s="14">
        <v>113547000</v>
      </c>
      <c r="J899" s="2">
        <v>115953000</v>
      </c>
      <c r="K899" s="2">
        <v>114547000</v>
      </c>
      <c r="L899" s="2">
        <v>105751000</v>
      </c>
      <c r="M899" s="2">
        <v>7070000</v>
      </c>
      <c r="N899" s="2">
        <v>7153000</v>
      </c>
      <c r="O899" s="2">
        <v>14552000</v>
      </c>
      <c r="P899" s="2">
        <v>5875000</v>
      </c>
      <c r="Q899" s="27">
        <v>108898000</v>
      </c>
      <c r="R899" s="11">
        <v>111485000</v>
      </c>
      <c r="S899" s="11">
        <v>122078000</v>
      </c>
      <c r="T899" s="11">
        <v>132034000</v>
      </c>
      <c r="U899" s="11">
        <v>26918000</v>
      </c>
      <c r="V899" s="11">
        <v>23724000</v>
      </c>
      <c r="W899" s="11">
        <v>21980000</v>
      </c>
      <c r="X899" s="11">
        <v>12963000</v>
      </c>
      <c r="Y899" s="11"/>
      <c r="Z899" s="11"/>
      <c r="AA899" s="11"/>
      <c r="AB899" s="11"/>
      <c r="AC899" s="11">
        <v>4770000</v>
      </c>
      <c r="AD899" s="11">
        <v>4601000</v>
      </c>
      <c r="AE899" s="11">
        <v>10508000</v>
      </c>
      <c r="AF899" s="11">
        <v>3865000</v>
      </c>
      <c r="AG899" s="2">
        <v>106215000</v>
      </c>
      <c r="AH899" s="2">
        <v>102782000</v>
      </c>
      <c r="AI899" s="2">
        <v>100808000</v>
      </c>
      <c r="AJ899" s="2">
        <v>91266000</v>
      </c>
      <c r="AK899" s="16">
        <f t="shared" si="225"/>
        <v>4.380245734540579E-2</v>
      </c>
      <c r="AL899" s="16">
        <f t="shared" si="225"/>
        <v>4.1270126025922768E-2</v>
      </c>
      <c r="AM899" s="16">
        <f t="shared" si="225"/>
        <v>8.6076115270564718E-2</v>
      </c>
      <c r="AN899" s="16">
        <f t="shared" si="225"/>
        <v>2.9272763076177349E-2</v>
      </c>
      <c r="AO899" s="29">
        <f>IF(AK899&lt;AN899,0,(AK899+AL899)/2)</f>
        <v>4.2536291685664279E-2</v>
      </c>
      <c r="AP899" s="29"/>
    </row>
    <row r="900" spans="1:42" hidden="1" x14ac:dyDescent="0.35">
      <c r="A900" s="5">
        <v>796</v>
      </c>
      <c r="B900" s="9" t="s">
        <v>1891</v>
      </c>
      <c r="C900" s="6" t="s">
        <v>1892</v>
      </c>
      <c r="D900" s="2">
        <v>13</v>
      </c>
      <c r="E900" s="2">
        <v>40</v>
      </c>
      <c r="F900" s="2"/>
      <c r="G900" s="10"/>
      <c r="H900" s="10" t="s">
        <v>68</v>
      </c>
      <c r="I900" s="2">
        <v>60363000</v>
      </c>
      <c r="J900" s="2">
        <v>49664000</v>
      </c>
      <c r="K900" s="2">
        <v>75511000</v>
      </c>
      <c r="L900" s="2">
        <v>71655000</v>
      </c>
      <c r="M900" s="2">
        <v>665000</v>
      </c>
      <c r="N900" s="2">
        <v>548000</v>
      </c>
      <c r="O900" s="2">
        <v>-2864000</v>
      </c>
      <c r="P900" s="2">
        <v>-3257000</v>
      </c>
      <c r="Q900" s="27">
        <v>141349000</v>
      </c>
      <c r="R900" s="11">
        <v>97523000</v>
      </c>
      <c r="S900" s="11">
        <v>53451000</v>
      </c>
      <c r="T900" s="11">
        <v>24064000</v>
      </c>
      <c r="U900" s="11">
        <v>-6892000</v>
      </c>
      <c r="V900" s="11">
        <v>-7826000</v>
      </c>
      <c r="W900" s="11">
        <v>-8128000</v>
      </c>
      <c r="X900" s="11">
        <v>-7364000</v>
      </c>
      <c r="Y900" s="11"/>
      <c r="Z900" s="11"/>
      <c r="AA900" s="11"/>
      <c r="AB900" s="11"/>
      <c r="AC900" s="11">
        <v>934000</v>
      </c>
      <c r="AD900" s="11">
        <v>316000</v>
      </c>
      <c r="AE900" s="11">
        <v>282000</v>
      </c>
      <c r="AF900" s="11">
        <v>258000</v>
      </c>
      <c r="AG900" s="2">
        <v>20643000</v>
      </c>
      <c r="AH900" s="2">
        <v>19709000</v>
      </c>
      <c r="AI900" s="2">
        <v>19393000</v>
      </c>
      <c r="AJ900" s="2">
        <v>23875000</v>
      </c>
      <c r="AK900" s="16">
        <f t="shared" si="225"/>
        <v>6.6077581022858317E-3</v>
      </c>
      <c r="AL900" s="16">
        <f t="shared" si="225"/>
        <v>3.2402612717000092E-3</v>
      </c>
      <c r="AM900" s="16">
        <f t="shared" si="225"/>
        <v>5.2758601335802886E-3</v>
      </c>
      <c r="AN900" s="16">
        <f t="shared" si="225"/>
        <v>1.0721409574468085E-2</v>
      </c>
      <c r="AO900" s="12"/>
      <c r="AP900" s="22"/>
    </row>
    <row r="901" spans="1:42" ht="58" hidden="1" x14ac:dyDescent="0.35">
      <c r="A901" s="5">
        <v>900</v>
      </c>
      <c r="B901" s="9" t="s">
        <v>2124</v>
      </c>
      <c r="C901" s="6" t="s">
        <v>2125</v>
      </c>
      <c r="D901" s="2">
        <v>5</v>
      </c>
      <c r="E901" s="2">
        <v>77</v>
      </c>
      <c r="F901" s="2"/>
      <c r="G901" s="10" t="s">
        <v>2126</v>
      </c>
      <c r="H901" s="10" t="s">
        <v>68</v>
      </c>
      <c r="I901" s="2">
        <v>5235000</v>
      </c>
      <c r="J901" s="2">
        <v>5827000</v>
      </c>
      <c r="K901" s="2">
        <v>7795000</v>
      </c>
      <c r="L901" s="2">
        <v>9271000</v>
      </c>
      <c r="M901" s="2"/>
      <c r="N901" s="2"/>
      <c r="O901" s="2">
        <v>1426000</v>
      </c>
      <c r="P901" s="2">
        <v>-3688000</v>
      </c>
      <c r="Q901" s="11"/>
      <c r="R901" s="11"/>
      <c r="S901" s="11">
        <v>2776000</v>
      </c>
      <c r="T901" s="11">
        <v>487000</v>
      </c>
      <c r="U901" s="11">
        <v>-7964000</v>
      </c>
      <c r="V901" s="11">
        <v>7086000</v>
      </c>
      <c r="W901" s="11">
        <v>11171000</v>
      </c>
      <c r="X901" s="11">
        <v>-8558000</v>
      </c>
      <c r="Y901" s="11"/>
      <c r="Z901" s="11"/>
      <c r="AA901" s="11"/>
      <c r="AB901" s="11"/>
      <c r="AC901" s="11">
        <v>-878000</v>
      </c>
      <c r="AD901" s="11">
        <v>4084000</v>
      </c>
      <c r="AE901" s="11">
        <v>-2576000</v>
      </c>
      <c r="AF901" s="11">
        <v>-1716000</v>
      </c>
      <c r="AG901" s="2">
        <v>1859000</v>
      </c>
      <c r="AH901" s="2">
        <v>2586000</v>
      </c>
      <c r="AI901" s="2">
        <v>-1499000</v>
      </c>
      <c r="AJ901" s="2">
        <v>1114000</v>
      </c>
      <c r="AK901"/>
      <c r="AL901"/>
      <c r="AM901"/>
      <c r="AN901"/>
      <c r="AO901"/>
      <c r="AP901" s="22"/>
    </row>
    <row r="902" spans="1:42" hidden="1" x14ac:dyDescent="0.35">
      <c r="A902" s="5">
        <v>332</v>
      </c>
      <c r="B902" s="9" t="s">
        <v>806</v>
      </c>
      <c r="C902" s="6" t="s">
        <v>807</v>
      </c>
      <c r="D902" s="2">
        <v>1</v>
      </c>
      <c r="E902" s="2">
        <v>76</v>
      </c>
      <c r="F902" s="2"/>
      <c r="G902" s="10"/>
      <c r="H902" s="10" t="s">
        <v>68</v>
      </c>
      <c r="I902" s="14">
        <v>245933000</v>
      </c>
      <c r="J902" s="2">
        <v>202465000</v>
      </c>
      <c r="K902" s="2">
        <v>243745000</v>
      </c>
      <c r="L902" s="2">
        <v>254011000</v>
      </c>
      <c r="M902" s="2">
        <v>-17465000</v>
      </c>
      <c r="N902" s="2">
        <v>-68974000</v>
      </c>
      <c r="O902" s="2">
        <v>99115000</v>
      </c>
      <c r="P902" s="2">
        <v>73613000</v>
      </c>
      <c r="Q902" s="27">
        <v>141184000</v>
      </c>
      <c r="R902" s="11">
        <v>383432000</v>
      </c>
      <c r="S902" s="11">
        <v>665071000</v>
      </c>
      <c r="T902" s="11">
        <v>943497000</v>
      </c>
      <c r="U902" s="11">
        <v>-163173000</v>
      </c>
      <c r="V902" s="11">
        <v>-46377000</v>
      </c>
      <c r="W902" s="11">
        <v>21502000</v>
      </c>
      <c r="X902" s="11">
        <v>50775000</v>
      </c>
      <c r="Y902" s="11"/>
      <c r="Z902" s="11"/>
      <c r="AA902" s="11"/>
      <c r="AB902" s="11"/>
      <c r="AC902" s="11">
        <v>-116796000</v>
      </c>
      <c r="AD902" s="11">
        <v>-67557000</v>
      </c>
      <c r="AE902" s="11">
        <v>1285000</v>
      </c>
      <c r="AF902" s="11">
        <v>32402000</v>
      </c>
      <c r="AG902" s="2">
        <v>-137405000</v>
      </c>
      <c r="AH902" s="2">
        <v>-20609000</v>
      </c>
      <c r="AI902" s="2">
        <v>47270000</v>
      </c>
      <c r="AJ902" s="2">
        <v>76543000</v>
      </c>
      <c r="AK902" s="16">
        <f>AC902/Q902</f>
        <v>-0.82726087941976423</v>
      </c>
      <c r="AL902" s="16">
        <f>AD902/R902</f>
        <v>-0.17619030232218491</v>
      </c>
      <c r="AM902" s="16">
        <f>AE902/S902</f>
        <v>1.9321245400866975E-3</v>
      </c>
      <c r="AN902" s="16">
        <f>AF902/T902</f>
        <v>3.4342451539326573E-2</v>
      </c>
      <c r="AO902" s="12"/>
      <c r="AP902" s="22"/>
    </row>
    <row r="903" spans="1:42" ht="29" hidden="1" x14ac:dyDescent="0.35">
      <c r="A903" s="5">
        <v>902</v>
      </c>
      <c r="B903" s="9" t="s">
        <v>2129</v>
      </c>
      <c r="C903" s="6" t="s">
        <v>2130</v>
      </c>
      <c r="D903" s="2">
        <v>44</v>
      </c>
      <c r="E903" s="2"/>
      <c r="F903" s="2"/>
      <c r="G903" s="10" t="s">
        <v>2131</v>
      </c>
      <c r="H903" s="10" t="s">
        <v>68</v>
      </c>
      <c r="I903" s="2"/>
      <c r="J903" s="2"/>
      <c r="K903" s="2"/>
      <c r="L903" s="2">
        <v>3068000</v>
      </c>
      <c r="M903" s="2"/>
      <c r="N903" s="2"/>
      <c r="O903" s="2"/>
      <c r="P903" s="2"/>
      <c r="Q903" s="11"/>
      <c r="R903" s="11"/>
      <c r="S903" s="11"/>
      <c r="T903" s="11"/>
      <c r="U903" s="11"/>
      <c r="V903" s="11"/>
      <c r="W903" s="11"/>
      <c r="X903" s="11">
        <v>-9864000</v>
      </c>
      <c r="Y903" s="11"/>
      <c r="Z903" s="11"/>
      <c r="AA903" s="11"/>
      <c r="AB903" s="11"/>
      <c r="AC903" s="11"/>
      <c r="AD903" s="11"/>
      <c r="AE903" s="11"/>
      <c r="AF903" s="11"/>
      <c r="AG903" s="2"/>
      <c r="AH903" s="2"/>
      <c r="AI903" s="2"/>
      <c r="AJ903" s="2">
        <v>1793000</v>
      </c>
      <c r="AK903"/>
      <c r="AL903"/>
      <c r="AM903"/>
      <c r="AN903"/>
      <c r="AO903"/>
      <c r="AP903" s="22"/>
    </row>
    <row r="904" spans="1:42" hidden="1" x14ac:dyDescent="0.35">
      <c r="A904" s="5">
        <v>27</v>
      </c>
      <c r="B904" s="9" t="s">
        <v>101</v>
      </c>
      <c r="C904" s="6" t="s">
        <v>102</v>
      </c>
      <c r="D904" s="2">
        <v>1</v>
      </c>
      <c r="E904" s="2">
        <v>66</v>
      </c>
      <c r="F904" s="2"/>
      <c r="G904" s="10"/>
      <c r="H904" s="10" t="s">
        <v>39</v>
      </c>
      <c r="I904" s="14">
        <v>3421128000</v>
      </c>
      <c r="J904" s="2">
        <v>3479767000</v>
      </c>
      <c r="K904" s="2">
        <v>2499638000</v>
      </c>
      <c r="L904" s="2">
        <v>2243855000</v>
      </c>
      <c r="M904" s="2">
        <v>-49027000</v>
      </c>
      <c r="N904" s="2">
        <v>-37584000</v>
      </c>
      <c r="O904" s="2">
        <v>-12254000</v>
      </c>
      <c r="P904" s="2">
        <v>-14934000</v>
      </c>
      <c r="Q904" s="27">
        <v>140366000</v>
      </c>
      <c r="R904" s="11">
        <v>85059000</v>
      </c>
      <c r="S904" s="11">
        <v>27434000</v>
      </c>
      <c r="T904" s="11">
        <v>41916000</v>
      </c>
      <c r="U904" s="11">
        <v>-490692000</v>
      </c>
      <c r="V904" s="11">
        <v>-422470000</v>
      </c>
      <c r="W904" s="11">
        <v>-291657000</v>
      </c>
      <c r="X904" s="11">
        <v>-197311000</v>
      </c>
      <c r="Y904" s="11"/>
      <c r="Z904" s="11"/>
      <c r="AA904" s="11"/>
      <c r="AB904" s="11"/>
      <c r="AC904" s="11">
        <v>-68222000</v>
      </c>
      <c r="AD904" s="11">
        <v>-114993000</v>
      </c>
      <c r="AE904" s="11">
        <v>-94346000</v>
      </c>
      <c r="AF904" s="11">
        <v>-83676000</v>
      </c>
      <c r="AG904" s="2">
        <v>1197853000</v>
      </c>
      <c r="AH904" s="2">
        <v>1162335000</v>
      </c>
      <c r="AI904" s="2">
        <v>1193148000</v>
      </c>
      <c r="AJ904" s="2">
        <v>972229000</v>
      </c>
      <c r="AK904" s="16">
        <f t="shared" ref="AK904:AN905" si="226">AC904/Q904</f>
        <v>-0.48602938033426896</v>
      </c>
      <c r="AL904" s="16">
        <f t="shared" si="226"/>
        <v>-1.3519204317003493</v>
      </c>
      <c r="AM904" s="16">
        <f t="shared" si="226"/>
        <v>-3.4390172778304295</v>
      </c>
      <c r="AN904" s="16">
        <f t="shared" si="226"/>
        <v>-1.996278270827369</v>
      </c>
      <c r="AO904" s="12"/>
      <c r="AP904" s="22"/>
    </row>
    <row r="905" spans="1:42" hidden="1" x14ac:dyDescent="0.35">
      <c r="A905" s="5">
        <v>236</v>
      </c>
      <c r="B905" s="9" t="s">
        <v>579</v>
      </c>
      <c r="C905" s="6" t="s">
        <v>580</v>
      </c>
      <c r="D905" s="2">
        <v>1</v>
      </c>
      <c r="E905" s="2">
        <v>44</v>
      </c>
      <c r="F905" s="2"/>
      <c r="G905" s="10"/>
      <c r="H905" s="10" t="s">
        <v>68</v>
      </c>
      <c r="I905" s="14">
        <v>216440000</v>
      </c>
      <c r="J905" s="2">
        <v>191620000</v>
      </c>
      <c r="K905" s="2">
        <v>205159000</v>
      </c>
      <c r="L905" s="2">
        <v>192622000</v>
      </c>
      <c r="M905" s="2">
        <v>81445000</v>
      </c>
      <c r="N905" s="2">
        <v>40615000</v>
      </c>
      <c r="O905" s="2">
        <v>47665000</v>
      </c>
      <c r="P905" s="2">
        <v>7748000</v>
      </c>
      <c r="Q905" s="27">
        <v>140097000</v>
      </c>
      <c r="R905" s="11">
        <v>85586000</v>
      </c>
      <c r="S905" s="11">
        <v>91238000</v>
      </c>
      <c r="T905" s="11">
        <v>37504000</v>
      </c>
      <c r="U905" s="11">
        <v>-39510000</v>
      </c>
      <c r="V905" s="11">
        <v>-55138000</v>
      </c>
      <c r="W905" s="11">
        <v>-35921000</v>
      </c>
      <c r="X905" s="11">
        <v>-43717000</v>
      </c>
      <c r="Y905" s="11"/>
      <c r="Z905" s="11"/>
      <c r="AA905" s="11"/>
      <c r="AB905" s="11"/>
      <c r="AC905" s="11">
        <v>15628000</v>
      </c>
      <c r="AD905" s="11">
        <v>-19217000</v>
      </c>
      <c r="AE905" s="11">
        <v>-4178000</v>
      </c>
      <c r="AF905" s="11">
        <v>-24368000</v>
      </c>
      <c r="AG905" s="2">
        <v>102512000</v>
      </c>
      <c r="AH905" s="2">
        <v>86958000</v>
      </c>
      <c r="AI905" s="2">
        <v>106176000</v>
      </c>
      <c r="AJ905" s="2">
        <v>98479000</v>
      </c>
      <c r="AK905" s="16">
        <f t="shared" si="226"/>
        <v>0.11155128232581711</v>
      </c>
      <c r="AL905" s="16">
        <f t="shared" si="226"/>
        <v>-0.22453438646507606</v>
      </c>
      <c r="AM905" s="16">
        <f t="shared" si="226"/>
        <v>-4.5792323374032752E-2</v>
      </c>
      <c r="AN905" s="16">
        <f t="shared" si="226"/>
        <v>-0.64974402730375425</v>
      </c>
      <c r="AO905"/>
      <c r="AP905" s="22"/>
    </row>
    <row r="906" spans="1:42" ht="58" hidden="1" x14ac:dyDescent="0.35">
      <c r="A906" s="5">
        <v>905</v>
      </c>
      <c r="B906" s="9" t="s">
        <v>2136</v>
      </c>
      <c r="C906" s="6" t="s">
        <v>2137</v>
      </c>
      <c r="D906" s="2"/>
      <c r="E906" s="2"/>
      <c r="F906" s="2"/>
      <c r="G906" s="10" t="s">
        <v>2138</v>
      </c>
      <c r="H906" s="10" t="s">
        <v>68</v>
      </c>
      <c r="I906" s="2"/>
      <c r="J906" s="2"/>
      <c r="K906" s="2"/>
      <c r="L906" s="2"/>
      <c r="M906" s="2"/>
      <c r="N906" s="2"/>
      <c r="O906" s="2"/>
      <c r="P906" s="2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2"/>
      <c r="AH906" s="2"/>
      <c r="AI906" s="2"/>
      <c r="AJ906" s="2"/>
      <c r="AK906"/>
      <c r="AL906"/>
      <c r="AM906"/>
      <c r="AN906"/>
      <c r="AO906"/>
      <c r="AP906" s="22"/>
    </row>
    <row r="907" spans="1:42" ht="72.5" hidden="1" x14ac:dyDescent="0.35">
      <c r="A907" s="5">
        <v>906</v>
      </c>
      <c r="B907" s="9" t="s">
        <v>2139</v>
      </c>
      <c r="C907" s="6" t="s">
        <v>2140</v>
      </c>
      <c r="D907" s="2">
        <v>2</v>
      </c>
      <c r="E907" s="2"/>
      <c r="F907" s="2"/>
      <c r="G907" s="10" t="s">
        <v>2141</v>
      </c>
      <c r="H907" s="10" t="s">
        <v>68</v>
      </c>
      <c r="I907" s="2">
        <v>61308000</v>
      </c>
      <c r="J907" s="2">
        <v>61308000</v>
      </c>
      <c r="K907" s="2"/>
      <c r="L907" s="2">
        <v>61308000</v>
      </c>
      <c r="M907" s="2"/>
      <c r="N907" s="2"/>
      <c r="O907" s="2"/>
      <c r="P907" s="2">
        <v>-680000</v>
      </c>
      <c r="Q907" s="11"/>
      <c r="R907" s="11"/>
      <c r="S907" s="11"/>
      <c r="T907" s="11">
        <v>1000000</v>
      </c>
      <c r="U907" s="11">
        <v>-22419000</v>
      </c>
      <c r="V907" s="11">
        <v>-22419000</v>
      </c>
      <c r="W907" s="11"/>
      <c r="X907" s="11">
        <v>-22419000</v>
      </c>
      <c r="Y907" s="11"/>
      <c r="Z907" s="11"/>
      <c r="AA907" s="11"/>
      <c r="AB907" s="11"/>
      <c r="AC907" s="11"/>
      <c r="AD907" s="11"/>
      <c r="AE907" s="11"/>
      <c r="AF907" s="11">
        <v>-13955000</v>
      </c>
      <c r="AG907" s="2">
        <v>24478000</v>
      </c>
      <c r="AH907" s="2">
        <v>24478000</v>
      </c>
      <c r="AI907" s="2"/>
      <c r="AJ907" s="2">
        <v>24478000</v>
      </c>
      <c r="AK907"/>
      <c r="AL907"/>
      <c r="AM907"/>
      <c r="AN907"/>
      <c r="AO907"/>
      <c r="AP907" s="22"/>
    </row>
    <row r="908" spans="1:42" hidden="1" x14ac:dyDescent="0.35">
      <c r="A908" s="5">
        <v>575</v>
      </c>
      <c r="B908" s="9" t="s">
        <v>1380</v>
      </c>
      <c r="C908" s="6" t="s">
        <v>1381</v>
      </c>
      <c r="D908" s="2">
        <v>1</v>
      </c>
      <c r="E908" s="2">
        <v>13</v>
      </c>
      <c r="F908" s="2"/>
      <c r="G908" s="10"/>
      <c r="H908" s="10" t="s">
        <v>68</v>
      </c>
      <c r="I908" s="2">
        <v>24832000</v>
      </c>
      <c r="J908" s="2">
        <v>26266000</v>
      </c>
      <c r="K908" s="2">
        <v>28544000</v>
      </c>
      <c r="L908" s="2">
        <v>26491000</v>
      </c>
      <c r="M908" s="2">
        <v>5881000</v>
      </c>
      <c r="N908" s="2">
        <v>4727000</v>
      </c>
      <c r="O908" s="2">
        <v>3054000</v>
      </c>
      <c r="P908" s="2">
        <v>3148000</v>
      </c>
      <c r="Q908" s="27">
        <v>137619000</v>
      </c>
      <c r="R908" s="11">
        <v>135140000</v>
      </c>
      <c r="S908" s="11">
        <v>101768000</v>
      </c>
      <c r="T908" s="11">
        <v>98029000</v>
      </c>
      <c r="U908" s="11">
        <v>1770000</v>
      </c>
      <c r="V908" s="11">
        <v>1449000</v>
      </c>
      <c r="W908" s="11">
        <v>694000</v>
      </c>
      <c r="X908" s="11">
        <v>555000</v>
      </c>
      <c r="Y908" s="11"/>
      <c r="Z908" s="11"/>
      <c r="AA908" s="11"/>
      <c r="AB908" s="11"/>
      <c r="AC908" s="11">
        <v>1197000</v>
      </c>
      <c r="AD908" s="11">
        <v>1087000</v>
      </c>
      <c r="AE908" s="11">
        <v>414000</v>
      </c>
      <c r="AF908" s="11">
        <v>343000</v>
      </c>
      <c r="AG908" s="2">
        <v>12669000</v>
      </c>
      <c r="AH908" s="2">
        <v>12288000</v>
      </c>
      <c r="AI908" s="2">
        <v>11512000</v>
      </c>
      <c r="AJ908" s="2">
        <v>11356000</v>
      </c>
      <c r="AK908" s="16">
        <f t="shared" ref="AK908:AN910" si="227">AC908/Q908</f>
        <v>8.6979268850958073E-3</v>
      </c>
      <c r="AL908" s="16">
        <f t="shared" si="227"/>
        <v>8.0435104336243901E-3</v>
      </c>
      <c r="AM908" s="16">
        <f t="shared" si="227"/>
        <v>4.0680764090873355E-3</v>
      </c>
      <c r="AN908" s="16">
        <f t="shared" si="227"/>
        <v>3.498964592110498E-3</v>
      </c>
      <c r="AO908"/>
      <c r="AP908" s="22"/>
    </row>
    <row r="909" spans="1:42" x14ac:dyDescent="0.35">
      <c r="A909" s="5">
        <v>1212</v>
      </c>
      <c r="B909" s="9" t="s">
        <v>2847</v>
      </c>
      <c r="C909" s="6" t="s">
        <v>2848</v>
      </c>
      <c r="D909" s="2">
        <v>1</v>
      </c>
      <c r="E909" s="2">
        <v>51</v>
      </c>
      <c r="F909" s="2"/>
      <c r="G909" s="10"/>
      <c r="H909" s="10" t="s">
        <v>68</v>
      </c>
      <c r="I909" s="14">
        <v>13077598000</v>
      </c>
      <c r="J909" s="2">
        <v>9729934000</v>
      </c>
      <c r="K909" s="2">
        <v>9139396000</v>
      </c>
      <c r="L909" s="2">
        <v>7006891000</v>
      </c>
      <c r="M909" s="2">
        <v>1497496000</v>
      </c>
      <c r="N909" s="2">
        <v>145048000</v>
      </c>
      <c r="O909" s="2">
        <v>141643000</v>
      </c>
      <c r="P909" s="2">
        <v>112027000</v>
      </c>
      <c r="Q909" s="27">
        <v>5335287000</v>
      </c>
      <c r="R909" s="11">
        <v>5217173000</v>
      </c>
      <c r="S909" s="11">
        <v>3973803000</v>
      </c>
      <c r="T909" s="11">
        <v>3652800000</v>
      </c>
      <c r="U909" s="11">
        <v>718982000</v>
      </c>
      <c r="V909" s="11">
        <v>550587000</v>
      </c>
      <c r="W909" s="11">
        <v>391564000</v>
      </c>
      <c r="X909" s="11">
        <v>312653000</v>
      </c>
      <c r="Y909" s="11"/>
      <c r="Z909" s="11"/>
      <c r="AA909" s="11"/>
      <c r="AB909" s="11"/>
      <c r="AC909" s="11">
        <v>243992000</v>
      </c>
      <c r="AD909" s="11">
        <v>188993000</v>
      </c>
      <c r="AE909" s="11">
        <v>99893000</v>
      </c>
      <c r="AF909" s="11">
        <v>41959000</v>
      </c>
      <c r="AG909" s="2">
        <v>3998331000</v>
      </c>
      <c r="AH909" s="2">
        <v>3118888000</v>
      </c>
      <c r="AI909" s="2">
        <v>2629369000</v>
      </c>
      <c r="AJ909" s="2">
        <v>2498638000</v>
      </c>
      <c r="AK909" s="16">
        <f t="shared" si="227"/>
        <v>4.5731747889101372E-2</v>
      </c>
      <c r="AL909" s="16">
        <f t="shared" si="227"/>
        <v>3.6225174054991087E-2</v>
      </c>
      <c r="AM909" s="16">
        <f t="shared" si="227"/>
        <v>2.5137884288677623E-2</v>
      </c>
      <c r="AN909" s="16">
        <f t="shared" si="227"/>
        <v>1.1486804643013578E-2</v>
      </c>
      <c r="AO909" s="29">
        <f>IF(AK909&lt;AN909,0,(AK909+AL909)/2)</f>
        <v>4.097846097204623E-2</v>
      </c>
      <c r="AP909" s="37">
        <f t="shared" ref="AP909" si="228">IF(AC909&gt;0,IF(AD909&gt;0,IF((AC909+AD909)/2&gt;AE909,1,0),0),0)</f>
        <v>1</v>
      </c>
    </row>
    <row r="910" spans="1:42" hidden="1" x14ac:dyDescent="0.35">
      <c r="A910" s="5">
        <v>46</v>
      </c>
      <c r="B910" s="9" t="s">
        <v>141</v>
      </c>
      <c r="C910" s="6" t="s">
        <v>142</v>
      </c>
      <c r="D910" s="2">
        <v>1</v>
      </c>
      <c r="E910" s="2">
        <v>91</v>
      </c>
      <c r="F910" s="2"/>
      <c r="G910" s="10"/>
      <c r="H910" s="10" t="s">
        <v>39</v>
      </c>
      <c r="I910" s="14">
        <v>478849000</v>
      </c>
      <c r="J910" s="2">
        <v>600684000</v>
      </c>
      <c r="K910" s="2">
        <v>420313000</v>
      </c>
      <c r="L910" s="2">
        <v>354622000</v>
      </c>
      <c r="M910" s="2">
        <v>-135986000</v>
      </c>
      <c r="N910" s="2">
        <v>-27855000</v>
      </c>
      <c r="O910" s="2">
        <v>-37176000</v>
      </c>
      <c r="P910" s="2">
        <v>-19473000</v>
      </c>
      <c r="Q910" s="27">
        <v>137201000</v>
      </c>
      <c r="R910" s="11">
        <v>61342000</v>
      </c>
      <c r="S910" s="11">
        <v>87987000</v>
      </c>
      <c r="T910" s="11">
        <v>44566000</v>
      </c>
      <c r="U910" s="11">
        <v>-211868000</v>
      </c>
      <c r="V910" s="11">
        <v>-101882000</v>
      </c>
      <c r="W910" s="11">
        <v>-77498000</v>
      </c>
      <c r="X910" s="11">
        <v>-47803000</v>
      </c>
      <c r="Y910" s="11"/>
      <c r="Z910" s="11"/>
      <c r="AA910" s="11"/>
      <c r="AB910" s="11"/>
      <c r="AC910" s="11">
        <v>-109986000</v>
      </c>
      <c r="AD910" s="11">
        <v>-24384000</v>
      </c>
      <c r="AE910" s="11">
        <v>-29695000</v>
      </c>
      <c r="AF910" s="11">
        <v>-16373000</v>
      </c>
      <c r="AG910" s="2">
        <v>-18435000</v>
      </c>
      <c r="AH910" s="2">
        <v>91551000</v>
      </c>
      <c r="AI910" s="2">
        <v>115935000</v>
      </c>
      <c r="AJ910" s="2">
        <v>145630000</v>
      </c>
      <c r="AK910" s="16">
        <f t="shared" si="227"/>
        <v>-0.80164138745344427</v>
      </c>
      <c r="AL910" s="16">
        <f t="shared" si="227"/>
        <v>-0.3975090476345734</v>
      </c>
      <c r="AM910" s="16">
        <f t="shared" si="227"/>
        <v>-0.33749303874435999</v>
      </c>
      <c r="AN910" s="16">
        <f t="shared" si="227"/>
        <v>-0.36738769465511822</v>
      </c>
      <c r="AO910"/>
      <c r="AP910" s="22"/>
    </row>
    <row r="911" spans="1:42" ht="72.5" hidden="1" x14ac:dyDescent="0.35">
      <c r="A911" s="5">
        <v>910</v>
      </c>
      <c r="B911" s="9" t="s">
        <v>2148</v>
      </c>
      <c r="C911" s="6" t="s">
        <v>2149</v>
      </c>
      <c r="D911" s="2"/>
      <c r="E911" s="2"/>
      <c r="F911" s="2"/>
      <c r="G911" s="10" t="s">
        <v>2150</v>
      </c>
      <c r="H911" s="10" t="s">
        <v>68</v>
      </c>
      <c r="I911" s="2"/>
      <c r="J911" s="2"/>
      <c r="K911" s="2"/>
      <c r="L911" s="2"/>
      <c r="M911" s="2"/>
      <c r="N911" s="2"/>
      <c r="O911" s="2"/>
      <c r="P911" s="2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2"/>
      <c r="AH911" s="2"/>
      <c r="AI911" s="2"/>
      <c r="AJ911" s="2"/>
      <c r="AK911"/>
      <c r="AL911"/>
      <c r="AM911"/>
      <c r="AN911"/>
      <c r="AO911"/>
      <c r="AP911" s="22"/>
    </row>
    <row r="912" spans="1:42" hidden="1" x14ac:dyDescent="0.35">
      <c r="A912" s="5">
        <v>1859</v>
      </c>
      <c r="B912" s="9" t="s">
        <v>4340</v>
      </c>
      <c r="C912" s="6" t="s">
        <v>4341</v>
      </c>
      <c r="D912" s="2">
        <v>3</v>
      </c>
      <c r="E912" s="2">
        <v>46</v>
      </c>
      <c r="F912" s="2"/>
      <c r="G912" s="10"/>
      <c r="H912" s="10" t="s">
        <v>68</v>
      </c>
      <c r="I912" s="2">
        <v>45502000</v>
      </c>
      <c r="J912" s="2">
        <v>43997000</v>
      </c>
      <c r="K912" s="2">
        <v>49695000</v>
      </c>
      <c r="L912" s="2">
        <v>42990000</v>
      </c>
      <c r="M912" s="2">
        <v>19454000</v>
      </c>
      <c r="N912" s="2">
        <v>14788000</v>
      </c>
      <c r="O912" s="2">
        <v>11714000</v>
      </c>
      <c r="P912" s="2">
        <v>15024000</v>
      </c>
      <c r="Q912" s="27">
        <v>136823000</v>
      </c>
      <c r="R912" s="11">
        <v>102866000</v>
      </c>
      <c r="S912" s="11">
        <v>127009000</v>
      </c>
      <c r="T912" s="11">
        <v>109720000</v>
      </c>
      <c r="U912" s="11">
        <v>11373000</v>
      </c>
      <c r="V912" s="11">
        <v>11419000</v>
      </c>
      <c r="W912" s="11">
        <v>9720000</v>
      </c>
      <c r="X912" s="11">
        <v>9483000</v>
      </c>
      <c r="Y912" s="11"/>
      <c r="Z912" s="11"/>
      <c r="AA912" s="11"/>
      <c r="AB912" s="11"/>
      <c r="AC912" s="11">
        <v>15000</v>
      </c>
      <c r="AD912" s="11">
        <v>1572000</v>
      </c>
      <c r="AE912" s="11">
        <v>146000</v>
      </c>
      <c r="AF912" s="11">
        <v>276000</v>
      </c>
      <c r="AG912" s="2">
        <v>13137000</v>
      </c>
      <c r="AH912" s="2">
        <v>13122000</v>
      </c>
      <c r="AI912" s="2">
        <v>11423000</v>
      </c>
      <c r="AJ912" s="2">
        <v>11186000</v>
      </c>
      <c r="AK912" s="16">
        <f t="shared" ref="AK912:AN913" si="229">AC912/Q912</f>
        <v>1.0963069074643883E-4</v>
      </c>
      <c r="AL912" s="16">
        <f t="shared" si="229"/>
        <v>1.5282017381836564E-2</v>
      </c>
      <c r="AM912" s="16">
        <f t="shared" si="229"/>
        <v>1.1495248368225874E-3</v>
      </c>
      <c r="AN912" s="16">
        <f t="shared" si="229"/>
        <v>2.5154939846882976E-3</v>
      </c>
      <c r="AO912" s="12"/>
      <c r="AP912" s="22"/>
    </row>
    <row r="913" spans="1:42" hidden="1" x14ac:dyDescent="0.35">
      <c r="A913" s="5">
        <v>639</v>
      </c>
      <c r="B913" s="9" t="s">
        <v>1529</v>
      </c>
      <c r="C913" s="6" t="s">
        <v>1530</v>
      </c>
      <c r="D913" s="2">
        <v>1</v>
      </c>
      <c r="E913" s="2">
        <v>43</v>
      </c>
      <c r="F913" s="2"/>
      <c r="G913" s="10"/>
      <c r="H913" s="10" t="s">
        <v>68</v>
      </c>
      <c r="I913" s="14">
        <v>113070000</v>
      </c>
      <c r="J913" s="2">
        <v>139781000</v>
      </c>
      <c r="K913" s="2">
        <v>157892000</v>
      </c>
      <c r="L913" s="2">
        <v>137353000</v>
      </c>
      <c r="M913" s="2">
        <v>-4044000</v>
      </c>
      <c r="N913" s="2">
        <v>40331000</v>
      </c>
      <c r="O913" s="2">
        <v>38436000</v>
      </c>
      <c r="P913" s="2">
        <v>2962000</v>
      </c>
      <c r="Q913" s="27">
        <v>135643000</v>
      </c>
      <c r="R913" s="11">
        <v>168375000</v>
      </c>
      <c r="S913" s="11">
        <v>215003000</v>
      </c>
      <c r="T913" s="11">
        <v>192840000</v>
      </c>
      <c r="U913" s="11">
        <v>-19819000</v>
      </c>
      <c r="V913" s="11">
        <v>2668000</v>
      </c>
      <c r="W913" s="11">
        <v>1409000</v>
      </c>
      <c r="X913" s="11">
        <v>112000</v>
      </c>
      <c r="Y913" s="11"/>
      <c r="Z913" s="11"/>
      <c r="AA913" s="11"/>
      <c r="AB913" s="11"/>
      <c r="AC913" s="11">
        <v>-21990000</v>
      </c>
      <c r="AD913" s="11">
        <v>1648000</v>
      </c>
      <c r="AE913" s="11">
        <v>1298000</v>
      </c>
      <c r="AF913" s="11">
        <v>112000</v>
      </c>
      <c r="AG913" s="2">
        <v>105892000</v>
      </c>
      <c r="AH913" s="2">
        <v>128297000</v>
      </c>
      <c r="AI913" s="2">
        <v>126973000</v>
      </c>
      <c r="AJ913" s="2">
        <v>125676000</v>
      </c>
      <c r="AK913" s="16">
        <f t="shared" si="229"/>
        <v>-0.16211673289443612</v>
      </c>
      <c r="AL913" s="16">
        <f t="shared" si="229"/>
        <v>9.7876763177431325E-3</v>
      </c>
      <c r="AM913" s="16">
        <f t="shared" si="229"/>
        <v>6.0371250633712084E-3</v>
      </c>
      <c r="AN913" s="16">
        <f t="shared" si="229"/>
        <v>5.8079236672889444E-4</v>
      </c>
      <c r="AO913" s="12"/>
      <c r="AP913" s="22"/>
    </row>
    <row r="914" spans="1:42" ht="145" hidden="1" x14ac:dyDescent="0.35">
      <c r="A914" s="5">
        <v>913</v>
      </c>
      <c r="B914" s="9" t="s">
        <v>2155</v>
      </c>
      <c r="C914" s="6" t="s">
        <v>2156</v>
      </c>
      <c r="D914" s="2"/>
      <c r="E914" s="2"/>
      <c r="F914" s="2"/>
      <c r="G914" s="10" t="s">
        <v>2157</v>
      </c>
      <c r="H914" s="10" t="s">
        <v>68</v>
      </c>
      <c r="I914" s="2"/>
      <c r="J914" s="2"/>
      <c r="K914" s="2"/>
      <c r="L914" s="2">
        <v>23000</v>
      </c>
      <c r="M914" s="2"/>
      <c r="N914" s="2"/>
      <c r="O914" s="2"/>
      <c r="P914" s="2"/>
      <c r="Q914" s="11"/>
      <c r="R914" s="11"/>
      <c r="S914" s="11"/>
      <c r="T914" s="11"/>
      <c r="U914" s="11"/>
      <c r="V914" s="11"/>
      <c r="W914" s="11"/>
      <c r="X914" s="11">
        <v>-1444000</v>
      </c>
      <c r="Y914" s="11"/>
      <c r="Z914" s="11"/>
      <c r="AA914" s="11"/>
      <c r="AB914" s="11"/>
      <c r="AC914" s="11"/>
      <c r="AD914" s="11"/>
      <c r="AE914" s="11"/>
      <c r="AF914" s="11"/>
      <c r="AG914" s="2"/>
      <c r="AH914" s="2"/>
      <c r="AI914" s="2"/>
      <c r="AJ914" s="2">
        <v>-996000</v>
      </c>
      <c r="AK914"/>
      <c r="AL914"/>
      <c r="AM914"/>
      <c r="AN914"/>
      <c r="AO914"/>
      <c r="AP914" s="22"/>
    </row>
    <row r="915" spans="1:42" ht="145" hidden="1" x14ac:dyDescent="0.35">
      <c r="A915" s="5">
        <v>914</v>
      </c>
      <c r="B915" s="9" t="s">
        <v>2158</v>
      </c>
      <c r="C915" s="6" t="s">
        <v>2159</v>
      </c>
      <c r="D915" s="2"/>
      <c r="E915" s="2"/>
      <c r="F915" s="2"/>
      <c r="G915" s="10" t="s">
        <v>999</v>
      </c>
      <c r="H915" s="10" t="s">
        <v>68</v>
      </c>
      <c r="I915" s="2"/>
      <c r="J915" s="2"/>
      <c r="K915" s="2"/>
      <c r="L915" s="2">
        <v>6731000</v>
      </c>
      <c r="M915" s="2"/>
      <c r="N915" s="2"/>
      <c r="O915" s="2"/>
      <c r="P915" s="2"/>
      <c r="Q915" s="11"/>
      <c r="R915" s="11"/>
      <c r="S915" s="11"/>
      <c r="T915" s="11"/>
      <c r="U915" s="11"/>
      <c r="V915" s="11"/>
      <c r="W915" s="11"/>
      <c r="X915" s="11">
        <v>-772000</v>
      </c>
      <c r="Y915" s="11"/>
      <c r="Z915" s="11"/>
      <c r="AA915" s="11"/>
      <c r="AB915" s="11"/>
      <c r="AC915" s="11"/>
      <c r="AD915" s="11"/>
      <c r="AE915" s="11"/>
      <c r="AF915" s="11"/>
      <c r="AG915" s="2"/>
      <c r="AH915" s="2"/>
      <c r="AI915" s="2"/>
      <c r="AJ915" s="2">
        <v>4707000</v>
      </c>
      <c r="AK915"/>
      <c r="AL915"/>
      <c r="AM915"/>
      <c r="AN915"/>
      <c r="AO915"/>
      <c r="AP915" s="22"/>
    </row>
    <row r="916" spans="1:42" ht="145" hidden="1" x14ac:dyDescent="0.35">
      <c r="A916" s="5">
        <v>915</v>
      </c>
      <c r="B916" s="9" t="s">
        <v>2160</v>
      </c>
      <c r="C916" s="6" t="s">
        <v>2161</v>
      </c>
      <c r="D916" s="2"/>
      <c r="E916" s="2"/>
      <c r="F916" s="2"/>
      <c r="G916" s="10" t="s">
        <v>2162</v>
      </c>
      <c r="H916" s="10" t="s">
        <v>68</v>
      </c>
      <c r="I916" s="2"/>
      <c r="J916" s="2"/>
      <c r="K916" s="2"/>
      <c r="L916" s="2"/>
      <c r="M916" s="2"/>
      <c r="N916" s="2"/>
      <c r="O916" s="2"/>
      <c r="P916" s="2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2"/>
      <c r="AH916" s="2"/>
      <c r="AI916" s="2"/>
      <c r="AJ916" s="2"/>
      <c r="AK916"/>
      <c r="AL916"/>
      <c r="AM916"/>
      <c r="AN916"/>
      <c r="AO916"/>
      <c r="AP916" s="22"/>
    </row>
    <row r="917" spans="1:42" ht="101.5" hidden="1" x14ac:dyDescent="0.35">
      <c r="A917" s="5">
        <v>916</v>
      </c>
      <c r="B917" s="9" t="s">
        <v>2163</v>
      </c>
      <c r="C917" s="6" t="s">
        <v>2164</v>
      </c>
      <c r="D917" s="2">
        <v>38</v>
      </c>
      <c r="E917" s="2"/>
      <c r="F917" s="2"/>
      <c r="G917" s="10" t="s">
        <v>2165</v>
      </c>
      <c r="H917" s="10" t="s">
        <v>68</v>
      </c>
      <c r="I917" s="2">
        <v>91000</v>
      </c>
      <c r="J917" s="2">
        <v>91000</v>
      </c>
      <c r="K917" s="2">
        <v>91000</v>
      </c>
      <c r="L917" s="2"/>
      <c r="M917" s="2"/>
      <c r="N917" s="2"/>
      <c r="O917" s="2"/>
      <c r="P917" s="2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>
        <v>-284000</v>
      </c>
      <c r="AD917" s="11">
        <v>-284000</v>
      </c>
      <c r="AE917" s="11">
        <v>-284000</v>
      </c>
      <c r="AF917" s="11"/>
      <c r="AG917" s="2">
        <v>-1467000</v>
      </c>
      <c r="AH917" s="2">
        <v>-1467000</v>
      </c>
      <c r="AI917" s="2">
        <v>-1467000</v>
      </c>
      <c r="AJ917" s="2"/>
      <c r="AK917"/>
      <c r="AL917"/>
      <c r="AM917"/>
      <c r="AN917"/>
      <c r="AO917"/>
      <c r="AP917" s="22"/>
    </row>
    <row r="918" spans="1:42" ht="29" hidden="1" x14ac:dyDescent="0.35">
      <c r="A918" s="5">
        <v>1421</v>
      </c>
      <c r="B918" s="9" t="s">
        <v>3320</v>
      </c>
      <c r="C918" s="6" t="s">
        <v>3321</v>
      </c>
      <c r="D918" s="2">
        <v>1</v>
      </c>
      <c r="E918" s="2">
        <v>69</v>
      </c>
      <c r="F918" s="2"/>
      <c r="G918" s="10"/>
      <c r="H918" s="10" t="s">
        <v>68</v>
      </c>
      <c r="I918" s="14">
        <v>412252000</v>
      </c>
      <c r="J918" s="2">
        <v>408805000</v>
      </c>
      <c r="K918" s="2">
        <v>415158000</v>
      </c>
      <c r="L918" s="2">
        <v>320808000</v>
      </c>
      <c r="M918" s="2">
        <v>-2113000</v>
      </c>
      <c r="N918" s="2">
        <v>-36839000</v>
      </c>
      <c r="O918" s="2">
        <v>37761000</v>
      </c>
      <c r="P918" s="2">
        <v>-15345000</v>
      </c>
      <c r="Q918" s="27">
        <v>135025000</v>
      </c>
      <c r="R918" s="11">
        <v>115647000</v>
      </c>
      <c r="S918" s="11">
        <v>143930000</v>
      </c>
      <c r="T918" s="11">
        <v>85567000</v>
      </c>
      <c r="U918" s="11">
        <v>97474000</v>
      </c>
      <c r="V918" s="11">
        <v>112715000</v>
      </c>
      <c r="W918" s="11">
        <v>102593000</v>
      </c>
      <c r="X918" s="11">
        <v>34869000</v>
      </c>
      <c r="Y918" s="11"/>
      <c r="Z918" s="11"/>
      <c r="AA918" s="11"/>
      <c r="AB918" s="11"/>
      <c r="AC918" s="11">
        <v>-12550000</v>
      </c>
      <c r="AD918" s="11">
        <v>4566000</v>
      </c>
      <c r="AE918" s="11">
        <v>68706000</v>
      </c>
      <c r="AF918" s="11">
        <v>397000</v>
      </c>
      <c r="AG918" s="2">
        <v>162281000</v>
      </c>
      <c r="AH918" s="2">
        <v>176774000</v>
      </c>
      <c r="AI918" s="2">
        <v>173109000</v>
      </c>
      <c r="AJ918" s="2">
        <v>107317000</v>
      </c>
      <c r="AK918" s="16">
        <f t="shared" ref="AK918:AN920" si="230">AC918/Q918</f>
        <v>-9.294575078689131E-2</v>
      </c>
      <c r="AL918" s="16">
        <f t="shared" si="230"/>
        <v>3.9482217437547019E-2</v>
      </c>
      <c r="AM918" s="16">
        <f t="shared" si="230"/>
        <v>0.47735704856527478</v>
      </c>
      <c r="AN918" s="16">
        <f t="shared" si="230"/>
        <v>4.6396391132095321E-3</v>
      </c>
      <c r="AO918" s="12"/>
      <c r="AP918" s="22"/>
    </row>
    <row r="919" spans="1:42" hidden="1" x14ac:dyDescent="0.35">
      <c r="A919" s="5">
        <v>83</v>
      </c>
      <c r="B919" s="9" t="s">
        <v>223</v>
      </c>
      <c r="C919" s="6" t="s">
        <v>224</v>
      </c>
      <c r="D919" s="2">
        <v>1</v>
      </c>
      <c r="E919" s="2">
        <v>78</v>
      </c>
      <c r="F919" s="2"/>
      <c r="G919" s="10"/>
      <c r="H919" s="10" t="s">
        <v>68</v>
      </c>
      <c r="I919" s="14">
        <v>580211000</v>
      </c>
      <c r="J919" s="2">
        <v>647015000</v>
      </c>
      <c r="K919" s="2">
        <v>613853000</v>
      </c>
      <c r="L919" s="2">
        <v>514519000</v>
      </c>
      <c r="M919" s="2">
        <v>-34635000</v>
      </c>
      <c r="N919" s="2">
        <v>-8950000</v>
      </c>
      <c r="O919" s="2">
        <v>-5402000</v>
      </c>
      <c r="P919" s="2">
        <v>-12878000</v>
      </c>
      <c r="Q919" s="27">
        <v>134709000</v>
      </c>
      <c r="R919" s="11">
        <v>90561000</v>
      </c>
      <c r="S919" s="11">
        <v>50370000</v>
      </c>
      <c r="T919" s="11">
        <v>54258000</v>
      </c>
      <c r="U919" s="11">
        <v>-106583000</v>
      </c>
      <c r="V919" s="11">
        <v>-66999000</v>
      </c>
      <c r="W919" s="11">
        <v>-51102000</v>
      </c>
      <c r="X919" s="11">
        <v>-28204000</v>
      </c>
      <c r="Y919" s="11"/>
      <c r="Z919" s="11"/>
      <c r="AA919" s="11"/>
      <c r="AB919" s="11"/>
      <c r="AC919" s="11">
        <v>-39584000</v>
      </c>
      <c r="AD919" s="11">
        <v>-15898000</v>
      </c>
      <c r="AE919" s="11">
        <v>-3138000</v>
      </c>
      <c r="AF919" s="11">
        <v>-13905000</v>
      </c>
      <c r="AG919" s="2">
        <v>17687000</v>
      </c>
      <c r="AH919" s="2">
        <v>57272000</v>
      </c>
      <c r="AI919" s="2">
        <v>73169000</v>
      </c>
      <c r="AJ919" s="2">
        <v>137713000</v>
      </c>
      <c r="AK919" s="16">
        <f t="shared" si="230"/>
        <v>-0.29384822098003843</v>
      </c>
      <c r="AL919" s="16">
        <f t="shared" si="230"/>
        <v>-0.17555018164552069</v>
      </c>
      <c r="AM919" s="16">
        <f t="shared" si="230"/>
        <v>-6.2298987492555094E-2</v>
      </c>
      <c r="AN919" s="16">
        <f t="shared" si="230"/>
        <v>-0.25627557226584097</v>
      </c>
      <c r="AO919" s="12"/>
      <c r="AP919" s="22"/>
    </row>
    <row r="920" spans="1:42" hidden="1" x14ac:dyDescent="0.35">
      <c r="A920" s="5">
        <v>681</v>
      </c>
      <c r="B920" s="9" t="s">
        <v>1632</v>
      </c>
      <c r="C920" s="6" t="s">
        <v>1633</v>
      </c>
      <c r="D920" s="2">
        <v>3</v>
      </c>
      <c r="E920" s="2">
        <v>34</v>
      </c>
      <c r="F920" s="2"/>
      <c r="G920" s="10"/>
      <c r="H920" s="10" t="s">
        <v>68</v>
      </c>
      <c r="I920" s="14">
        <v>207220000</v>
      </c>
      <c r="J920" s="2">
        <v>213254000</v>
      </c>
      <c r="K920" s="2">
        <v>229444000</v>
      </c>
      <c r="L920" s="2">
        <v>238424000</v>
      </c>
      <c r="M920" s="2">
        <v>8266000</v>
      </c>
      <c r="N920" s="2">
        <v>5363000</v>
      </c>
      <c r="O920" s="2">
        <v>5238000</v>
      </c>
      <c r="P920" s="2">
        <v>5787000</v>
      </c>
      <c r="Q920" s="27">
        <v>134521000</v>
      </c>
      <c r="R920" s="11">
        <v>153591000</v>
      </c>
      <c r="S920" s="11">
        <v>167324000</v>
      </c>
      <c r="T920" s="11">
        <v>141794000</v>
      </c>
      <c r="U920" s="11">
        <v>14035000</v>
      </c>
      <c r="V920" s="11">
        <v>13519000</v>
      </c>
      <c r="W920" s="11">
        <v>17588000</v>
      </c>
      <c r="X920" s="11">
        <v>17081000</v>
      </c>
      <c r="Y920" s="11"/>
      <c r="Z920" s="11"/>
      <c r="AA920" s="11"/>
      <c r="AB920" s="11"/>
      <c r="AC920" s="11">
        <v>516000</v>
      </c>
      <c r="AD920" s="11">
        <v>-3732000</v>
      </c>
      <c r="AE920" s="11">
        <v>1122000</v>
      </c>
      <c r="AF920" s="11">
        <v>2050000</v>
      </c>
      <c r="AG920" s="2">
        <v>173845000</v>
      </c>
      <c r="AH920" s="2">
        <v>173329000</v>
      </c>
      <c r="AI920" s="2">
        <v>177342000</v>
      </c>
      <c r="AJ920" s="2">
        <v>179536000</v>
      </c>
      <c r="AK920" s="16">
        <f t="shared" si="230"/>
        <v>3.8358323235777314E-3</v>
      </c>
      <c r="AL920" s="16">
        <f t="shared" si="230"/>
        <v>-2.4298298728441119E-2</v>
      </c>
      <c r="AM920" s="16">
        <f t="shared" si="230"/>
        <v>6.705553297793502E-3</v>
      </c>
      <c r="AN920" s="16">
        <f t="shared" si="230"/>
        <v>1.4457593410158398E-2</v>
      </c>
      <c r="AO920" s="12"/>
      <c r="AP920" s="22"/>
    </row>
    <row r="921" spans="1:42" ht="87" hidden="1" x14ac:dyDescent="0.35">
      <c r="A921" s="5">
        <v>920</v>
      </c>
      <c r="B921" s="9" t="s">
        <v>2172</v>
      </c>
      <c r="C921" s="6" t="s">
        <v>2173</v>
      </c>
      <c r="D921" s="2"/>
      <c r="E921" s="2"/>
      <c r="F921" s="2"/>
      <c r="G921" s="10" t="s">
        <v>2174</v>
      </c>
      <c r="H921" s="10" t="s">
        <v>68</v>
      </c>
      <c r="I921" s="2"/>
      <c r="J921" s="2"/>
      <c r="K921" s="2"/>
      <c r="L921" s="2"/>
      <c r="M921" s="2"/>
      <c r="N921" s="2"/>
      <c r="O921" s="2"/>
      <c r="P921" s="2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2"/>
      <c r="AH921" s="2"/>
      <c r="AI921" s="2"/>
      <c r="AJ921" s="2"/>
      <c r="AK921"/>
      <c r="AL921"/>
      <c r="AM921"/>
      <c r="AN921"/>
      <c r="AO921"/>
      <c r="AP921" s="22"/>
    </row>
    <row r="922" spans="1:42" ht="29" hidden="1" x14ac:dyDescent="0.35">
      <c r="A922" s="5">
        <v>1975</v>
      </c>
      <c r="B922" s="9" t="s">
        <v>4605</v>
      </c>
      <c r="C922" s="6" t="s">
        <v>4606</v>
      </c>
      <c r="D922" s="2">
        <v>6</v>
      </c>
      <c r="E922" s="2">
        <v>60</v>
      </c>
      <c r="F922" s="2"/>
      <c r="G922" s="10"/>
      <c r="H922" s="10" t="s">
        <v>68</v>
      </c>
      <c r="I922" s="14">
        <v>264411000</v>
      </c>
      <c r="J922" s="2">
        <v>283947000</v>
      </c>
      <c r="K922" s="2">
        <v>300234000</v>
      </c>
      <c r="L922" s="2">
        <v>258226000</v>
      </c>
      <c r="M922" s="2">
        <v>-5654000</v>
      </c>
      <c r="N922" s="2">
        <v>-4976000</v>
      </c>
      <c r="O922" s="2">
        <v>927000</v>
      </c>
      <c r="P922" s="2">
        <v>2316000</v>
      </c>
      <c r="Q922" s="27">
        <v>133186000</v>
      </c>
      <c r="R922" s="11">
        <v>136265000</v>
      </c>
      <c r="S922" s="11">
        <v>107516000</v>
      </c>
      <c r="T922" s="11">
        <v>111883000</v>
      </c>
      <c r="U922" s="11">
        <v>4154000</v>
      </c>
      <c r="V922" s="11">
        <v>10695000</v>
      </c>
      <c r="W922" s="11">
        <v>8799000</v>
      </c>
      <c r="X922" s="11">
        <v>6596000</v>
      </c>
      <c r="Y922" s="11"/>
      <c r="Z922" s="11"/>
      <c r="AA922" s="11"/>
      <c r="AB922" s="11"/>
      <c r="AC922" s="11">
        <v>-6332000</v>
      </c>
      <c r="AD922" s="11">
        <v>4190000</v>
      </c>
      <c r="AE922" s="11">
        <v>3410000</v>
      </c>
      <c r="AF922" s="11">
        <v>4023000</v>
      </c>
      <c r="AG922" s="2">
        <v>168071000</v>
      </c>
      <c r="AH922" s="2">
        <v>175765000</v>
      </c>
      <c r="AI922" s="2">
        <v>174638000</v>
      </c>
      <c r="AJ922" s="2">
        <v>170681000</v>
      </c>
      <c r="AK922" s="16">
        <f t="shared" ref="AK922:AN923" si="231">AC922/Q922</f>
        <v>-4.7542534500623186E-2</v>
      </c>
      <c r="AL922" s="16">
        <f t="shared" si="231"/>
        <v>3.0748908377059406E-2</v>
      </c>
      <c r="AM922" s="16">
        <f t="shared" si="231"/>
        <v>3.171620968041966E-2</v>
      </c>
      <c r="AN922" s="16">
        <f t="shared" si="231"/>
        <v>3.5957205294816906E-2</v>
      </c>
      <c r="AO922" s="12"/>
      <c r="AP922" s="22"/>
    </row>
    <row r="923" spans="1:42" hidden="1" x14ac:dyDescent="0.35">
      <c r="A923" s="5">
        <v>1755</v>
      </c>
      <c r="B923" s="9" t="s">
        <v>4096</v>
      </c>
      <c r="C923" s="6" t="s">
        <v>4097</v>
      </c>
      <c r="D923" s="2">
        <v>1</v>
      </c>
      <c r="E923" s="2">
        <v>64</v>
      </c>
      <c r="F923" s="2"/>
      <c r="G923" s="10"/>
      <c r="H923" s="10" t="s">
        <v>68</v>
      </c>
      <c r="I923" s="14">
        <v>494618000</v>
      </c>
      <c r="J923" s="2">
        <v>535387000</v>
      </c>
      <c r="K923" s="2">
        <v>564062000</v>
      </c>
      <c r="L923" s="2">
        <v>573497000</v>
      </c>
      <c r="M923" s="2">
        <v>4140000</v>
      </c>
      <c r="N923" s="2">
        <v>1335000</v>
      </c>
      <c r="O923" s="2">
        <v>33719000</v>
      </c>
      <c r="P923" s="2">
        <v>2197000</v>
      </c>
      <c r="Q923" s="27">
        <v>131725000</v>
      </c>
      <c r="R923" s="11">
        <v>155458000</v>
      </c>
      <c r="S923" s="11">
        <v>241585000</v>
      </c>
      <c r="T923" s="11">
        <v>341717000</v>
      </c>
      <c r="U923" s="11">
        <v>-185096000</v>
      </c>
      <c r="V923" s="11">
        <v>-166723000</v>
      </c>
      <c r="W923" s="11">
        <v>-72621000</v>
      </c>
      <c r="X923" s="11">
        <v>-51226000</v>
      </c>
      <c r="Y923" s="11"/>
      <c r="Z923" s="11"/>
      <c r="AA923" s="11"/>
      <c r="AB923" s="11"/>
      <c r="AC923" s="11">
        <v>-18373000</v>
      </c>
      <c r="AD923" s="11">
        <v>-94102000</v>
      </c>
      <c r="AE923" s="11">
        <v>-21395000</v>
      </c>
      <c r="AF923" s="11">
        <v>-10896000</v>
      </c>
      <c r="AG923" s="2">
        <v>373303000</v>
      </c>
      <c r="AH923" s="2">
        <v>395143000</v>
      </c>
      <c r="AI923" s="2">
        <v>491339000</v>
      </c>
      <c r="AJ923" s="2">
        <v>517859000</v>
      </c>
      <c r="AK923" s="16">
        <f t="shared" si="231"/>
        <v>-0.13947997722527994</v>
      </c>
      <c r="AL923" s="16">
        <f t="shared" si="231"/>
        <v>-0.60532105134505787</v>
      </c>
      <c r="AM923" s="16">
        <f t="shared" si="231"/>
        <v>-8.8560961980255398E-2</v>
      </c>
      <c r="AN923" s="16">
        <f t="shared" si="231"/>
        <v>-3.1886034350061598E-2</v>
      </c>
      <c r="AO923" s="12"/>
      <c r="AP923" s="22"/>
    </row>
    <row r="924" spans="1:42" ht="29" hidden="1" x14ac:dyDescent="0.35">
      <c r="A924" s="5">
        <v>923</v>
      </c>
      <c r="B924" s="9" t="s">
        <v>2179</v>
      </c>
      <c r="C924" s="6" t="s">
        <v>2180</v>
      </c>
      <c r="D924" s="2">
        <v>44</v>
      </c>
      <c r="E924" s="2">
        <v>74</v>
      </c>
      <c r="F924" s="2"/>
      <c r="G924" s="10" t="s">
        <v>2181</v>
      </c>
      <c r="H924" s="10" t="s">
        <v>68</v>
      </c>
      <c r="I924" s="2">
        <v>35380000</v>
      </c>
      <c r="J924" s="2">
        <v>49725000</v>
      </c>
      <c r="K924" s="2">
        <v>50199000</v>
      </c>
      <c r="L924" s="2">
        <v>50107000</v>
      </c>
      <c r="M924" s="2"/>
      <c r="N924" s="2"/>
      <c r="O924" s="2"/>
      <c r="P924" s="2">
        <v>88000</v>
      </c>
      <c r="Q924" s="11"/>
      <c r="R924" s="11"/>
      <c r="S924" s="11"/>
      <c r="T924" s="11">
        <v>153000</v>
      </c>
      <c r="U924" s="11">
        <v>-42041000</v>
      </c>
      <c r="V924" s="11">
        <v>-28621000</v>
      </c>
      <c r="W924" s="11">
        <v>-27635000</v>
      </c>
      <c r="X924" s="11">
        <v>-27000000</v>
      </c>
      <c r="Y924" s="11"/>
      <c r="Z924" s="11"/>
      <c r="AA924" s="11"/>
      <c r="AB924" s="11"/>
      <c r="AC924" s="11">
        <v>-13419000</v>
      </c>
      <c r="AD924" s="11">
        <v>-986000</v>
      </c>
      <c r="AE924" s="11">
        <v>-969000</v>
      </c>
      <c r="AF924" s="11">
        <v>749000</v>
      </c>
      <c r="AG924" s="2">
        <v>-8632000</v>
      </c>
      <c r="AH924" s="2">
        <v>4788000</v>
      </c>
      <c r="AI924" s="2">
        <v>5774000</v>
      </c>
      <c r="AJ924" s="2">
        <v>6409000</v>
      </c>
      <c r="AK924"/>
      <c r="AL924"/>
      <c r="AM924"/>
      <c r="AN924"/>
      <c r="AO924"/>
      <c r="AP924" s="22"/>
    </row>
    <row r="925" spans="1:42" hidden="1" x14ac:dyDescent="0.35">
      <c r="A925" s="5">
        <v>477</v>
      </c>
      <c r="B925" s="9" t="s">
        <v>1138</v>
      </c>
      <c r="C925" s="6" t="s">
        <v>1139</v>
      </c>
      <c r="D925" s="2">
        <v>1</v>
      </c>
      <c r="E925" s="2">
        <v>50</v>
      </c>
      <c r="F925" s="2"/>
      <c r="G925" s="10"/>
      <c r="H925" s="10" t="s">
        <v>68</v>
      </c>
      <c r="I925" s="14">
        <v>236415000</v>
      </c>
      <c r="J925" s="2">
        <v>255625000</v>
      </c>
      <c r="K925" s="2">
        <v>265488000</v>
      </c>
      <c r="L925" s="2">
        <v>254347000</v>
      </c>
      <c r="M925" s="2">
        <v>-28754000</v>
      </c>
      <c r="N925" s="2">
        <v>43675000</v>
      </c>
      <c r="O925" s="2">
        <v>-22803000</v>
      </c>
      <c r="P925" s="2">
        <v>-44410000</v>
      </c>
      <c r="Q925" s="27">
        <v>128009000</v>
      </c>
      <c r="R925" s="11">
        <v>294297000</v>
      </c>
      <c r="S925" s="11">
        <v>128963000</v>
      </c>
      <c r="T925" s="11">
        <v>212189000</v>
      </c>
      <c r="U925" s="11">
        <v>-41692000</v>
      </c>
      <c r="V925" s="11">
        <v>-22019000</v>
      </c>
      <c r="W925" s="11">
        <v>-40853000</v>
      </c>
      <c r="X925" s="11">
        <v>-23718000</v>
      </c>
      <c r="Y925" s="11"/>
      <c r="Z925" s="11"/>
      <c r="AA925" s="11"/>
      <c r="AB925" s="11"/>
      <c r="AC925" s="11">
        <v>-19673000</v>
      </c>
      <c r="AD925" s="11">
        <v>18834000</v>
      </c>
      <c r="AE925" s="11">
        <v>-17135000</v>
      </c>
      <c r="AF925" s="11">
        <v>-37068000</v>
      </c>
      <c r="AG925" s="2">
        <v>193127000</v>
      </c>
      <c r="AH925" s="2">
        <v>212800000</v>
      </c>
      <c r="AI925" s="2">
        <v>193966000</v>
      </c>
      <c r="AJ925" s="2">
        <v>211101000</v>
      </c>
      <c r="AK925" s="16">
        <f t="shared" ref="AK925:AN926" si="232">AC925/Q925</f>
        <v>-0.15368450655813262</v>
      </c>
      <c r="AL925" s="16">
        <f t="shared" si="232"/>
        <v>6.3996574888632918E-2</v>
      </c>
      <c r="AM925" s="16">
        <f t="shared" si="232"/>
        <v>-0.1328675666664082</v>
      </c>
      <c r="AN925" s="16">
        <f t="shared" si="232"/>
        <v>-0.17469331586463011</v>
      </c>
      <c r="AO925"/>
      <c r="AP925" s="22"/>
    </row>
    <row r="926" spans="1:42" x14ac:dyDescent="0.35">
      <c r="A926" s="5">
        <v>429</v>
      </c>
      <c r="B926" s="9" t="s">
        <v>1024</v>
      </c>
      <c r="C926" s="6" t="s">
        <v>1025</v>
      </c>
      <c r="D926" s="2">
        <v>5</v>
      </c>
      <c r="E926" s="2">
        <v>47</v>
      </c>
      <c r="F926" s="2"/>
      <c r="G926" s="10"/>
      <c r="H926" s="10" t="s">
        <v>68</v>
      </c>
      <c r="I926" s="14">
        <v>2675274000</v>
      </c>
      <c r="J926" s="2">
        <v>2963742000</v>
      </c>
      <c r="K926" s="2">
        <v>2096804000</v>
      </c>
      <c r="L926" s="2">
        <v>1388460000</v>
      </c>
      <c r="M926" s="2">
        <v>143139000</v>
      </c>
      <c r="N926" s="2">
        <v>176852000</v>
      </c>
      <c r="O926" s="2">
        <v>98736000</v>
      </c>
      <c r="P926" s="2">
        <v>21281000</v>
      </c>
      <c r="Q926" s="27">
        <v>3053748000</v>
      </c>
      <c r="R926" s="11">
        <v>2440823000</v>
      </c>
      <c r="S926" s="11">
        <v>1445001000</v>
      </c>
      <c r="T926" s="11">
        <v>1061799000</v>
      </c>
      <c r="U926" s="11">
        <v>252242000</v>
      </c>
      <c r="V926" s="11">
        <v>196125000</v>
      </c>
      <c r="W926" s="11">
        <v>95332000</v>
      </c>
      <c r="X926" s="11">
        <v>39362000</v>
      </c>
      <c r="Y926" s="11"/>
      <c r="Z926" s="11"/>
      <c r="AA926" s="11"/>
      <c r="AB926" s="11"/>
      <c r="AC926" s="11">
        <v>92673000</v>
      </c>
      <c r="AD926" s="11">
        <v>123606000</v>
      </c>
      <c r="AE926" s="11">
        <v>62998000</v>
      </c>
      <c r="AF926" s="11">
        <v>11255000</v>
      </c>
      <c r="AG926" s="2">
        <v>908369000</v>
      </c>
      <c r="AH926" s="2">
        <v>697618000</v>
      </c>
      <c r="AI926" s="2">
        <v>510645000</v>
      </c>
      <c r="AJ926" s="2">
        <v>382525000</v>
      </c>
      <c r="AK926" s="16">
        <f t="shared" si="232"/>
        <v>3.0347297812393165E-2</v>
      </c>
      <c r="AL926" s="16">
        <f t="shared" si="232"/>
        <v>5.06411157220331E-2</v>
      </c>
      <c r="AM926" s="16">
        <f t="shared" si="232"/>
        <v>4.3597201662836219E-2</v>
      </c>
      <c r="AN926" s="16">
        <f t="shared" si="232"/>
        <v>1.0599934639230212E-2</v>
      </c>
      <c r="AO926" s="29">
        <f>IF(AK926&lt;AN926,0,(AK926+AL926)/2)</f>
        <v>4.0494206767213131E-2</v>
      </c>
      <c r="AP926" s="37">
        <f t="shared" ref="AP926" si="233">IF(AC926&gt;0,IF(AD926&gt;0,IF((AC926+AD926)/2&gt;AE926,1,0),0),0)</f>
        <v>1</v>
      </c>
    </row>
    <row r="927" spans="1:42" ht="29" hidden="1" x14ac:dyDescent="0.35">
      <c r="A927" s="5">
        <v>926</v>
      </c>
      <c r="B927" s="9" t="s">
        <v>2186</v>
      </c>
      <c r="C927" s="6" t="s">
        <v>2187</v>
      </c>
      <c r="D927" s="2">
        <v>1</v>
      </c>
      <c r="E927" s="2">
        <v>99</v>
      </c>
      <c r="F927" s="2"/>
      <c r="G927" s="10" t="s">
        <v>2188</v>
      </c>
      <c r="H927" s="10" t="s">
        <v>68</v>
      </c>
      <c r="I927" s="2">
        <v>7381000</v>
      </c>
      <c r="J927" s="2">
        <v>8379000</v>
      </c>
      <c r="K927" s="2"/>
      <c r="L927" s="2">
        <v>11115000</v>
      </c>
      <c r="M927" s="2"/>
      <c r="N927" s="2"/>
      <c r="O927" s="2"/>
      <c r="P927" s="2">
        <v>-10285000</v>
      </c>
      <c r="Q927" s="11">
        <v>1061000</v>
      </c>
      <c r="R927" s="11">
        <v>622000</v>
      </c>
      <c r="S927" s="11"/>
      <c r="T927" s="11">
        <v>29995000</v>
      </c>
      <c r="U927" s="11"/>
      <c r="V927" s="11"/>
      <c r="W927" s="11"/>
      <c r="X927" s="11">
        <v>-29328000</v>
      </c>
      <c r="Y927" s="11"/>
      <c r="Z927" s="11"/>
      <c r="AA927" s="11"/>
      <c r="AB927" s="11"/>
      <c r="AC927" s="11">
        <v>-2191000</v>
      </c>
      <c r="AD927" s="11">
        <v>-3717000</v>
      </c>
      <c r="AE927" s="11"/>
      <c r="AF927" s="11">
        <v>-11898000</v>
      </c>
      <c r="AG927" s="2">
        <v>-29230000</v>
      </c>
      <c r="AH927" s="2">
        <v>-27026000</v>
      </c>
      <c r="AI927" s="2"/>
      <c r="AJ927" s="2">
        <v>-19547000</v>
      </c>
      <c r="AK927"/>
      <c r="AL927"/>
      <c r="AM927"/>
      <c r="AN927"/>
      <c r="AO927"/>
      <c r="AP927" s="22"/>
    </row>
    <row r="928" spans="1:42" ht="58" hidden="1" x14ac:dyDescent="0.35">
      <c r="A928" s="5">
        <v>927</v>
      </c>
      <c r="B928" s="9" t="s">
        <v>2189</v>
      </c>
      <c r="C928" s="6" t="s">
        <v>2190</v>
      </c>
      <c r="D928" s="2">
        <v>1</v>
      </c>
      <c r="E928" s="2">
        <v>55</v>
      </c>
      <c r="F928" s="2">
        <v>0</v>
      </c>
      <c r="G928" s="10" t="s">
        <v>2191</v>
      </c>
      <c r="H928" s="10" t="s">
        <v>208</v>
      </c>
      <c r="I928" s="2">
        <v>23423937000</v>
      </c>
      <c r="J928" s="2">
        <v>21312675000</v>
      </c>
      <c r="K928" s="2">
        <v>17067404000</v>
      </c>
      <c r="L928" s="2">
        <v>14823493000</v>
      </c>
      <c r="M928" s="2">
        <v>3344017000</v>
      </c>
      <c r="N928" s="2">
        <v>2167940000</v>
      </c>
      <c r="O928" s="2">
        <v>1462826000</v>
      </c>
      <c r="P928" s="2">
        <v>1117823000</v>
      </c>
      <c r="Q928" s="11">
        <v>10267591000</v>
      </c>
      <c r="R928" s="11">
        <v>10055212000</v>
      </c>
      <c r="S928" s="11">
        <v>9135871000</v>
      </c>
      <c r="T928" s="11">
        <v>6751686000</v>
      </c>
      <c r="U928" s="11">
        <v>-10831740000</v>
      </c>
      <c r="V928" s="11">
        <v>-9810506000</v>
      </c>
      <c r="W928" s="11">
        <v>-9049859000</v>
      </c>
      <c r="X928" s="11">
        <v>-7916873000</v>
      </c>
      <c r="Y928" s="11"/>
      <c r="Z928" s="11"/>
      <c r="AA928" s="11"/>
      <c r="AB928" s="11"/>
      <c r="AC928" s="11">
        <v>-1036807000</v>
      </c>
      <c r="AD928" s="11">
        <v>-1190043000</v>
      </c>
      <c r="AE928" s="11">
        <v>-1170462000</v>
      </c>
      <c r="AF928" s="11">
        <v>-860982000</v>
      </c>
      <c r="AG928" s="2">
        <v>4231404000</v>
      </c>
      <c r="AH928" s="2">
        <v>-208191000</v>
      </c>
      <c r="AI928" s="2">
        <v>-974125000</v>
      </c>
      <c r="AJ928" s="2">
        <v>150337000</v>
      </c>
      <c r="AK928"/>
      <c r="AL928"/>
      <c r="AM928"/>
      <c r="AN928"/>
      <c r="AO928"/>
      <c r="AP928" s="22"/>
    </row>
    <row r="929" spans="1:44" ht="72.5" hidden="1" x14ac:dyDescent="0.35">
      <c r="A929" s="5">
        <v>928</v>
      </c>
      <c r="B929" s="9" t="s">
        <v>2192</v>
      </c>
      <c r="C929" s="6" t="s">
        <v>2193</v>
      </c>
      <c r="D929" s="2"/>
      <c r="E929" s="2"/>
      <c r="F929" s="2"/>
      <c r="G929" s="10" t="s">
        <v>2194</v>
      </c>
      <c r="H929" s="10" t="s">
        <v>68</v>
      </c>
      <c r="I929" s="2">
        <v>69372000</v>
      </c>
      <c r="J929" s="2">
        <v>72610000</v>
      </c>
      <c r="K929" s="2">
        <v>75129000</v>
      </c>
      <c r="L929" s="2">
        <v>80696000</v>
      </c>
      <c r="M929" s="2">
        <v>-293000</v>
      </c>
      <c r="N929" s="2"/>
      <c r="O929" s="2">
        <v>458000</v>
      </c>
      <c r="P929" s="2">
        <v>-72274000</v>
      </c>
      <c r="Q929" s="11">
        <v>3033000</v>
      </c>
      <c r="R929" s="11">
        <v>1773000</v>
      </c>
      <c r="S929" s="11">
        <v>1672000</v>
      </c>
      <c r="T929" s="11">
        <v>55852000</v>
      </c>
      <c r="U929" s="11">
        <v>-204817000</v>
      </c>
      <c r="V929" s="11">
        <v>-203720000</v>
      </c>
      <c r="W929" s="11">
        <v>-202830000</v>
      </c>
      <c r="X929" s="11">
        <v>-193726000</v>
      </c>
      <c r="Y929" s="11"/>
      <c r="Z929" s="11"/>
      <c r="AA929" s="11"/>
      <c r="AB929" s="11"/>
      <c r="AC929" s="11">
        <v>-1096000</v>
      </c>
      <c r="AD929" s="11">
        <v>-890000</v>
      </c>
      <c r="AE929" s="11">
        <v>-9104000</v>
      </c>
      <c r="AF929" s="11">
        <v>-111721000</v>
      </c>
      <c r="AG929" s="2">
        <v>-38510000</v>
      </c>
      <c r="AH929" s="2">
        <v>-37413000</v>
      </c>
      <c r="AI929" s="2">
        <v>-36523000</v>
      </c>
      <c r="AJ929" s="2">
        <v>-27419000</v>
      </c>
      <c r="AK929"/>
      <c r="AL929"/>
      <c r="AM929"/>
      <c r="AN929"/>
      <c r="AO929"/>
      <c r="AP929" s="22"/>
    </row>
    <row r="930" spans="1:44" ht="87" hidden="1" x14ac:dyDescent="0.35">
      <c r="A930" s="5">
        <v>929</v>
      </c>
      <c r="B930" s="9" t="s">
        <v>2195</v>
      </c>
      <c r="C930" s="6" t="s">
        <v>2196</v>
      </c>
      <c r="D930" s="2"/>
      <c r="E930" s="2"/>
      <c r="F930" s="2"/>
      <c r="G930" s="10" t="s">
        <v>2197</v>
      </c>
      <c r="H930" s="10" t="s">
        <v>68</v>
      </c>
      <c r="I930" s="2"/>
      <c r="J930" s="2"/>
      <c r="K930" s="2"/>
      <c r="L930" s="2"/>
      <c r="M930" s="2"/>
      <c r="N930" s="2"/>
      <c r="O930" s="2"/>
      <c r="P930" s="2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2"/>
      <c r="AH930" s="2"/>
      <c r="AI930" s="2"/>
      <c r="AJ930" s="2"/>
      <c r="AK930"/>
      <c r="AL930"/>
      <c r="AM930"/>
      <c r="AN930"/>
      <c r="AO930"/>
      <c r="AP930" s="22"/>
    </row>
    <row r="931" spans="1:44" ht="174" hidden="1" x14ac:dyDescent="0.35">
      <c r="A931" s="5">
        <v>930</v>
      </c>
      <c r="B931" s="9" t="s">
        <v>2198</v>
      </c>
      <c r="C931" s="6" t="s">
        <v>2199</v>
      </c>
      <c r="D931" s="2"/>
      <c r="E931" s="2"/>
      <c r="F931" s="2"/>
      <c r="G931" s="10" t="s">
        <v>2200</v>
      </c>
      <c r="H931" s="10" t="s">
        <v>68</v>
      </c>
      <c r="I931" s="2"/>
      <c r="J931" s="2"/>
      <c r="K931" s="2"/>
      <c r="L931" s="2"/>
      <c r="M931" s="2"/>
      <c r="N931" s="2"/>
      <c r="O931" s="2"/>
      <c r="P931" s="2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2"/>
      <c r="AH931" s="2"/>
      <c r="AI931" s="2"/>
      <c r="AJ931" s="2"/>
      <c r="AK931"/>
      <c r="AL931"/>
      <c r="AM931"/>
      <c r="AN931"/>
      <c r="AO931"/>
      <c r="AP931" s="22"/>
    </row>
    <row r="932" spans="1:44" ht="29" hidden="1" x14ac:dyDescent="0.35">
      <c r="A932" s="5">
        <v>931</v>
      </c>
      <c r="B932" s="9" t="s">
        <v>2201</v>
      </c>
      <c r="C932" s="6" t="s">
        <v>2202</v>
      </c>
      <c r="D932" s="2">
        <v>10</v>
      </c>
      <c r="E932" s="2">
        <v>24</v>
      </c>
      <c r="F932" s="2"/>
      <c r="G932" s="10" t="s">
        <v>2203</v>
      </c>
      <c r="H932" s="10" t="s">
        <v>68</v>
      </c>
      <c r="I932" s="2">
        <v>8601000</v>
      </c>
      <c r="J932" s="2">
        <v>9302000</v>
      </c>
      <c r="K932" s="2">
        <v>11789000</v>
      </c>
      <c r="L932" s="2">
        <v>11933000</v>
      </c>
      <c r="M932" s="2">
        <v>2739000</v>
      </c>
      <c r="N932" s="2">
        <v>4521000</v>
      </c>
      <c r="O932" s="2">
        <v>3888000</v>
      </c>
      <c r="P932" s="2">
        <v>3312000</v>
      </c>
      <c r="Q932" s="11">
        <v>11276000</v>
      </c>
      <c r="R932" s="11">
        <v>9983000</v>
      </c>
      <c r="S932" s="11">
        <v>9767000</v>
      </c>
      <c r="T932" s="11">
        <v>9649000</v>
      </c>
      <c r="U932" s="11">
        <v>-1487000</v>
      </c>
      <c r="V932" s="11">
        <v>-1517000</v>
      </c>
      <c r="W932" s="11">
        <v>1284000</v>
      </c>
      <c r="X932" s="11">
        <v>3516000</v>
      </c>
      <c r="Y932" s="11"/>
      <c r="Z932" s="11"/>
      <c r="AA932" s="11"/>
      <c r="AB932" s="11"/>
      <c r="AC932" s="11">
        <v>30000</v>
      </c>
      <c r="AD932" s="11">
        <v>-2801000</v>
      </c>
      <c r="AE932" s="11">
        <v>-2232000</v>
      </c>
      <c r="AF932" s="11">
        <v>3264000</v>
      </c>
      <c r="AG932" s="2">
        <v>4096000</v>
      </c>
      <c r="AH932" s="2">
        <v>4066000</v>
      </c>
      <c r="AI932" s="2">
        <v>6867000</v>
      </c>
      <c r="AJ932" s="2">
        <v>8936000</v>
      </c>
      <c r="AK932"/>
      <c r="AL932"/>
      <c r="AM932"/>
      <c r="AN932"/>
      <c r="AO932"/>
      <c r="AP932" s="22"/>
    </row>
    <row r="933" spans="1:44" hidden="1" x14ac:dyDescent="0.35">
      <c r="A933" s="5">
        <v>1757</v>
      </c>
      <c r="B933" s="9" t="s">
        <v>4101</v>
      </c>
      <c r="C933" s="6" t="s">
        <v>4102</v>
      </c>
      <c r="D933" s="2">
        <v>1</v>
      </c>
      <c r="E933" s="2">
        <v>80</v>
      </c>
      <c r="F933" s="2"/>
      <c r="G933" s="10"/>
      <c r="H933" s="10" t="s">
        <v>68</v>
      </c>
      <c r="I933" s="14">
        <v>277778000</v>
      </c>
      <c r="J933" s="2">
        <v>299017000</v>
      </c>
      <c r="K933" s="2">
        <v>298892000</v>
      </c>
      <c r="L933" s="2">
        <v>293659000</v>
      </c>
      <c r="M933" s="2">
        <v>125326000</v>
      </c>
      <c r="N933" s="2">
        <v>145493000</v>
      </c>
      <c r="O933" s="2">
        <v>127137000</v>
      </c>
      <c r="P933" s="2">
        <v>133767000</v>
      </c>
      <c r="Q933" s="27">
        <v>127571000</v>
      </c>
      <c r="R933" s="11">
        <v>147952000</v>
      </c>
      <c r="S933" s="11">
        <v>129414000</v>
      </c>
      <c r="T933" s="11">
        <v>135631000</v>
      </c>
      <c r="U933" s="11">
        <v>25509000</v>
      </c>
      <c r="V933" s="11">
        <v>59978000</v>
      </c>
      <c r="W933" s="11">
        <v>82662000</v>
      </c>
      <c r="X933" s="11">
        <v>121949000</v>
      </c>
      <c r="Y933" s="11"/>
      <c r="Z933" s="11"/>
      <c r="AA933" s="11"/>
      <c r="AB933" s="11"/>
      <c r="AC933" s="11">
        <v>-35622000</v>
      </c>
      <c r="AD933" s="11">
        <v>-22175000</v>
      </c>
      <c r="AE933" s="11">
        <v>-42950000</v>
      </c>
      <c r="AF933" s="11">
        <v>-7232000</v>
      </c>
      <c r="AG933" s="2">
        <v>131100000</v>
      </c>
      <c r="AH933" s="2">
        <v>166030000</v>
      </c>
      <c r="AI933" s="2">
        <v>188714000</v>
      </c>
      <c r="AJ933" s="2">
        <v>228001000</v>
      </c>
      <c r="AK933" s="16">
        <f t="shared" ref="AK933:AN935" si="234">AC933/Q933</f>
        <v>-0.27923274098345235</v>
      </c>
      <c r="AL933" s="16">
        <f t="shared" si="234"/>
        <v>-0.1498796907105007</v>
      </c>
      <c r="AM933" s="16">
        <f t="shared" si="234"/>
        <v>-0.33188063115273464</v>
      </c>
      <c r="AN933" s="16">
        <f t="shared" si="234"/>
        <v>-5.3321143396421175E-2</v>
      </c>
      <c r="AO933"/>
      <c r="AP933" s="22"/>
    </row>
    <row r="934" spans="1:44" hidden="1" x14ac:dyDescent="0.35">
      <c r="A934" s="5">
        <v>415</v>
      </c>
      <c r="B934" s="9" t="s">
        <v>992</v>
      </c>
      <c r="C934" s="6" t="s">
        <v>993</v>
      </c>
      <c r="D934" s="2">
        <v>1</v>
      </c>
      <c r="E934" s="2">
        <v>1</v>
      </c>
      <c r="F934" s="2"/>
      <c r="G934" s="10"/>
      <c r="H934" s="10" t="s">
        <v>68</v>
      </c>
      <c r="I934" s="14">
        <v>822652000</v>
      </c>
      <c r="J934" s="2">
        <v>970470000</v>
      </c>
      <c r="K934" s="2">
        <v>707022000</v>
      </c>
      <c r="L934" s="2">
        <v>639262000</v>
      </c>
      <c r="M934" s="2">
        <v>5875000</v>
      </c>
      <c r="N934" s="2">
        <v>194487000</v>
      </c>
      <c r="O934" s="2">
        <v>86456000</v>
      </c>
      <c r="P934" s="2">
        <v>152048000</v>
      </c>
      <c r="Q934" s="27">
        <v>127213000</v>
      </c>
      <c r="R934" s="11">
        <v>668563000</v>
      </c>
      <c r="S934" s="11">
        <v>514785000</v>
      </c>
      <c r="T934" s="11">
        <v>555828000</v>
      </c>
      <c r="U934" s="11">
        <v>726306000</v>
      </c>
      <c r="V934" s="11">
        <v>738079000</v>
      </c>
      <c r="W934" s="11">
        <v>583013000</v>
      </c>
      <c r="X934" s="11">
        <v>519111000</v>
      </c>
      <c r="Y934" s="11"/>
      <c r="Z934" s="11"/>
      <c r="AA934" s="11"/>
      <c r="AB934" s="11"/>
      <c r="AC934" s="11">
        <v>18771000</v>
      </c>
      <c r="AD934" s="11">
        <v>165690000</v>
      </c>
      <c r="AE934" s="11">
        <v>74527000</v>
      </c>
      <c r="AF934" s="11">
        <v>110020000</v>
      </c>
      <c r="AG934" s="2">
        <v>726745000</v>
      </c>
      <c r="AH934" s="2">
        <v>738536000</v>
      </c>
      <c r="AI934" s="2">
        <v>583470000</v>
      </c>
      <c r="AJ934" s="2">
        <v>519568000</v>
      </c>
      <c r="AK934" s="16">
        <f t="shared" si="234"/>
        <v>0.1475556743414588</v>
      </c>
      <c r="AL934" s="16">
        <f t="shared" si="234"/>
        <v>0.24783004743008513</v>
      </c>
      <c r="AM934" s="16">
        <f t="shared" si="234"/>
        <v>0.14477306059811376</v>
      </c>
      <c r="AN934" s="16">
        <f t="shared" si="234"/>
        <v>0.197938930748361</v>
      </c>
      <c r="AO934" s="19">
        <f>IF(AK934&lt;AN934,0,1)</f>
        <v>0</v>
      </c>
      <c r="AP934" s="19"/>
    </row>
    <row r="935" spans="1:44" hidden="1" x14ac:dyDescent="0.35">
      <c r="A935" s="5">
        <v>2042</v>
      </c>
      <c r="B935" s="9" t="s">
        <v>4752</v>
      </c>
      <c r="C935" s="6" t="s">
        <v>4753</v>
      </c>
      <c r="D935" s="2">
        <v>4</v>
      </c>
      <c r="E935" s="2">
        <v>44</v>
      </c>
      <c r="F935" s="2"/>
      <c r="G935" s="10"/>
      <c r="H935" s="10" t="s">
        <v>68</v>
      </c>
      <c r="I935" s="2">
        <v>55601000</v>
      </c>
      <c r="J935" s="2">
        <v>80349000</v>
      </c>
      <c r="K935" s="2">
        <v>22760000</v>
      </c>
      <c r="L935" s="2">
        <v>19771000</v>
      </c>
      <c r="M935" s="2">
        <v>2238000</v>
      </c>
      <c r="N935" s="2">
        <v>1935000</v>
      </c>
      <c r="O935" s="2">
        <v>1582000</v>
      </c>
      <c r="P935" s="2">
        <v>3337000</v>
      </c>
      <c r="Q935" s="27">
        <v>126595000</v>
      </c>
      <c r="R935" s="11">
        <v>27835000</v>
      </c>
      <c r="S935" s="11">
        <v>18854000</v>
      </c>
      <c r="T935" s="11">
        <v>98442000</v>
      </c>
      <c r="U935" s="11">
        <v>5127000</v>
      </c>
      <c r="V935" s="11">
        <v>4921000</v>
      </c>
      <c r="W935" s="11">
        <v>4723000</v>
      </c>
      <c r="X935" s="11">
        <v>4587000</v>
      </c>
      <c r="Y935" s="11"/>
      <c r="Z935" s="11"/>
      <c r="AA935" s="11"/>
      <c r="AB935" s="11"/>
      <c r="AC935" s="11">
        <v>367000</v>
      </c>
      <c r="AD935" s="11">
        <v>352000</v>
      </c>
      <c r="AE935" s="11">
        <v>313000</v>
      </c>
      <c r="AF935" s="11">
        <v>494000</v>
      </c>
      <c r="AG935" s="2">
        <v>17568000</v>
      </c>
      <c r="AH935" s="2">
        <v>17362000</v>
      </c>
      <c r="AI935" s="2">
        <v>17168000</v>
      </c>
      <c r="AJ935" s="2">
        <v>17032000</v>
      </c>
      <c r="AK935" s="16">
        <f t="shared" si="234"/>
        <v>2.8990086496307123E-3</v>
      </c>
      <c r="AL935" s="16">
        <f t="shared" si="234"/>
        <v>1.2645949344350638E-2</v>
      </c>
      <c r="AM935" s="16">
        <f t="shared" si="234"/>
        <v>1.6601251723772144E-2</v>
      </c>
      <c r="AN935" s="16">
        <f t="shared" si="234"/>
        <v>5.0181832957477499E-3</v>
      </c>
      <c r="AO935"/>
      <c r="AP935" s="22"/>
    </row>
    <row r="936" spans="1:44" ht="29" hidden="1" x14ac:dyDescent="0.35">
      <c r="A936" s="5">
        <v>935</v>
      </c>
      <c r="B936" s="9" t="s">
        <v>2210</v>
      </c>
      <c r="C936" s="6" t="s">
        <v>2211</v>
      </c>
      <c r="D936" s="2">
        <v>2</v>
      </c>
      <c r="E936" s="2">
        <v>63</v>
      </c>
      <c r="F936" s="2"/>
      <c r="G936" s="10" t="s">
        <v>2212</v>
      </c>
      <c r="H936" s="10" t="s">
        <v>68</v>
      </c>
      <c r="I936" s="2">
        <v>1345000</v>
      </c>
      <c r="J936" s="2">
        <v>1253000</v>
      </c>
      <c r="K936" s="2">
        <v>1421000</v>
      </c>
      <c r="L936" s="2">
        <v>1582000</v>
      </c>
      <c r="M936" s="2"/>
      <c r="N936" s="2">
        <v>252000</v>
      </c>
      <c r="O936" s="2">
        <v>346000</v>
      </c>
      <c r="P936" s="2">
        <v>313000</v>
      </c>
      <c r="Q936" s="11">
        <v>2559000</v>
      </c>
      <c r="R936" s="11">
        <v>914000</v>
      </c>
      <c r="S936" s="11">
        <v>1021000</v>
      </c>
      <c r="T936" s="11">
        <v>1283000</v>
      </c>
      <c r="U936" s="11"/>
      <c r="V936" s="11">
        <v>-23000</v>
      </c>
      <c r="W936" s="11">
        <v>-13000</v>
      </c>
      <c r="X936" s="11">
        <v>186000</v>
      </c>
      <c r="Y936" s="11"/>
      <c r="Z936" s="11"/>
      <c r="AA936" s="11"/>
      <c r="AB936" s="11"/>
      <c r="AC936" s="11">
        <v>116000</v>
      </c>
      <c r="AD936" s="11">
        <v>-10000</v>
      </c>
      <c r="AE936" s="11">
        <v>-199000</v>
      </c>
      <c r="AF936" s="11">
        <v>27000</v>
      </c>
      <c r="AG936" s="2">
        <v>1345000</v>
      </c>
      <c r="AH936" s="2">
        <v>1075000</v>
      </c>
      <c r="AI936" s="2">
        <v>1085000</v>
      </c>
      <c r="AJ936" s="2">
        <v>1284000</v>
      </c>
      <c r="AK936"/>
      <c r="AL936"/>
      <c r="AM936"/>
      <c r="AN936"/>
      <c r="AO936"/>
      <c r="AP936" s="22"/>
    </row>
    <row r="937" spans="1:44" x14ac:dyDescent="0.35">
      <c r="A937" s="5">
        <v>878</v>
      </c>
      <c r="B937" s="9" t="s">
        <v>2073</v>
      </c>
      <c r="C937" s="6" t="s">
        <v>2074</v>
      </c>
      <c r="D937" s="2">
        <v>1</v>
      </c>
      <c r="E937" s="2">
        <v>46</v>
      </c>
      <c r="F937" s="2">
        <v>57</v>
      </c>
      <c r="G937" s="10"/>
      <c r="H937" s="10" t="s">
        <v>404</v>
      </c>
      <c r="I937" s="14">
        <v>9538761000</v>
      </c>
      <c r="J937" s="2">
        <v>6120479000</v>
      </c>
      <c r="K937" s="2">
        <v>5426571000</v>
      </c>
      <c r="L937" s="2">
        <v>3174650000</v>
      </c>
      <c r="M937" s="2">
        <v>173786000</v>
      </c>
      <c r="N937" s="2">
        <v>137542000</v>
      </c>
      <c r="O937" s="2">
        <v>111561000</v>
      </c>
      <c r="P937" s="2">
        <v>109531000</v>
      </c>
      <c r="Q937" s="27">
        <v>4644735000</v>
      </c>
      <c r="R937" s="11">
        <v>3070469000</v>
      </c>
      <c r="S937" s="11">
        <v>3918720000</v>
      </c>
      <c r="T937" s="11">
        <v>3551479000</v>
      </c>
      <c r="U937" s="11">
        <v>415256000</v>
      </c>
      <c r="V937" s="11">
        <v>261614000</v>
      </c>
      <c r="W937" s="11">
        <v>166667000</v>
      </c>
      <c r="X937" s="11">
        <v>112709000</v>
      </c>
      <c r="Y937" s="11"/>
      <c r="Z937" s="11"/>
      <c r="AA937" s="11"/>
      <c r="AB937" s="11"/>
      <c r="AC937" s="11">
        <v>193366000</v>
      </c>
      <c r="AD937" s="11">
        <v>120221000</v>
      </c>
      <c r="AE937" s="11">
        <v>77054000</v>
      </c>
      <c r="AF937" s="11">
        <v>65233000</v>
      </c>
      <c r="AG937" s="2">
        <v>2105808000</v>
      </c>
      <c r="AH937" s="2">
        <v>1968149000</v>
      </c>
      <c r="AI937" s="2">
        <v>1840401000</v>
      </c>
      <c r="AJ937" s="2">
        <v>1186581000</v>
      </c>
      <c r="AK937" s="16">
        <f>AC937/Q937</f>
        <v>4.1631223309833605E-2</v>
      </c>
      <c r="AL937" s="16">
        <f>AD937/R937</f>
        <v>3.9153953353705896E-2</v>
      </c>
      <c r="AM937" s="16">
        <f>AE937/S937</f>
        <v>1.9663053241874898E-2</v>
      </c>
      <c r="AN937" s="16">
        <f>AF937/T937</f>
        <v>1.8367840553189248E-2</v>
      </c>
      <c r="AO937" s="29">
        <f>IF(AK937&lt;AN937,0,(AK937+AL937)/2)</f>
        <v>4.0392588331769751E-2</v>
      </c>
      <c r="AP937" s="37">
        <f t="shared" ref="AP937" si="235">IF(AC937&gt;0,IF(AD937&gt;0,IF((AC937+AD937)/2&gt;AE937,1,0),0),0)</f>
        <v>1</v>
      </c>
    </row>
    <row r="938" spans="1:44" ht="72.5" hidden="1" x14ac:dyDescent="0.35">
      <c r="A938" s="5">
        <v>937</v>
      </c>
      <c r="B938" s="9" t="s">
        <v>2215</v>
      </c>
      <c r="C938" s="6" t="s">
        <v>2216</v>
      </c>
      <c r="D938" s="2">
        <v>24</v>
      </c>
      <c r="E938" s="2"/>
      <c r="F938" s="2"/>
      <c r="G938" s="10" t="s">
        <v>2217</v>
      </c>
      <c r="H938" s="10" t="s">
        <v>68</v>
      </c>
      <c r="I938" s="2"/>
      <c r="J938" s="2"/>
      <c r="K938" s="2"/>
      <c r="L938" s="2">
        <v>939000</v>
      </c>
      <c r="M938" s="2"/>
      <c r="N938" s="2"/>
      <c r="O938" s="2"/>
      <c r="P938" s="2">
        <v>253000</v>
      </c>
      <c r="Q938" s="11"/>
      <c r="R938" s="11"/>
      <c r="S938" s="11"/>
      <c r="T938" s="11">
        <v>675000</v>
      </c>
      <c r="U938" s="11"/>
      <c r="V938" s="11"/>
      <c r="W938" s="11"/>
      <c r="X938" s="11">
        <v>-1176000</v>
      </c>
      <c r="Y938" s="11"/>
      <c r="Z938" s="11"/>
      <c r="AA938" s="11"/>
      <c r="AB938" s="11"/>
      <c r="AC938" s="11"/>
      <c r="AD938" s="11"/>
      <c r="AE938" s="11"/>
      <c r="AF938" s="11">
        <v>-307000</v>
      </c>
      <c r="AG938" s="2"/>
      <c r="AH938" s="2"/>
      <c r="AI938" s="2"/>
      <c r="AJ938" s="2">
        <v>787000</v>
      </c>
      <c r="AK938"/>
      <c r="AL938"/>
      <c r="AM938"/>
      <c r="AN938"/>
      <c r="AO938"/>
      <c r="AP938" s="22"/>
    </row>
    <row r="939" spans="1:44" ht="58" hidden="1" x14ac:dyDescent="0.35">
      <c r="A939" s="5">
        <v>938</v>
      </c>
      <c r="B939" s="9" t="s">
        <v>2218</v>
      </c>
      <c r="C939" s="6" t="s">
        <v>2219</v>
      </c>
      <c r="D939" s="2">
        <v>1</v>
      </c>
      <c r="E939" s="2">
        <v>99</v>
      </c>
      <c r="F939" s="2"/>
      <c r="G939" s="10" t="s">
        <v>2220</v>
      </c>
      <c r="H939" s="10" t="s">
        <v>68</v>
      </c>
      <c r="I939" s="2">
        <v>34248000</v>
      </c>
      <c r="J939" s="2">
        <v>36409000</v>
      </c>
      <c r="K939" s="2">
        <v>48208000</v>
      </c>
      <c r="L939" s="2">
        <v>76315000</v>
      </c>
      <c r="M939" s="2">
        <v>7415000</v>
      </c>
      <c r="N939" s="2">
        <v>17082000</v>
      </c>
      <c r="O939" s="2">
        <v>19339000</v>
      </c>
      <c r="P939" s="2">
        <v>16369000</v>
      </c>
      <c r="Q939" s="11">
        <v>14159000</v>
      </c>
      <c r="R939" s="11">
        <v>51817000</v>
      </c>
      <c r="S939" s="11">
        <v>81380000</v>
      </c>
      <c r="T939" s="11">
        <v>105446000</v>
      </c>
      <c r="U939" s="11">
        <v>-32340000</v>
      </c>
      <c r="V939" s="11">
        <v>-20757000</v>
      </c>
      <c r="W939" s="11">
        <v>-13951000</v>
      </c>
      <c r="X939" s="11">
        <v>6787000</v>
      </c>
      <c r="Y939" s="11"/>
      <c r="Z939" s="11"/>
      <c r="AA939" s="11"/>
      <c r="AB939" s="11"/>
      <c r="AC939" s="11">
        <v>-11583000</v>
      </c>
      <c r="AD939" s="11">
        <v>-6806000</v>
      </c>
      <c r="AE939" s="11">
        <v>-20288000</v>
      </c>
      <c r="AF939" s="11">
        <v>818000</v>
      </c>
      <c r="AG939" s="2">
        <v>-9352000</v>
      </c>
      <c r="AH939" s="2">
        <v>2231000</v>
      </c>
      <c r="AI939" s="2">
        <v>9037000</v>
      </c>
      <c r="AJ939" s="2">
        <v>29734000</v>
      </c>
      <c r="AK939"/>
      <c r="AL939"/>
      <c r="AM939"/>
      <c r="AN939"/>
      <c r="AO939"/>
      <c r="AP939" s="22"/>
    </row>
    <row r="940" spans="1:44" ht="58" hidden="1" x14ac:dyDescent="0.35">
      <c r="A940" s="5">
        <v>939</v>
      </c>
      <c r="B940" s="9" t="s">
        <v>2221</v>
      </c>
      <c r="C940" s="6" t="s">
        <v>2222</v>
      </c>
      <c r="D940" s="2">
        <v>28</v>
      </c>
      <c r="E940" s="2"/>
      <c r="F940" s="2"/>
      <c r="G940" s="10" t="s">
        <v>2223</v>
      </c>
      <c r="H940" s="10" t="s">
        <v>68</v>
      </c>
      <c r="I940" s="2">
        <v>3238000</v>
      </c>
      <c r="J940" s="2">
        <v>3238000</v>
      </c>
      <c r="K940" s="2">
        <v>3238000</v>
      </c>
      <c r="L940" s="2"/>
      <c r="M940" s="2">
        <v>417000</v>
      </c>
      <c r="N940" s="2"/>
      <c r="O940" s="2"/>
      <c r="P940" s="2"/>
      <c r="Q940" s="11">
        <v>417000</v>
      </c>
      <c r="R940" s="11"/>
      <c r="S940" s="11"/>
      <c r="T940" s="11"/>
      <c r="U940" s="11">
        <v>-1624000</v>
      </c>
      <c r="V940" s="11">
        <v>-1624000</v>
      </c>
      <c r="W940" s="11">
        <v>-1609000</v>
      </c>
      <c r="X940" s="11"/>
      <c r="Y940" s="11"/>
      <c r="Z940" s="11"/>
      <c r="AA940" s="11"/>
      <c r="AB940" s="11"/>
      <c r="AC940" s="11"/>
      <c r="AD940" s="11"/>
      <c r="AE940" s="11"/>
      <c r="AF940" s="11"/>
      <c r="AG940" s="2">
        <v>1835000</v>
      </c>
      <c r="AH940" s="2">
        <v>1835000</v>
      </c>
      <c r="AI940" s="2">
        <v>1850000</v>
      </c>
      <c r="AJ940" s="2"/>
      <c r="AK940"/>
      <c r="AL940"/>
      <c r="AM940"/>
      <c r="AN940"/>
      <c r="AO940"/>
      <c r="AP940" s="22"/>
    </row>
    <row r="941" spans="1:44" ht="29" hidden="1" x14ac:dyDescent="0.35">
      <c r="A941" s="5">
        <v>940</v>
      </c>
      <c r="B941" s="9" t="s">
        <v>2224</v>
      </c>
      <c r="C941" s="6" t="s">
        <v>2225</v>
      </c>
      <c r="D941" s="2"/>
      <c r="E941" s="2"/>
      <c r="F941" s="2"/>
      <c r="G941" s="10" t="s">
        <v>2226</v>
      </c>
      <c r="H941" s="10" t="s">
        <v>68</v>
      </c>
      <c r="I941" s="2"/>
      <c r="J941" s="2">
        <v>307067000</v>
      </c>
      <c r="K941" s="2">
        <v>307067000</v>
      </c>
      <c r="L941" s="2">
        <v>310828000</v>
      </c>
      <c r="M941" s="2"/>
      <c r="N941" s="2"/>
      <c r="O941" s="2"/>
      <c r="P941" s="2"/>
      <c r="Q941" s="11"/>
      <c r="R941" s="11"/>
      <c r="S941" s="11"/>
      <c r="T941" s="11"/>
      <c r="U941" s="11"/>
      <c r="V941" s="11">
        <v>54717000</v>
      </c>
      <c r="W941" s="11">
        <v>54717000</v>
      </c>
      <c r="X941" s="11">
        <v>58479000</v>
      </c>
      <c r="Y941" s="11"/>
      <c r="Z941" s="11"/>
      <c r="AA941" s="11"/>
      <c r="AB941" s="11"/>
      <c r="AC941" s="11"/>
      <c r="AD941" s="11"/>
      <c r="AE941" s="11"/>
      <c r="AF941" s="11"/>
      <c r="AG941" s="2"/>
      <c r="AH941" s="2">
        <v>84771000</v>
      </c>
      <c r="AI941" s="2">
        <v>84771000</v>
      </c>
      <c r="AJ941" s="2">
        <v>88534000</v>
      </c>
      <c r="AK941"/>
      <c r="AL941"/>
      <c r="AM941"/>
      <c r="AN941"/>
      <c r="AO941"/>
      <c r="AP941" s="22"/>
    </row>
    <row r="942" spans="1:44" hidden="1" x14ac:dyDescent="0.35">
      <c r="A942" s="5">
        <v>600</v>
      </c>
      <c r="B942" s="9" t="s">
        <v>1439</v>
      </c>
      <c r="C942" s="6" t="s">
        <v>1440</v>
      </c>
      <c r="D942" s="2">
        <v>7</v>
      </c>
      <c r="E942" s="2">
        <v>31</v>
      </c>
      <c r="F942" s="2"/>
      <c r="G942" s="10"/>
      <c r="H942" s="10" t="s">
        <v>68</v>
      </c>
      <c r="I942" s="2">
        <v>32259000</v>
      </c>
      <c r="J942" s="2">
        <v>17974000</v>
      </c>
      <c r="K942" s="2">
        <v>17402000</v>
      </c>
      <c r="L942" s="2">
        <v>17460000</v>
      </c>
      <c r="M942" s="2">
        <v>4187000</v>
      </c>
      <c r="N942" s="2">
        <v>1778000</v>
      </c>
      <c r="O942" s="2">
        <v>2356000</v>
      </c>
      <c r="P942" s="2">
        <v>-458000</v>
      </c>
      <c r="Q942" s="27">
        <v>124452000</v>
      </c>
      <c r="R942" s="11">
        <v>87971000</v>
      </c>
      <c r="S942" s="11">
        <v>73017000</v>
      </c>
      <c r="T942" s="11">
        <v>72013000</v>
      </c>
      <c r="U942" s="11">
        <v>1610000</v>
      </c>
      <c r="V942" s="11">
        <v>809000</v>
      </c>
      <c r="W942" s="11">
        <v>639000</v>
      </c>
      <c r="X942" s="11">
        <v>457000</v>
      </c>
      <c r="Y942" s="11"/>
      <c r="Z942" s="11"/>
      <c r="AA942" s="11"/>
      <c r="AB942" s="11"/>
      <c r="AC942" s="11">
        <v>801000</v>
      </c>
      <c r="AD942" s="11">
        <v>170000</v>
      </c>
      <c r="AE942" s="11">
        <v>182000</v>
      </c>
      <c r="AF942" s="11">
        <v>92000</v>
      </c>
      <c r="AG942" s="2">
        <v>5082000</v>
      </c>
      <c r="AH942" s="2">
        <v>4281000</v>
      </c>
      <c r="AI942" s="2">
        <v>4111000</v>
      </c>
      <c r="AJ942" s="2">
        <v>3929000</v>
      </c>
      <c r="AK942" s="16">
        <f t="shared" ref="AK942:AN944" si="236">AC942/Q942</f>
        <v>6.4362163725773794E-3</v>
      </c>
      <c r="AL942" s="16">
        <f t="shared" si="236"/>
        <v>1.932455013584022E-3</v>
      </c>
      <c r="AM942" s="16">
        <f t="shared" si="236"/>
        <v>2.4925702233726393E-3</v>
      </c>
      <c r="AN942" s="16">
        <f t="shared" si="236"/>
        <v>1.2775471095496647E-3</v>
      </c>
      <c r="AO942" s="12"/>
      <c r="AP942" s="22"/>
    </row>
    <row r="943" spans="1:44" x14ac:dyDescent="0.35">
      <c r="A943" s="5">
        <v>1699</v>
      </c>
      <c r="B943" s="9" t="s">
        <v>3961</v>
      </c>
      <c r="C943" s="6" t="s">
        <v>3962</v>
      </c>
      <c r="D943" s="2">
        <v>1</v>
      </c>
      <c r="E943" s="2">
        <v>22</v>
      </c>
      <c r="F943" s="2"/>
      <c r="G943" s="10"/>
      <c r="H943" s="10" t="s">
        <v>68</v>
      </c>
      <c r="I943" s="14">
        <v>4542964000</v>
      </c>
      <c r="J943" s="2">
        <v>4094514000</v>
      </c>
      <c r="K943" s="2">
        <v>3593850000</v>
      </c>
      <c r="L943" s="2">
        <v>3356227000</v>
      </c>
      <c r="M943" s="2">
        <v>1600631000</v>
      </c>
      <c r="N943" s="2">
        <v>968470000</v>
      </c>
      <c r="O943" s="2">
        <v>787687000</v>
      </c>
      <c r="P943" s="2">
        <v>774525000</v>
      </c>
      <c r="Q943" s="27">
        <v>5823851000</v>
      </c>
      <c r="R943" s="11">
        <v>4368049000</v>
      </c>
      <c r="S943" s="11">
        <v>3933054000</v>
      </c>
      <c r="T943" s="11">
        <v>3613971000</v>
      </c>
      <c r="U943" s="11">
        <v>2250732000</v>
      </c>
      <c r="V943" s="11">
        <v>1956456000</v>
      </c>
      <c r="W943" s="11">
        <v>1808610000</v>
      </c>
      <c r="X943" s="11">
        <v>1689381000</v>
      </c>
      <c r="Y943" s="11"/>
      <c r="Z943" s="11"/>
      <c r="AA943" s="11"/>
      <c r="AB943" s="11"/>
      <c r="AC943" s="11">
        <v>329265000</v>
      </c>
      <c r="AD943" s="11">
        <v>105130000</v>
      </c>
      <c r="AE943" s="11">
        <v>103105000</v>
      </c>
      <c r="AF943" s="11">
        <v>45869000</v>
      </c>
      <c r="AG943" s="2">
        <v>2799689000</v>
      </c>
      <c r="AH943" s="2">
        <v>2518297000</v>
      </c>
      <c r="AI943" s="2">
        <v>2427333000</v>
      </c>
      <c r="AJ943" s="2">
        <v>2335989000</v>
      </c>
      <c r="AK943" s="16">
        <f t="shared" si="236"/>
        <v>5.6537332428319334E-2</v>
      </c>
      <c r="AL943" s="16">
        <f t="shared" si="236"/>
        <v>2.4067953450155895E-2</v>
      </c>
      <c r="AM943" s="16">
        <f t="shared" si="236"/>
        <v>2.6214997302350794E-2</v>
      </c>
      <c r="AN943" s="16">
        <f t="shared" si="236"/>
        <v>1.269213283670511E-2</v>
      </c>
      <c r="AO943" s="29">
        <f>IF(AK943&lt;AN943,0,(AK943+AL943)/2)</f>
        <v>4.0302642939237618E-2</v>
      </c>
      <c r="AP943" s="37">
        <f t="shared" ref="AP943" si="237">IF(AC943&gt;0,IF(AD943&gt;0,IF((AC943+AD943)/2&gt;AE943,1,0),0),0)</f>
        <v>1</v>
      </c>
      <c r="AQ943" t="s">
        <v>5010</v>
      </c>
      <c r="AR943" s="25" t="s">
        <v>5009</v>
      </c>
    </row>
    <row r="944" spans="1:44" hidden="1" x14ac:dyDescent="0.35">
      <c r="A944" s="5">
        <v>1443</v>
      </c>
      <c r="B944" s="9" t="s">
        <v>3373</v>
      </c>
      <c r="C944" s="6" t="s">
        <v>3374</v>
      </c>
      <c r="D944" s="2">
        <v>1</v>
      </c>
      <c r="E944" s="2">
        <v>26</v>
      </c>
      <c r="F944" s="2"/>
      <c r="G944" s="10"/>
      <c r="H944" s="10" t="s">
        <v>68</v>
      </c>
      <c r="I944" s="14">
        <v>173381000</v>
      </c>
      <c r="J944" s="2">
        <v>133230000</v>
      </c>
      <c r="K944" s="2">
        <v>164060000</v>
      </c>
      <c r="L944" s="2">
        <v>172070000</v>
      </c>
      <c r="M944" s="2">
        <v>12216000</v>
      </c>
      <c r="N944" s="2">
        <v>-23276000</v>
      </c>
      <c r="O944" s="2">
        <v>-21095000</v>
      </c>
      <c r="P944" s="2">
        <v>-27611000</v>
      </c>
      <c r="Q944" s="27">
        <v>120750000</v>
      </c>
      <c r="R944" s="11">
        <v>82678000</v>
      </c>
      <c r="S944" s="11">
        <v>92596000</v>
      </c>
      <c r="T944" s="11">
        <v>98963000</v>
      </c>
      <c r="U944" s="11">
        <v>-89722000</v>
      </c>
      <c r="V944" s="11">
        <v>-91523000</v>
      </c>
      <c r="W944" s="11">
        <v>-67709000</v>
      </c>
      <c r="X944" s="11">
        <v>-41342000</v>
      </c>
      <c r="Y944" s="11"/>
      <c r="Z944" s="11"/>
      <c r="AA944" s="11"/>
      <c r="AB944" s="11"/>
      <c r="AC944" s="11">
        <v>1801000</v>
      </c>
      <c r="AD944" s="11">
        <v>-23814000</v>
      </c>
      <c r="AE944" s="11">
        <v>-23688000</v>
      </c>
      <c r="AF944" s="11">
        <v>-26460000</v>
      </c>
      <c r="AG944" s="2">
        <v>139956000</v>
      </c>
      <c r="AH944" s="2">
        <v>106129000</v>
      </c>
      <c r="AI944" s="2">
        <v>142196000</v>
      </c>
      <c r="AJ944" s="2">
        <v>150084000</v>
      </c>
      <c r="AK944" s="16">
        <f t="shared" si="236"/>
        <v>1.4915113871635612E-2</v>
      </c>
      <c r="AL944" s="16">
        <f t="shared" si="236"/>
        <v>-0.28803309223735457</v>
      </c>
      <c r="AM944" s="16">
        <f t="shared" si="236"/>
        <v>-0.255820985787723</v>
      </c>
      <c r="AN944" s="16">
        <f t="shared" si="236"/>
        <v>-0.26737265442640179</v>
      </c>
      <c r="AO944" s="12"/>
      <c r="AP944" s="22"/>
    </row>
    <row r="945" spans="1:42" ht="29" hidden="1" x14ac:dyDescent="0.35">
      <c r="A945" s="5">
        <v>944</v>
      </c>
      <c r="B945" s="9" t="s">
        <v>2233</v>
      </c>
      <c r="C945" s="6" t="s">
        <v>2234</v>
      </c>
      <c r="D945" s="2"/>
      <c r="E945" s="2"/>
      <c r="F945" s="2"/>
      <c r="G945" s="10" t="s">
        <v>2235</v>
      </c>
      <c r="H945" s="10" t="s">
        <v>68</v>
      </c>
      <c r="I945" s="2"/>
      <c r="J945" s="2"/>
      <c r="K945" s="2">
        <v>4412000</v>
      </c>
      <c r="L945" s="2"/>
      <c r="M945" s="2"/>
      <c r="N945" s="2"/>
      <c r="O945" s="2"/>
      <c r="P945" s="2"/>
      <c r="Q945" s="11"/>
      <c r="R945" s="11"/>
      <c r="S945" s="11">
        <v>481000</v>
      </c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>
        <v>1213000</v>
      </c>
      <c r="AF945" s="11"/>
      <c r="AG945" s="2"/>
      <c r="AH945" s="2"/>
      <c r="AI945" s="2">
        <v>-10011000</v>
      </c>
      <c r="AJ945" s="2"/>
      <c r="AK945"/>
      <c r="AL945"/>
      <c r="AM945"/>
      <c r="AN945"/>
      <c r="AO945"/>
      <c r="AP945" s="22"/>
    </row>
    <row r="946" spans="1:42" hidden="1" x14ac:dyDescent="0.35">
      <c r="A946" s="5">
        <v>297</v>
      </c>
      <c r="B946" s="9" t="s">
        <v>725</v>
      </c>
      <c r="C946" s="6" t="s">
        <v>726</v>
      </c>
      <c r="D946" s="2">
        <v>1</v>
      </c>
      <c r="E946" s="2">
        <v>1</v>
      </c>
      <c r="F946" s="2"/>
      <c r="G946" s="10"/>
      <c r="H946" s="10" t="s">
        <v>68</v>
      </c>
      <c r="I946" s="14">
        <v>503543000</v>
      </c>
      <c r="J946" s="2">
        <v>514594000</v>
      </c>
      <c r="K946" s="2">
        <v>498453000</v>
      </c>
      <c r="L946" s="2">
        <v>694447000</v>
      </c>
      <c r="M946" s="2">
        <v>82016000</v>
      </c>
      <c r="N946" s="2">
        <v>88468000</v>
      </c>
      <c r="O946" s="2">
        <v>66329000</v>
      </c>
      <c r="P946" s="2">
        <v>63621000</v>
      </c>
      <c r="Q946" s="27">
        <v>120466000</v>
      </c>
      <c r="R946" s="11">
        <v>122149000</v>
      </c>
      <c r="S946" s="11">
        <v>107511000</v>
      </c>
      <c r="T946" s="11">
        <v>128196000</v>
      </c>
      <c r="U946" s="11">
        <v>434049000</v>
      </c>
      <c r="V946" s="11">
        <v>437629000</v>
      </c>
      <c r="W946" s="11">
        <v>432375000</v>
      </c>
      <c r="X946" s="11">
        <v>615117000</v>
      </c>
      <c r="Y946" s="11"/>
      <c r="Z946" s="11"/>
      <c r="AA946" s="11"/>
      <c r="AB946" s="11"/>
      <c r="AC946" s="11">
        <v>-3970000</v>
      </c>
      <c r="AD946" s="11">
        <v>-6083000</v>
      </c>
      <c r="AE946" s="11">
        <v>-183156000</v>
      </c>
      <c r="AF946" s="11">
        <v>9218000</v>
      </c>
      <c r="AG946" s="2">
        <v>475312000</v>
      </c>
      <c r="AH946" s="2">
        <v>479025000</v>
      </c>
      <c r="AI946" s="2">
        <v>473843000</v>
      </c>
      <c r="AJ946" s="2">
        <v>656999000</v>
      </c>
      <c r="AK946" s="16">
        <f t="shared" ref="AK946:AN949" si="238">AC946/Q946</f>
        <v>-3.2955356698155497E-2</v>
      </c>
      <c r="AL946" s="16">
        <f t="shared" si="238"/>
        <v>-4.9799834628199986E-2</v>
      </c>
      <c r="AM946" s="16">
        <f t="shared" si="238"/>
        <v>-1.7036024220777408</v>
      </c>
      <c r="AN946" s="16">
        <f t="shared" si="238"/>
        <v>7.1905519673000712E-2</v>
      </c>
      <c r="AO946" s="12"/>
      <c r="AP946" s="22"/>
    </row>
    <row r="947" spans="1:42" hidden="1" x14ac:dyDescent="0.35">
      <c r="A947" s="5">
        <v>300</v>
      </c>
      <c r="B947" s="9" t="s">
        <v>732</v>
      </c>
      <c r="C947" s="6" t="s">
        <v>733</v>
      </c>
      <c r="D947" s="2">
        <v>5</v>
      </c>
      <c r="E947" s="2">
        <v>34</v>
      </c>
      <c r="F947" s="2"/>
      <c r="G947" s="10"/>
      <c r="H947" s="10" t="s">
        <v>68</v>
      </c>
      <c r="I947" s="2">
        <v>27950000</v>
      </c>
      <c r="J947" s="2">
        <v>26371000</v>
      </c>
      <c r="K947" s="2">
        <v>21567000</v>
      </c>
      <c r="L947" s="2">
        <v>20928000</v>
      </c>
      <c r="M947" s="2">
        <v>24392000</v>
      </c>
      <c r="N947" s="2">
        <v>23784000</v>
      </c>
      <c r="O947" s="2">
        <v>22667000</v>
      </c>
      <c r="P947" s="2">
        <v>21080000</v>
      </c>
      <c r="Q947" s="27">
        <v>119552000</v>
      </c>
      <c r="R947" s="11">
        <v>111534000</v>
      </c>
      <c r="S947" s="11">
        <v>102443000</v>
      </c>
      <c r="T947" s="11">
        <v>95771000</v>
      </c>
      <c r="U947" s="11">
        <v>17019000</v>
      </c>
      <c r="V947" s="11">
        <v>15336000</v>
      </c>
      <c r="W947" s="11">
        <v>12991000</v>
      </c>
      <c r="X947" s="11">
        <v>10285000</v>
      </c>
      <c r="Y947" s="11"/>
      <c r="Z947" s="11"/>
      <c r="AA947" s="11"/>
      <c r="AB947" s="11"/>
      <c r="AC947" s="11">
        <v>1679000</v>
      </c>
      <c r="AD947" s="11">
        <v>2345000</v>
      </c>
      <c r="AE947" s="11">
        <v>2706000</v>
      </c>
      <c r="AF947" s="11">
        <v>1744000</v>
      </c>
      <c r="AG947" s="2">
        <v>20392000</v>
      </c>
      <c r="AH947" s="2">
        <v>18704000</v>
      </c>
      <c r="AI947" s="2">
        <v>16360000</v>
      </c>
      <c r="AJ947" s="2">
        <v>13653000</v>
      </c>
      <c r="AK947" s="16">
        <f t="shared" si="238"/>
        <v>1.4044097965738758E-2</v>
      </c>
      <c r="AL947" s="16">
        <f t="shared" si="238"/>
        <v>2.1024978930191691E-2</v>
      </c>
      <c r="AM947" s="16">
        <f t="shared" si="238"/>
        <v>2.6414689144207023E-2</v>
      </c>
      <c r="AN947" s="16">
        <f t="shared" si="238"/>
        <v>1.8210105355483393E-2</v>
      </c>
      <c r="AO947" s="19">
        <f>IF(AK947&lt;AN947,0,1)</f>
        <v>0</v>
      </c>
      <c r="AP947" s="19"/>
    </row>
    <row r="948" spans="1:42" hidden="1" x14ac:dyDescent="0.35">
      <c r="A948" s="5">
        <v>1152</v>
      </c>
      <c r="B948" s="9" t="s">
        <v>2715</v>
      </c>
      <c r="C948" s="6" t="s">
        <v>2716</v>
      </c>
      <c r="D948" s="2">
        <v>1</v>
      </c>
      <c r="E948" s="2">
        <v>1</v>
      </c>
      <c r="F948" s="2"/>
      <c r="G948" s="10"/>
      <c r="H948" s="10" t="s">
        <v>68</v>
      </c>
      <c r="I948" s="2">
        <v>11942000</v>
      </c>
      <c r="J948" s="2">
        <v>11354000</v>
      </c>
      <c r="K948" s="2">
        <v>11400000</v>
      </c>
      <c r="L948" s="2">
        <v>12029000</v>
      </c>
      <c r="M948" s="2">
        <v>12105000</v>
      </c>
      <c r="N948" s="2">
        <v>12088000</v>
      </c>
      <c r="O948" s="2">
        <v>10784000</v>
      </c>
      <c r="P948" s="2">
        <v>10887000</v>
      </c>
      <c r="Q948" s="27">
        <v>14167000</v>
      </c>
      <c r="R948" s="11">
        <v>14033000</v>
      </c>
      <c r="S948" s="11">
        <v>13503000</v>
      </c>
      <c r="T948" s="11">
        <v>12846000</v>
      </c>
      <c r="U948" s="11">
        <v>4933000</v>
      </c>
      <c r="V948" s="11">
        <v>4455000</v>
      </c>
      <c r="W948" s="11">
        <v>3933000</v>
      </c>
      <c r="X948" s="11">
        <v>5066000</v>
      </c>
      <c r="Y948" s="11"/>
      <c r="Z948" s="11"/>
      <c r="AA948" s="11"/>
      <c r="AB948" s="11"/>
      <c r="AC948" s="11">
        <v>609000</v>
      </c>
      <c r="AD948" s="11">
        <v>522000</v>
      </c>
      <c r="AE948" s="11">
        <v>-953000</v>
      </c>
      <c r="AF948" s="11">
        <v>358000</v>
      </c>
      <c r="AG948" s="2">
        <v>11585000</v>
      </c>
      <c r="AH948" s="2">
        <v>11106000</v>
      </c>
      <c r="AI948" s="2">
        <v>10584000</v>
      </c>
      <c r="AJ948" s="2">
        <v>11718000</v>
      </c>
      <c r="AK948" s="16">
        <f t="shared" si="238"/>
        <v>4.2987223830027531E-2</v>
      </c>
      <c r="AL948" s="16">
        <f t="shared" si="238"/>
        <v>3.7198033207439606E-2</v>
      </c>
      <c r="AM948" s="16">
        <f t="shared" si="238"/>
        <v>-7.0576908835073685E-2</v>
      </c>
      <c r="AN948" s="16">
        <f t="shared" si="238"/>
        <v>2.7868597228709324E-2</v>
      </c>
      <c r="AO948" s="29">
        <f>IF(AK948&lt;AN948,0,(AK948+AL948)/2)</f>
        <v>4.0092628518733568E-2</v>
      </c>
      <c r="AP948" s="29"/>
    </row>
    <row r="949" spans="1:42" hidden="1" x14ac:dyDescent="0.35">
      <c r="A949" s="5">
        <v>1185</v>
      </c>
      <c r="B949" s="9" t="s">
        <v>2789</v>
      </c>
      <c r="C949" s="6" t="s">
        <v>2790</v>
      </c>
      <c r="D949" s="2">
        <v>3</v>
      </c>
      <c r="E949" s="2">
        <v>40</v>
      </c>
      <c r="F949" s="2"/>
      <c r="G949" s="10"/>
      <c r="H949" s="10" t="s">
        <v>68</v>
      </c>
      <c r="I949" s="14">
        <v>165715000</v>
      </c>
      <c r="J949" s="2">
        <v>115113000</v>
      </c>
      <c r="K949" s="2">
        <v>129429000</v>
      </c>
      <c r="L949" s="2">
        <v>115998000</v>
      </c>
      <c r="M949" s="2">
        <v>24715000</v>
      </c>
      <c r="N949" s="2">
        <v>11139000</v>
      </c>
      <c r="O949" s="2">
        <v>17061000</v>
      </c>
      <c r="P949" s="2">
        <v>21409000</v>
      </c>
      <c r="Q949" s="27">
        <v>223145000</v>
      </c>
      <c r="R949" s="11">
        <v>185106000</v>
      </c>
      <c r="S949" s="11">
        <v>179551000</v>
      </c>
      <c r="T949" s="11">
        <v>197917000</v>
      </c>
      <c r="U949" s="11">
        <v>14440000</v>
      </c>
      <c r="V949" s="11">
        <v>3913000</v>
      </c>
      <c r="W949" s="11">
        <v>2444000</v>
      </c>
      <c r="X949" s="11">
        <v>8808000</v>
      </c>
      <c r="Y949" s="11"/>
      <c r="Z949" s="11"/>
      <c r="AA949" s="11"/>
      <c r="AB949" s="11"/>
      <c r="AC949" s="11">
        <v>12441000</v>
      </c>
      <c r="AD949" s="11">
        <v>4403000</v>
      </c>
      <c r="AE949" s="11">
        <v>3190000</v>
      </c>
      <c r="AF949" s="11">
        <v>10234000</v>
      </c>
      <c r="AG949" s="2">
        <v>51788000</v>
      </c>
      <c r="AH949" s="2">
        <v>40881000</v>
      </c>
      <c r="AI949" s="2">
        <v>39412000</v>
      </c>
      <c r="AJ949" s="2">
        <v>54987000</v>
      </c>
      <c r="AK949" s="16">
        <f t="shared" si="238"/>
        <v>5.5752985726769587E-2</v>
      </c>
      <c r="AL949" s="16">
        <f t="shared" si="238"/>
        <v>2.3786371052261949E-2</v>
      </c>
      <c r="AM949" s="16">
        <f t="shared" si="238"/>
        <v>1.776653986889519E-2</v>
      </c>
      <c r="AN949" s="16">
        <f t="shared" si="238"/>
        <v>5.1708544490872435E-2</v>
      </c>
      <c r="AO949" s="29">
        <f>IF(AK949&lt;AN949,0,(AK949+AL949)/2)</f>
        <v>3.976967838951577E-2</v>
      </c>
      <c r="AP949" s="29"/>
    </row>
    <row r="950" spans="1:42" ht="29" hidden="1" x14ac:dyDescent="0.35">
      <c r="A950" s="5">
        <v>949</v>
      </c>
      <c r="B950" s="9" t="s">
        <v>2244</v>
      </c>
      <c r="C950" s="6" t="s">
        <v>2245</v>
      </c>
      <c r="D950" s="2">
        <v>12</v>
      </c>
      <c r="E950" s="2">
        <v>88</v>
      </c>
      <c r="F950" s="2"/>
      <c r="G950" s="10" t="s">
        <v>2246</v>
      </c>
      <c r="H950" s="10" t="s">
        <v>68</v>
      </c>
      <c r="I950" s="2">
        <v>124305000</v>
      </c>
      <c r="J950" s="2">
        <v>131315000</v>
      </c>
      <c r="K950" s="2">
        <v>396277000</v>
      </c>
      <c r="L950" s="2">
        <v>173768000</v>
      </c>
      <c r="M950" s="2">
        <v>-17950000</v>
      </c>
      <c r="N950" s="2">
        <v>-99833000</v>
      </c>
      <c r="O950" s="2">
        <v>81933000</v>
      </c>
      <c r="P950" s="2">
        <v>81769000</v>
      </c>
      <c r="Q950" s="11">
        <v>6387000</v>
      </c>
      <c r="R950" s="11">
        <v>128404000</v>
      </c>
      <c r="S950" s="11">
        <v>536510000</v>
      </c>
      <c r="T950" s="11">
        <v>241950000</v>
      </c>
      <c r="U950" s="11">
        <v>-289440000</v>
      </c>
      <c r="V950" s="11">
        <v>-245778000</v>
      </c>
      <c r="W950" s="11">
        <v>290000</v>
      </c>
      <c r="X950" s="11">
        <v>160000</v>
      </c>
      <c r="Y950" s="11"/>
      <c r="Z950" s="11"/>
      <c r="AA950" s="11"/>
      <c r="AB950" s="11"/>
      <c r="AC950" s="11">
        <v>-43663000</v>
      </c>
      <c r="AD950" s="11">
        <v>-246068000</v>
      </c>
      <c r="AE950" s="11">
        <v>178000</v>
      </c>
      <c r="AF950" s="11">
        <v>6370000</v>
      </c>
      <c r="AG950" s="2">
        <v>-244247000</v>
      </c>
      <c r="AH950" s="2">
        <v>-200585000</v>
      </c>
      <c r="AI950" s="2">
        <v>45483000</v>
      </c>
      <c r="AJ950" s="2">
        <v>45344000</v>
      </c>
      <c r="AK950"/>
      <c r="AL950"/>
      <c r="AM950"/>
      <c r="AN950"/>
      <c r="AO950"/>
      <c r="AP950" s="22"/>
    </row>
    <row r="951" spans="1:42" ht="145" hidden="1" x14ac:dyDescent="0.35">
      <c r="A951" s="5">
        <v>950</v>
      </c>
      <c r="B951" s="9" t="s">
        <v>2247</v>
      </c>
      <c r="C951" s="6" t="s">
        <v>2248</v>
      </c>
      <c r="D951" s="2"/>
      <c r="E951" s="2"/>
      <c r="F951" s="2"/>
      <c r="G951" s="10" t="s">
        <v>2249</v>
      </c>
      <c r="H951" s="10" t="s">
        <v>68</v>
      </c>
      <c r="I951" s="2"/>
      <c r="J951" s="2"/>
      <c r="K951" s="2"/>
      <c r="L951" s="2"/>
      <c r="M951" s="2"/>
      <c r="N951" s="2"/>
      <c r="O951" s="2"/>
      <c r="P951" s="2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2"/>
      <c r="AH951" s="2"/>
      <c r="AI951" s="2"/>
      <c r="AJ951" s="2"/>
      <c r="AK951"/>
      <c r="AL951"/>
      <c r="AM951"/>
      <c r="AN951"/>
      <c r="AO951"/>
      <c r="AP951" s="22"/>
    </row>
    <row r="952" spans="1:42" hidden="1" x14ac:dyDescent="0.35">
      <c r="A952" s="5">
        <v>1306</v>
      </c>
      <c r="B952" s="9" t="s">
        <v>3051</v>
      </c>
      <c r="C952" s="6" t="s">
        <v>3052</v>
      </c>
      <c r="D952" s="2">
        <v>1</v>
      </c>
      <c r="E952" s="2">
        <v>72</v>
      </c>
      <c r="F952" s="2"/>
      <c r="G952" s="10"/>
      <c r="H952" s="10" t="s">
        <v>68</v>
      </c>
      <c r="I952" s="14">
        <v>269349000</v>
      </c>
      <c r="J952" s="2">
        <v>301944000</v>
      </c>
      <c r="K952" s="2">
        <v>292148000</v>
      </c>
      <c r="L952" s="2">
        <v>323859000</v>
      </c>
      <c r="M952" s="2">
        <v>-32099000</v>
      </c>
      <c r="N952" s="2">
        <v>-47447000</v>
      </c>
      <c r="O952" s="2">
        <v>-13996000</v>
      </c>
      <c r="P952" s="2">
        <v>-17568000</v>
      </c>
      <c r="Q952" s="27">
        <v>117833000</v>
      </c>
      <c r="R952" s="11">
        <v>144309000</v>
      </c>
      <c r="S952" s="11">
        <v>141573000</v>
      </c>
      <c r="T952" s="11">
        <v>139540000</v>
      </c>
      <c r="U952" s="11">
        <v>-52629000</v>
      </c>
      <c r="V952" s="11">
        <v>-36007000</v>
      </c>
      <c r="W952" s="11">
        <v>28069000</v>
      </c>
      <c r="X952" s="11">
        <v>27732000</v>
      </c>
      <c r="Y952" s="11"/>
      <c r="Z952" s="11"/>
      <c r="AA952" s="11"/>
      <c r="AB952" s="11"/>
      <c r="AC952" s="11">
        <v>-15946000</v>
      </c>
      <c r="AD952" s="11">
        <v>-38336000</v>
      </c>
      <c r="AE952" s="11">
        <v>260000</v>
      </c>
      <c r="AF952" s="11">
        <v>125000</v>
      </c>
      <c r="AG952" s="2">
        <v>158478000</v>
      </c>
      <c r="AH952" s="2">
        <v>180542000</v>
      </c>
      <c r="AI952" s="2">
        <v>219931000</v>
      </c>
      <c r="AJ952" s="2">
        <v>217261000</v>
      </c>
      <c r="AK952" s="16">
        <f>AC952/Q952</f>
        <v>-0.13532711549396179</v>
      </c>
      <c r="AL952" s="16">
        <f>AD952/R952</f>
        <v>-0.26565217692590204</v>
      </c>
      <c r="AM952" s="16">
        <f>AE952/S952</f>
        <v>1.836508373771835E-3</v>
      </c>
      <c r="AN952" s="16">
        <f>AF952/T952</f>
        <v>8.9580048731546509E-4</v>
      </c>
      <c r="AO952" s="12"/>
      <c r="AP952" s="22"/>
    </row>
    <row r="953" spans="1:42" ht="145" hidden="1" x14ac:dyDescent="0.35">
      <c r="A953" s="5">
        <v>952</v>
      </c>
      <c r="B953" s="9" t="s">
        <v>2252</v>
      </c>
      <c r="C953" s="6" t="s">
        <v>2253</v>
      </c>
      <c r="D953" s="2"/>
      <c r="E953" s="2"/>
      <c r="F953" s="2"/>
      <c r="G953" s="10" t="s">
        <v>2254</v>
      </c>
      <c r="H953" s="10" t="s">
        <v>68</v>
      </c>
      <c r="I953" s="2"/>
      <c r="J953" s="2"/>
      <c r="K953" s="2"/>
      <c r="L953" s="2"/>
      <c r="M953" s="2"/>
      <c r="N953" s="2"/>
      <c r="O953" s="2"/>
      <c r="P953" s="2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2"/>
      <c r="AH953" s="2"/>
      <c r="AI953" s="2"/>
      <c r="AJ953" s="2"/>
      <c r="AK953"/>
      <c r="AL953"/>
      <c r="AM953"/>
      <c r="AN953"/>
      <c r="AO953"/>
      <c r="AP953" s="22"/>
    </row>
    <row r="954" spans="1:42" ht="29" hidden="1" x14ac:dyDescent="0.35">
      <c r="A954" s="5">
        <v>953</v>
      </c>
      <c r="B954" s="9" t="s">
        <v>2255</v>
      </c>
      <c r="C954" s="6" t="s">
        <v>2256</v>
      </c>
      <c r="D954" s="2">
        <v>20</v>
      </c>
      <c r="E954" s="2">
        <v>82</v>
      </c>
      <c r="F954" s="2"/>
      <c r="G954" s="10" t="s">
        <v>2257</v>
      </c>
      <c r="H954" s="10" t="s">
        <v>68</v>
      </c>
      <c r="I954" s="2">
        <v>360000</v>
      </c>
      <c r="J954" s="2">
        <v>398000</v>
      </c>
      <c r="K954" s="2">
        <v>235000</v>
      </c>
      <c r="L954" s="2">
        <v>609000</v>
      </c>
      <c r="M954" s="2">
        <v>177000</v>
      </c>
      <c r="N954" s="2">
        <v>287000</v>
      </c>
      <c r="O954" s="2">
        <v>512000</v>
      </c>
      <c r="P954" s="2">
        <v>671000</v>
      </c>
      <c r="Q954" s="11">
        <v>1170000</v>
      </c>
      <c r="R954" s="11">
        <v>1221000</v>
      </c>
      <c r="S954" s="11">
        <v>1842000</v>
      </c>
      <c r="T954" s="11">
        <v>3803000</v>
      </c>
      <c r="U954" s="11">
        <v>-4625000</v>
      </c>
      <c r="V954" s="11">
        <v>-3282000</v>
      </c>
      <c r="W954" s="11">
        <v>-2091000</v>
      </c>
      <c r="X954" s="11">
        <v>-1615000</v>
      </c>
      <c r="Y954" s="11"/>
      <c r="Z954" s="11"/>
      <c r="AA954" s="11"/>
      <c r="AB954" s="11"/>
      <c r="AC954" s="11">
        <v>-1343000</v>
      </c>
      <c r="AD954" s="11">
        <v>-1191000</v>
      </c>
      <c r="AE954" s="11">
        <v>-476000</v>
      </c>
      <c r="AF954" s="11">
        <v>-361000</v>
      </c>
      <c r="AG954" s="2">
        <v>-3853000</v>
      </c>
      <c r="AH954" s="2">
        <v>-2510000</v>
      </c>
      <c r="AI954" s="2">
        <v>-1319000</v>
      </c>
      <c r="AJ954" s="2">
        <v>-843000</v>
      </c>
      <c r="AK954"/>
      <c r="AL954"/>
      <c r="AM954"/>
      <c r="AN954"/>
      <c r="AO954"/>
      <c r="AP954" s="22"/>
    </row>
    <row r="955" spans="1:42" hidden="1" x14ac:dyDescent="0.35">
      <c r="A955" s="5">
        <v>749</v>
      </c>
      <c r="B955" s="9" t="s">
        <v>1787</v>
      </c>
      <c r="C955" s="6" t="s">
        <v>1788</v>
      </c>
      <c r="D955" s="2">
        <v>1</v>
      </c>
      <c r="E955" s="2">
        <v>18</v>
      </c>
      <c r="F955" s="2"/>
      <c r="G955" s="10"/>
      <c r="H955" s="10" t="s">
        <v>68</v>
      </c>
      <c r="I955" s="14">
        <v>527624000</v>
      </c>
      <c r="J955" s="2">
        <v>542489000</v>
      </c>
      <c r="K955" s="2">
        <v>596759000</v>
      </c>
      <c r="L955" s="2">
        <v>724696000</v>
      </c>
      <c r="M955" s="2">
        <v>9799000</v>
      </c>
      <c r="N955" s="2">
        <v>34697000</v>
      </c>
      <c r="O955" s="2">
        <v>102287000</v>
      </c>
      <c r="P955" s="2">
        <v>53404000</v>
      </c>
      <c r="Q955" s="27">
        <v>116986000</v>
      </c>
      <c r="R955" s="11">
        <v>260727000</v>
      </c>
      <c r="S955" s="11">
        <v>834504000</v>
      </c>
      <c r="T955" s="11">
        <v>760469000</v>
      </c>
      <c r="U955" s="11">
        <v>515314000</v>
      </c>
      <c r="V955" s="11">
        <v>522150000</v>
      </c>
      <c r="W955" s="11">
        <v>546269000</v>
      </c>
      <c r="X955" s="11">
        <v>530519000</v>
      </c>
      <c r="Y955" s="11"/>
      <c r="Z955" s="11"/>
      <c r="AA955" s="11"/>
      <c r="AB955" s="11"/>
      <c r="AC955" s="11">
        <v>-2331000</v>
      </c>
      <c r="AD955" s="11">
        <v>-20272000</v>
      </c>
      <c r="AE955" s="11">
        <v>18826000</v>
      </c>
      <c r="AF955" s="11">
        <v>-51583000</v>
      </c>
      <c r="AG955" s="2">
        <v>517393000</v>
      </c>
      <c r="AH955" s="2">
        <v>524228000</v>
      </c>
      <c r="AI955" s="2">
        <v>548347000</v>
      </c>
      <c r="AJ955" s="2">
        <v>532597000</v>
      </c>
      <c r="AK955" s="16">
        <f t="shared" ref="AK955:AN957" si="239">AC955/Q955</f>
        <v>-1.9925461166293401E-2</v>
      </c>
      <c r="AL955" s="16">
        <f t="shared" si="239"/>
        <v>-7.7751824705534905E-2</v>
      </c>
      <c r="AM955" s="16">
        <f t="shared" si="239"/>
        <v>2.2559508402596032E-2</v>
      </c>
      <c r="AN955" s="16">
        <f t="shared" si="239"/>
        <v>-6.7830509856417559E-2</v>
      </c>
      <c r="AO955"/>
      <c r="AP955" s="22"/>
    </row>
    <row r="956" spans="1:42" x14ac:dyDescent="0.35">
      <c r="A956" s="5">
        <v>1847</v>
      </c>
      <c r="B956" s="9" t="s">
        <v>4312</v>
      </c>
      <c r="C956" s="6" t="s">
        <v>4313</v>
      </c>
      <c r="D956" s="2">
        <v>1</v>
      </c>
      <c r="E956" s="2">
        <v>40</v>
      </c>
      <c r="F956" s="2"/>
      <c r="G956" s="10"/>
      <c r="H956" s="10" t="s">
        <v>68</v>
      </c>
      <c r="I956" s="14">
        <v>8727545000</v>
      </c>
      <c r="J956" s="2">
        <v>8350473000</v>
      </c>
      <c r="K956" s="2">
        <v>4232721000</v>
      </c>
      <c r="L956" s="2">
        <v>1073019000</v>
      </c>
      <c r="M956" s="2">
        <v>321794000</v>
      </c>
      <c r="N956" s="2">
        <v>281311000</v>
      </c>
      <c r="O956" s="2">
        <v>138340000</v>
      </c>
      <c r="P956" s="2">
        <v>143001000</v>
      </c>
      <c r="Q956" s="27">
        <v>5979924000</v>
      </c>
      <c r="R956" s="11">
        <v>5126800000</v>
      </c>
      <c r="S956" s="11">
        <v>2762189000</v>
      </c>
      <c r="T956" s="11">
        <v>3522244000</v>
      </c>
      <c r="U956" s="11">
        <v>537939000</v>
      </c>
      <c r="V956" s="11">
        <v>333936000</v>
      </c>
      <c r="W956" s="11">
        <v>155347000</v>
      </c>
      <c r="X956" s="11">
        <v>84283000</v>
      </c>
      <c r="Y956" s="11"/>
      <c r="Z956" s="11"/>
      <c r="AA956" s="11"/>
      <c r="AB956" s="11"/>
      <c r="AC956" s="11">
        <v>257810000</v>
      </c>
      <c r="AD956" s="11">
        <v>178589000</v>
      </c>
      <c r="AE956" s="11">
        <v>87017000</v>
      </c>
      <c r="AF956" s="11">
        <v>55781000</v>
      </c>
      <c r="AG956" s="2">
        <v>1162342000</v>
      </c>
      <c r="AH956" s="2">
        <v>949409000</v>
      </c>
      <c r="AI956" s="2">
        <v>770820000</v>
      </c>
      <c r="AJ956" s="2">
        <v>656967000</v>
      </c>
      <c r="AK956" s="16">
        <f t="shared" si="239"/>
        <v>4.3112588052958534E-2</v>
      </c>
      <c r="AL956" s="16">
        <f t="shared" si="239"/>
        <v>3.4834399625497385E-2</v>
      </c>
      <c r="AM956" s="16">
        <f t="shared" si="239"/>
        <v>3.1502913088134084E-2</v>
      </c>
      <c r="AN956" s="16">
        <f t="shared" si="239"/>
        <v>1.5836779053353487E-2</v>
      </c>
      <c r="AO956" s="29">
        <f>IF(AK956&lt;AN956,0,(AK956+AL956)/2)</f>
        <v>3.8973493839227963E-2</v>
      </c>
      <c r="AP956" s="37">
        <f t="shared" ref="AP956:AP957" si="240">IF(AC956&gt;0,IF(AD956&gt;0,IF((AC956+AD956)/2&gt;AE956,1,0),0),0)</f>
        <v>1</v>
      </c>
    </row>
    <row r="957" spans="1:42" x14ac:dyDescent="0.35">
      <c r="A957" s="5">
        <v>1122</v>
      </c>
      <c r="B957" s="9" t="s">
        <v>2652</v>
      </c>
      <c r="C957" s="6" t="s">
        <v>2653</v>
      </c>
      <c r="D957" s="2">
        <v>5</v>
      </c>
      <c r="E957" s="2">
        <v>44</v>
      </c>
      <c r="F957" s="2">
        <v>100</v>
      </c>
      <c r="G957" s="10"/>
      <c r="H957" s="10" t="s">
        <v>68</v>
      </c>
      <c r="I957" s="14">
        <v>2470812000</v>
      </c>
      <c r="J957" s="2">
        <v>2349742000</v>
      </c>
      <c r="K957" s="2">
        <v>1857187000</v>
      </c>
      <c r="L957" s="2">
        <v>1562012000</v>
      </c>
      <c r="M957" s="2">
        <v>79455000</v>
      </c>
      <c r="N957" s="2">
        <v>36248000</v>
      </c>
      <c r="O957" s="2">
        <v>59075000</v>
      </c>
      <c r="P957" s="2">
        <v>32745000</v>
      </c>
      <c r="Q957" s="27">
        <v>1198170000</v>
      </c>
      <c r="R957" s="11">
        <v>978868000</v>
      </c>
      <c r="S957" s="11">
        <v>829808000</v>
      </c>
      <c r="T957" s="11">
        <v>575357000</v>
      </c>
      <c r="U957" s="11">
        <v>75508000</v>
      </c>
      <c r="V957" s="11">
        <v>41701000</v>
      </c>
      <c r="W957" s="11">
        <v>15153000</v>
      </c>
      <c r="X957" s="11">
        <v>-7803000</v>
      </c>
      <c r="Y957" s="11"/>
      <c r="Z957" s="11"/>
      <c r="AA957" s="11"/>
      <c r="AB957" s="11"/>
      <c r="AC957" s="11">
        <v>47680000</v>
      </c>
      <c r="AD957" s="11">
        <v>36274000</v>
      </c>
      <c r="AE957" s="11">
        <v>24164000</v>
      </c>
      <c r="AF957" s="11">
        <v>3486000</v>
      </c>
      <c r="AG957" s="2">
        <v>1546296000</v>
      </c>
      <c r="AH957" s="2">
        <v>1510105000</v>
      </c>
      <c r="AI957" s="2">
        <v>1371743000</v>
      </c>
      <c r="AJ957" s="2">
        <v>1156579000</v>
      </c>
      <c r="AK957" s="16">
        <f t="shared" si="239"/>
        <v>3.9794019212632599E-2</v>
      </c>
      <c r="AL957" s="16">
        <f t="shared" si="239"/>
        <v>3.7057090435073985E-2</v>
      </c>
      <c r="AM957" s="16">
        <f t="shared" si="239"/>
        <v>2.9119989202321502E-2</v>
      </c>
      <c r="AN957" s="16">
        <f t="shared" si="239"/>
        <v>6.0588469419855847E-3</v>
      </c>
      <c r="AO957" s="29">
        <f>IF(AK957&lt;AN957,0,(AK957+AL957)/2)</f>
        <v>3.8425554823853292E-2</v>
      </c>
      <c r="AP957" s="37">
        <f t="shared" si="240"/>
        <v>1</v>
      </c>
    </row>
    <row r="958" spans="1:42" ht="145" hidden="1" x14ac:dyDescent="0.35">
      <c r="A958" s="5">
        <v>957</v>
      </c>
      <c r="B958" s="9" t="s">
        <v>2264</v>
      </c>
      <c r="C958" s="6" t="s">
        <v>2265</v>
      </c>
      <c r="D958" s="2"/>
      <c r="E958" s="2"/>
      <c r="F958" s="2"/>
      <c r="G958" s="10" t="s">
        <v>2266</v>
      </c>
      <c r="H958" s="10" t="s">
        <v>68</v>
      </c>
      <c r="I958" s="2"/>
      <c r="J958" s="2"/>
      <c r="K958" s="2"/>
      <c r="L958" s="2"/>
      <c r="M958" s="2"/>
      <c r="N958" s="2"/>
      <c r="O958" s="2"/>
      <c r="P958" s="2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2"/>
      <c r="AH958" s="2"/>
      <c r="AI958" s="2"/>
      <c r="AJ958" s="2"/>
      <c r="AK958"/>
      <c r="AL958"/>
      <c r="AM958"/>
      <c r="AN958"/>
      <c r="AO958"/>
      <c r="AP958" s="22"/>
    </row>
    <row r="959" spans="1:42" ht="72.5" hidden="1" x14ac:dyDescent="0.35">
      <c r="A959" s="5">
        <v>958</v>
      </c>
      <c r="B959" s="9" t="s">
        <v>2267</v>
      </c>
      <c r="C959" s="6" t="s">
        <v>2268</v>
      </c>
      <c r="D959" s="2">
        <v>11</v>
      </c>
      <c r="E959" s="2">
        <v>67</v>
      </c>
      <c r="F959" s="2"/>
      <c r="G959" s="10" t="s">
        <v>2269</v>
      </c>
      <c r="H959" s="10" t="s">
        <v>68</v>
      </c>
      <c r="I959" s="2">
        <v>9640000</v>
      </c>
      <c r="J959" s="2">
        <v>7454000</v>
      </c>
      <c r="K959" s="2">
        <v>4118000</v>
      </c>
      <c r="L959" s="2">
        <v>6129000</v>
      </c>
      <c r="M959" s="2">
        <v>-80000</v>
      </c>
      <c r="N959" s="2">
        <v>-114000</v>
      </c>
      <c r="O959" s="2">
        <v>55000</v>
      </c>
      <c r="P959" s="2">
        <v>492000</v>
      </c>
      <c r="Q959" s="11">
        <v>3835000</v>
      </c>
      <c r="R959" s="11">
        <v>3672000</v>
      </c>
      <c r="S959" s="11">
        <v>3581000</v>
      </c>
      <c r="T959" s="11">
        <v>3017000</v>
      </c>
      <c r="U959" s="11">
        <v>-4830000</v>
      </c>
      <c r="V959" s="11">
        <v>-4636000</v>
      </c>
      <c r="W959" s="11">
        <v>-6692000</v>
      </c>
      <c r="X959" s="11">
        <v>-4522000</v>
      </c>
      <c r="Y959" s="11"/>
      <c r="Z959" s="11"/>
      <c r="AA959" s="11"/>
      <c r="AB959" s="11"/>
      <c r="AC959" s="11">
        <v>-80000</v>
      </c>
      <c r="AD959" s="11">
        <v>-114000</v>
      </c>
      <c r="AE959" s="11">
        <v>-2170000</v>
      </c>
      <c r="AF959" s="11">
        <v>-1142000</v>
      </c>
      <c r="AG959" s="2">
        <v>-2049000</v>
      </c>
      <c r="AH959" s="2">
        <v>-1855000</v>
      </c>
      <c r="AI959" s="2">
        <v>-3911000</v>
      </c>
      <c r="AJ959" s="2">
        <v>-1741000</v>
      </c>
      <c r="AK959"/>
      <c r="AL959"/>
      <c r="AM959"/>
      <c r="AN959"/>
      <c r="AO959"/>
      <c r="AP959" s="22"/>
    </row>
    <row r="960" spans="1:42" hidden="1" x14ac:dyDescent="0.35">
      <c r="A960" s="5">
        <v>32</v>
      </c>
      <c r="B960" s="9" t="s">
        <v>113</v>
      </c>
      <c r="C960" s="6" t="s">
        <v>114</v>
      </c>
      <c r="D960" s="2">
        <v>1</v>
      </c>
      <c r="E960" s="2">
        <v>70</v>
      </c>
      <c r="F960" s="2"/>
      <c r="G960" s="10"/>
      <c r="H960" s="10" t="s">
        <v>39</v>
      </c>
      <c r="I960" s="14">
        <v>462095000</v>
      </c>
      <c r="J960" s="2">
        <v>352988000</v>
      </c>
      <c r="K960" s="2">
        <v>289069000</v>
      </c>
      <c r="L960" s="2"/>
      <c r="M960" s="2">
        <v>-45866000</v>
      </c>
      <c r="N960" s="2">
        <v>-1260000</v>
      </c>
      <c r="O960" s="2">
        <v>33580000</v>
      </c>
      <c r="P960" s="2"/>
      <c r="Q960" s="27">
        <v>115528000</v>
      </c>
      <c r="R960" s="11">
        <v>348619000</v>
      </c>
      <c r="S960" s="11">
        <v>405778000</v>
      </c>
      <c r="T960" s="11"/>
      <c r="U960" s="11">
        <v>-85759000</v>
      </c>
      <c r="V960" s="11">
        <v>1485000</v>
      </c>
      <c r="W960" s="11">
        <v>36220000</v>
      </c>
      <c r="X960" s="11"/>
      <c r="Y960" s="11"/>
      <c r="Z960" s="11"/>
      <c r="AA960" s="11"/>
      <c r="AB960" s="11"/>
      <c r="AC960" s="11">
        <v>-88374000</v>
      </c>
      <c r="AD960" s="11">
        <v>-26286000</v>
      </c>
      <c r="AE960" s="11">
        <v>24010000</v>
      </c>
      <c r="AF960" s="11"/>
      <c r="AG960" s="2">
        <v>89068000</v>
      </c>
      <c r="AH960" s="2">
        <v>176312000</v>
      </c>
      <c r="AI960" s="2">
        <v>238464000</v>
      </c>
      <c r="AJ960" s="2"/>
      <c r="AK960" s="16">
        <f>AC960/Q960</f>
        <v>-0.76495741292154285</v>
      </c>
      <c r="AL960" s="16">
        <f>AD960/R960</f>
        <v>-7.5400365441929448E-2</v>
      </c>
      <c r="AM960" s="16">
        <f>AE960/S960</f>
        <v>5.9170285229854749E-2</v>
      </c>
      <c r="AN960" s="16" t="e">
        <f>AF960/T960</f>
        <v>#DIV/0!</v>
      </c>
      <c r="AO960"/>
      <c r="AP960" s="22"/>
    </row>
    <row r="961" spans="1:42" ht="116" hidden="1" x14ac:dyDescent="0.35">
      <c r="A961" s="5">
        <v>960</v>
      </c>
      <c r="B961" s="9" t="s">
        <v>2272</v>
      </c>
      <c r="C961" s="6" t="s">
        <v>2273</v>
      </c>
      <c r="D961" s="2"/>
      <c r="E961" s="2"/>
      <c r="F961" s="2"/>
      <c r="G961" s="10" t="s">
        <v>2274</v>
      </c>
      <c r="H961" s="10" t="s">
        <v>68</v>
      </c>
      <c r="I961" s="2"/>
      <c r="J961" s="2"/>
      <c r="K961" s="2"/>
      <c r="L961" s="2"/>
      <c r="M961" s="2"/>
      <c r="N961" s="2"/>
      <c r="O961" s="2"/>
      <c r="P961" s="2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2"/>
      <c r="AH961" s="2"/>
      <c r="AI961" s="2"/>
      <c r="AJ961" s="2"/>
      <c r="AK961"/>
      <c r="AL961"/>
      <c r="AM961"/>
      <c r="AN961"/>
      <c r="AO961"/>
      <c r="AP961" s="22"/>
    </row>
    <row r="962" spans="1:42" ht="43.5" hidden="1" x14ac:dyDescent="0.35">
      <c r="A962" s="5">
        <v>501</v>
      </c>
      <c r="B962" s="9" t="s">
        <v>1196</v>
      </c>
      <c r="C962" s="6" t="s">
        <v>1197</v>
      </c>
      <c r="D962" s="2">
        <v>3</v>
      </c>
      <c r="E962" s="2">
        <v>94</v>
      </c>
      <c r="F962" s="2"/>
      <c r="G962" s="10"/>
      <c r="H962" s="10" t="s">
        <v>68</v>
      </c>
      <c r="I962" s="2">
        <v>38804000</v>
      </c>
      <c r="J962" s="2">
        <v>36358000</v>
      </c>
      <c r="K962" s="2">
        <v>27454000</v>
      </c>
      <c r="L962" s="2">
        <v>23289000</v>
      </c>
      <c r="M962" s="2">
        <v>-20113000</v>
      </c>
      <c r="N962" s="2">
        <v>1538000</v>
      </c>
      <c r="O962" s="2">
        <v>2630000</v>
      </c>
      <c r="P962" s="2">
        <v>273000</v>
      </c>
      <c r="Q962" s="27">
        <v>114840000</v>
      </c>
      <c r="R962" s="11">
        <v>158638000</v>
      </c>
      <c r="S962" s="11">
        <v>130196000</v>
      </c>
      <c r="T962" s="11">
        <v>96814000</v>
      </c>
      <c r="U962" s="11">
        <v>10991000</v>
      </c>
      <c r="V962" s="11">
        <v>-321000</v>
      </c>
      <c r="W962" s="11">
        <v>-2375000</v>
      </c>
      <c r="X962" s="11">
        <v>-4480000</v>
      </c>
      <c r="Y962" s="11"/>
      <c r="Z962" s="11"/>
      <c r="AA962" s="11"/>
      <c r="AB962" s="11"/>
      <c r="AC962" s="11">
        <v>-16555000</v>
      </c>
      <c r="AD962" s="11">
        <v>2691000</v>
      </c>
      <c r="AE962" s="11">
        <v>2104000</v>
      </c>
      <c r="AF962" s="11">
        <v>121000</v>
      </c>
      <c r="AG962" s="2">
        <v>14202000</v>
      </c>
      <c r="AH962" s="2">
        <v>2891000</v>
      </c>
      <c r="AI962" s="2">
        <v>726000</v>
      </c>
      <c r="AJ962" s="2">
        <v>-1380000</v>
      </c>
      <c r="AK962" s="16">
        <f>AC962/Q962</f>
        <v>-0.14415708812260536</v>
      </c>
      <c r="AL962" s="16">
        <f>AD962/R962</f>
        <v>1.6963148804195714E-2</v>
      </c>
      <c r="AM962" s="16">
        <f>AE962/S962</f>
        <v>1.6160250698946204E-2</v>
      </c>
      <c r="AN962" s="16">
        <f>AF962/T962</f>
        <v>1.249819241018861E-3</v>
      </c>
      <c r="AO962" s="12"/>
      <c r="AP962" s="22"/>
    </row>
    <row r="963" spans="1:42" ht="29" hidden="1" x14ac:dyDescent="0.35">
      <c r="A963" s="5">
        <v>962</v>
      </c>
      <c r="B963" s="9" t="s">
        <v>2277</v>
      </c>
      <c r="C963" s="6" t="s">
        <v>2278</v>
      </c>
      <c r="D963" s="2">
        <v>1</v>
      </c>
      <c r="E963" s="2">
        <v>64</v>
      </c>
      <c r="F963" s="2">
        <v>43</v>
      </c>
      <c r="G963" s="10" t="s">
        <v>2279</v>
      </c>
      <c r="H963" s="10" t="s">
        <v>68</v>
      </c>
      <c r="I963" s="2">
        <v>337027000</v>
      </c>
      <c r="J963" s="2">
        <v>331715000</v>
      </c>
      <c r="K963" s="2">
        <v>313501000</v>
      </c>
      <c r="L963" s="2">
        <v>312825000</v>
      </c>
      <c r="M963" s="2">
        <v>57101000</v>
      </c>
      <c r="N963" s="2">
        <v>57152000</v>
      </c>
      <c r="O963" s="2">
        <v>41696000</v>
      </c>
      <c r="P963" s="2">
        <v>49418000</v>
      </c>
      <c r="Q963" s="11">
        <v>66306000</v>
      </c>
      <c r="R963" s="11">
        <v>76083000</v>
      </c>
      <c r="S963" s="11">
        <v>61182000</v>
      </c>
      <c r="T963" s="11">
        <v>66347000</v>
      </c>
      <c r="U963" s="11">
        <v>-163747000</v>
      </c>
      <c r="V963" s="11">
        <v>-147216000</v>
      </c>
      <c r="W963" s="11">
        <v>-149971000</v>
      </c>
      <c r="X963" s="11">
        <v>-134023000</v>
      </c>
      <c r="Y963" s="11"/>
      <c r="Z963" s="11"/>
      <c r="AA963" s="11"/>
      <c r="AB963" s="11"/>
      <c r="AC963" s="11">
        <v>-8048000</v>
      </c>
      <c r="AD963" s="11">
        <v>2756000</v>
      </c>
      <c r="AE963" s="11">
        <v>-15948000</v>
      </c>
      <c r="AF963" s="11">
        <v>-8257000</v>
      </c>
      <c r="AG963" s="2">
        <v>95277000</v>
      </c>
      <c r="AH963" s="2">
        <v>111808000</v>
      </c>
      <c r="AI963" s="2">
        <v>109053000</v>
      </c>
      <c r="AJ963" s="2">
        <v>125000000</v>
      </c>
      <c r="AK963"/>
      <c r="AL963"/>
      <c r="AM963"/>
      <c r="AN963"/>
      <c r="AO963"/>
      <c r="AP963" s="22"/>
    </row>
    <row r="964" spans="1:42" hidden="1" x14ac:dyDescent="0.35">
      <c r="A964" s="5">
        <v>593</v>
      </c>
      <c r="B964" s="9" t="s">
        <v>1423</v>
      </c>
      <c r="C964" s="6" t="s">
        <v>1424</v>
      </c>
      <c r="D964" s="2">
        <v>3</v>
      </c>
      <c r="E964" s="2">
        <v>37</v>
      </c>
      <c r="F964" s="2"/>
      <c r="G964" s="10"/>
      <c r="H964" s="10" t="s">
        <v>68</v>
      </c>
      <c r="I964" s="2">
        <v>71516000</v>
      </c>
      <c r="J964" s="2">
        <v>68885000</v>
      </c>
      <c r="K964" s="2">
        <v>47899000</v>
      </c>
      <c r="L964" s="2">
        <v>39895000</v>
      </c>
      <c r="M964" s="2">
        <v>11332000</v>
      </c>
      <c r="N964" s="2">
        <v>8850000</v>
      </c>
      <c r="O964" s="2">
        <v>8682000</v>
      </c>
      <c r="P964" s="2">
        <v>1748000</v>
      </c>
      <c r="Q964" s="27">
        <v>112651000</v>
      </c>
      <c r="R964" s="11">
        <v>121790000</v>
      </c>
      <c r="S964" s="11">
        <v>76163000</v>
      </c>
      <c r="T964" s="11">
        <v>80142000</v>
      </c>
      <c r="U964" s="11">
        <v>477000</v>
      </c>
      <c r="V964" s="11">
        <v>187000</v>
      </c>
      <c r="W964" s="11">
        <v>446000</v>
      </c>
      <c r="X964" s="11">
        <v>368000</v>
      </c>
      <c r="Y964" s="11"/>
      <c r="Z964" s="11"/>
      <c r="AA964" s="11"/>
      <c r="AB964" s="11"/>
      <c r="AC964" s="11">
        <v>290000</v>
      </c>
      <c r="AD964" s="11">
        <v>101000</v>
      </c>
      <c r="AE964" s="11">
        <v>78000</v>
      </c>
      <c r="AF964" s="11">
        <v>112000</v>
      </c>
      <c r="AG964" s="2">
        <v>29946000</v>
      </c>
      <c r="AH964" s="2">
        <v>29656000</v>
      </c>
      <c r="AI964" s="2">
        <v>29915000</v>
      </c>
      <c r="AJ964" s="2">
        <v>29837000</v>
      </c>
      <c r="AK964" s="16">
        <f t="shared" ref="AK964:AN966" si="241">AC964/Q964</f>
        <v>2.5743224649581449E-3</v>
      </c>
      <c r="AL964" s="16">
        <f t="shared" si="241"/>
        <v>8.2929632974792675E-4</v>
      </c>
      <c r="AM964" s="16">
        <f t="shared" si="241"/>
        <v>1.0241193230308681E-3</v>
      </c>
      <c r="AN964" s="16">
        <f t="shared" si="241"/>
        <v>1.3975194030595693E-3</v>
      </c>
      <c r="AO964" s="12"/>
      <c r="AP964" s="22"/>
    </row>
    <row r="965" spans="1:42" ht="43.5" hidden="1" x14ac:dyDescent="0.35">
      <c r="A965" s="5">
        <v>1528</v>
      </c>
      <c r="B965" s="9" t="s">
        <v>3563</v>
      </c>
      <c r="C965" s="6" t="s">
        <v>3564</v>
      </c>
      <c r="D965" s="2">
        <v>1</v>
      </c>
      <c r="E965" s="2">
        <v>2</v>
      </c>
      <c r="F965" s="2"/>
      <c r="G965" s="10"/>
      <c r="H965" s="10" t="s">
        <v>68</v>
      </c>
      <c r="I965" s="14">
        <v>470689000</v>
      </c>
      <c r="J965" s="2">
        <v>560950000</v>
      </c>
      <c r="K965" s="2">
        <v>462337000</v>
      </c>
      <c r="L965" s="2">
        <v>536730000</v>
      </c>
      <c r="M965" s="2">
        <v>70533000</v>
      </c>
      <c r="N965" s="2">
        <v>317071000</v>
      </c>
      <c r="O965" s="2">
        <v>50499000</v>
      </c>
      <c r="P965" s="2">
        <v>49847000</v>
      </c>
      <c r="Q965" s="27">
        <v>112580000</v>
      </c>
      <c r="R965" s="11">
        <v>461607000</v>
      </c>
      <c r="S965" s="11">
        <v>61523000</v>
      </c>
      <c r="T965" s="11">
        <v>64219000</v>
      </c>
      <c r="U965" s="11">
        <v>43741000</v>
      </c>
      <c r="V965" s="11">
        <v>73692000</v>
      </c>
      <c r="W965" s="11">
        <v>-41342000</v>
      </c>
      <c r="X965" s="11">
        <v>-328000</v>
      </c>
      <c r="Y965" s="11"/>
      <c r="Z965" s="11"/>
      <c r="AA965" s="11"/>
      <c r="AB965" s="11"/>
      <c r="AC965" s="11">
        <v>343000</v>
      </c>
      <c r="AD965" s="11">
        <v>121102000</v>
      </c>
      <c r="AE965" s="11">
        <v>-41014000</v>
      </c>
      <c r="AF965" s="11">
        <v>-728000</v>
      </c>
      <c r="AG965" s="2">
        <v>438748000</v>
      </c>
      <c r="AH965" s="2">
        <v>468682000</v>
      </c>
      <c r="AI965" s="2">
        <v>347593000</v>
      </c>
      <c r="AJ965" s="2">
        <v>388607000</v>
      </c>
      <c r="AK965" s="16">
        <f t="shared" si="241"/>
        <v>3.0467223307869959E-3</v>
      </c>
      <c r="AL965" s="16">
        <f t="shared" si="241"/>
        <v>0.26234870788354597</v>
      </c>
      <c r="AM965" s="16">
        <f t="shared" si="241"/>
        <v>-0.66664499455488191</v>
      </c>
      <c r="AN965" s="16">
        <f t="shared" si="241"/>
        <v>-1.133620891013563E-2</v>
      </c>
      <c r="AO965" s="12"/>
      <c r="AP965" s="22"/>
    </row>
    <row r="966" spans="1:42" ht="43.5" hidden="1" x14ac:dyDescent="0.35">
      <c r="A966" s="5">
        <v>502</v>
      </c>
      <c r="B966" s="9" t="s">
        <v>1198</v>
      </c>
      <c r="C966" s="6" t="s">
        <v>1199</v>
      </c>
      <c r="D966" s="2">
        <v>12</v>
      </c>
      <c r="E966" s="2">
        <v>83</v>
      </c>
      <c r="F966" s="2"/>
      <c r="G966" s="10"/>
      <c r="H966" s="10" t="s">
        <v>68</v>
      </c>
      <c r="I966" s="2">
        <v>36625000</v>
      </c>
      <c r="J966" s="2">
        <v>42858000</v>
      </c>
      <c r="K966" s="2">
        <v>43625000</v>
      </c>
      <c r="L966" s="2">
        <v>40818000</v>
      </c>
      <c r="M966" s="2">
        <v>-7719000</v>
      </c>
      <c r="N966" s="2">
        <v>4694000</v>
      </c>
      <c r="O966" s="2">
        <v>4076000</v>
      </c>
      <c r="P966" s="2">
        <v>5416000</v>
      </c>
      <c r="Q966" s="27">
        <v>111848000</v>
      </c>
      <c r="R966" s="11">
        <v>101045000</v>
      </c>
      <c r="S966" s="11">
        <v>128016000</v>
      </c>
      <c r="T966" s="11">
        <v>222251000</v>
      </c>
      <c r="U966" s="11">
        <v>-6431000</v>
      </c>
      <c r="V966" s="11">
        <v>2491000</v>
      </c>
      <c r="W966" s="11">
        <v>1919000</v>
      </c>
      <c r="X966" s="11">
        <v>1421000</v>
      </c>
      <c r="Y966" s="11"/>
      <c r="Z966" s="11"/>
      <c r="AA966" s="11"/>
      <c r="AB966" s="11"/>
      <c r="AC966" s="11">
        <v>-8576000</v>
      </c>
      <c r="AD966" s="11">
        <v>814000</v>
      </c>
      <c r="AE966" s="11">
        <v>807000</v>
      </c>
      <c r="AF966" s="11">
        <v>1074000</v>
      </c>
      <c r="AG966" s="2">
        <v>21782000</v>
      </c>
      <c r="AH966" s="2">
        <v>27743000</v>
      </c>
      <c r="AI966" s="2">
        <v>27130000</v>
      </c>
      <c r="AJ966" s="2">
        <v>26592000</v>
      </c>
      <c r="AK966" s="16">
        <f t="shared" si="241"/>
        <v>-7.6675488162506258E-2</v>
      </c>
      <c r="AL966" s="16">
        <f t="shared" si="241"/>
        <v>8.0558167153248553E-3</v>
      </c>
      <c r="AM966" s="16">
        <f t="shared" si="241"/>
        <v>6.3038995125609303E-3</v>
      </c>
      <c r="AN966" s="16">
        <f t="shared" si="241"/>
        <v>4.8323742075401235E-3</v>
      </c>
      <c r="AO966" s="12"/>
      <c r="AP966" s="22"/>
    </row>
    <row r="967" spans="1:42" ht="29" hidden="1" x14ac:dyDescent="0.35">
      <c r="A967" s="5">
        <v>966</v>
      </c>
      <c r="B967" s="9" t="s">
        <v>2286</v>
      </c>
      <c r="C967" s="6" t="s">
        <v>2287</v>
      </c>
      <c r="D967" s="2">
        <v>1</v>
      </c>
      <c r="E967" s="2"/>
      <c r="F967" s="2"/>
      <c r="G967" s="10" t="s">
        <v>2288</v>
      </c>
      <c r="H967" s="10" t="s">
        <v>68</v>
      </c>
      <c r="I967" s="2"/>
      <c r="J967" s="2"/>
      <c r="K967" s="2"/>
      <c r="L967" s="2"/>
      <c r="M967" s="2"/>
      <c r="N967" s="2"/>
      <c r="O967" s="2"/>
      <c r="P967" s="2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2"/>
      <c r="AH967" s="2"/>
      <c r="AI967" s="2"/>
      <c r="AJ967" s="2"/>
      <c r="AK967"/>
      <c r="AL967"/>
      <c r="AM967"/>
      <c r="AN967"/>
      <c r="AO967"/>
      <c r="AP967" s="22"/>
    </row>
    <row r="968" spans="1:42" hidden="1" x14ac:dyDescent="0.35">
      <c r="A968" s="5">
        <v>1918</v>
      </c>
      <c r="B968" s="9" t="s">
        <v>4476</v>
      </c>
      <c r="C968" s="6" t="s">
        <v>4477</v>
      </c>
      <c r="D968" s="2">
        <v>1</v>
      </c>
      <c r="E968" s="2">
        <v>12</v>
      </c>
      <c r="F968" s="2"/>
      <c r="G968" s="10"/>
      <c r="H968" s="10" t="s">
        <v>68</v>
      </c>
      <c r="I968" s="2">
        <v>49895000</v>
      </c>
      <c r="J968" s="2">
        <v>49874000</v>
      </c>
      <c r="K968" s="2">
        <v>47549000</v>
      </c>
      <c r="L968" s="2">
        <v>47759000</v>
      </c>
      <c r="M968" s="2">
        <v>22353000</v>
      </c>
      <c r="N968" s="2">
        <v>26357000</v>
      </c>
      <c r="O968" s="2">
        <v>26952000</v>
      </c>
      <c r="P968" s="2">
        <v>26587000</v>
      </c>
      <c r="Q968" s="27">
        <v>46629000</v>
      </c>
      <c r="R968" s="11">
        <v>55893000</v>
      </c>
      <c r="S968" s="11">
        <v>55505000</v>
      </c>
      <c r="T968" s="11">
        <v>52410000</v>
      </c>
      <c r="U968" s="11">
        <v>30871000</v>
      </c>
      <c r="V968" s="11">
        <v>30539000</v>
      </c>
      <c r="W968" s="11">
        <v>28977000</v>
      </c>
      <c r="X968" s="11">
        <v>29963000</v>
      </c>
      <c r="Y968" s="11"/>
      <c r="Z968" s="11"/>
      <c r="AA968" s="11"/>
      <c r="AB968" s="11"/>
      <c r="AC968" s="11">
        <v>2256000</v>
      </c>
      <c r="AD968" s="11">
        <v>1577000</v>
      </c>
      <c r="AE968" s="11">
        <v>33000</v>
      </c>
      <c r="AF968" s="11">
        <v>141000</v>
      </c>
      <c r="AG968" s="2">
        <v>45090000</v>
      </c>
      <c r="AH968" s="2">
        <v>44786000</v>
      </c>
      <c r="AI968" s="2">
        <v>43252000</v>
      </c>
      <c r="AJ968" s="2">
        <v>44267000</v>
      </c>
      <c r="AK968" s="16">
        <f t="shared" ref="AK968:AN969" si="242">AC968/Q968</f>
        <v>4.8381908254519719E-2</v>
      </c>
      <c r="AL968" s="16">
        <f t="shared" si="242"/>
        <v>2.8214624371567101E-2</v>
      </c>
      <c r="AM968" s="16">
        <f t="shared" si="242"/>
        <v>5.9454103233942885E-4</v>
      </c>
      <c r="AN968" s="16">
        <f t="shared" si="242"/>
        <v>2.690326273611906E-3</v>
      </c>
      <c r="AO968" s="29">
        <f>IF(AK968&lt;AN968,0,(AK968+AL968)/2)</f>
        <v>3.8298266313043408E-2</v>
      </c>
      <c r="AP968" s="29"/>
    </row>
    <row r="969" spans="1:42" hidden="1" x14ac:dyDescent="0.35">
      <c r="A969" s="5">
        <v>2095</v>
      </c>
      <c r="B969" s="9" t="s">
        <v>4870</v>
      </c>
      <c r="C969" s="6" t="s">
        <v>4871</v>
      </c>
      <c r="D969" s="2">
        <v>11</v>
      </c>
      <c r="E969" s="2">
        <v>10</v>
      </c>
      <c r="F969" s="2"/>
      <c r="G969" s="10"/>
      <c r="H969" s="10" t="s">
        <v>68</v>
      </c>
      <c r="I969" s="14">
        <v>846419000</v>
      </c>
      <c r="J969" s="2">
        <v>843205000</v>
      </c>
      <c r="K969" s="2">
        <v>790314000</v>
      </c>
      <c r="L969" s="2">
        <v>797707000</v>
      </c>
      <c r="M969" s="2">
        <v>111014000</v>
      </c>
      <c r="N969" s="2">
        <v>123336000</v>
      </c>
      <c r="O969" s="2">
        <v>112003000</v>
      </c>
      <c r="P969" s="2">
        <v>149872000</v>
      </c>
      <c r="Q969" s="27">
        <v>515903000</v>
      </c>
      <c r="R969" s="11">
        <v>569230000</v>
      </c>
      <c r="S969" s="11">
        <v>641186000</v>
      </c>
      <c r="T969" s="11">
        <v>692067000</v>
      </c>
      <c r="U969" s="11">
        <v>213960000</v>
      </c>
      <c r="V969" s="11">
        <v>199029000</v>
      </c>
      <c r="W969" s="11">
        <v>182085000</v>
      </c>
      <c r="X969" s="11">
        <v>167943000</v>
      </c>
      <c r="Y969" s="11"/>
      <c r="Z969" s="11"/>
      <c r="AA969" s="11"/>
      <c r="AB969" s="11"/>
      <c r="AC969" s="11">
        <v>21059000</v>
      </c>
      <c r="AD969" s="11">
        <v>20294000</v>
      </c>
      <c r="AE969" s="11">
        <v>20192000</v>
      </c>
      <c r="AF969" s="11">
        <v>20083000</v>
      </c>
      <c r="AG969" s="2">
        <v>799682000</v>
      </c>
      <c r="AH969" s="2">
        <v>783698000</v>
      </c>
      <c r="AI969" s="2">
        <v>768472000</v>
      </c>
      <c r="AJ969" s="2">
        <v>753320000</v>
      </c>
      <c r="AK969" s="16">
        <f t="shared" si="242"/>
        <v>4.081968897253941E-2</v>
      </c>
      <c r="AL969" s="16">
        <f t="shared" si="242"/>
        <v>3.5651669799553781E-2</v>
      </c>
      <c r="AM969" s="16">
        <f t="shared" si="242"/>
        <v>3.1491642050824567E-2</v>
      </c>
      <c r="AN969" s="16">
        <f t="shared" si="242"/>
        <v>2.901886667042353E-2</v>
      </c>
      <c r="AO969" s="29">
        <f>IF(AK969&lt;AN969,0,(AK969+AL969)/2)</f>
        <v>3.8235679386046592E-2</v>
      </c>
      <c r="AP969" s="29"/>
    </row>
    <row r="970" spans="1:42" ht="29" hidden="1" x14ac:dyDescent="0.35">
      <c r="A970" s="5">
        <v>969</v>
      </c>
      <c r="B970" s="9" t="s">
        <v>2293</v>
      </c>
      <c r="C970" s="6" t="s">
        <v>2294</v>
      </c>
      <c r="D970" s="2"/>
      <c r="E970" s="2"/>
      <c r="F970" s="2"/>
      <c r="G970" s="10" t="s">
        <v>2295</v>
      </c>
      <c r="H970" s="10" t="s">
        <v>68</v>
      </c>
      <c r="I970" s="2"/>
      <c r="J970" s="2"/>
      <c r="K970" s="2">
        <v>13930000</v>
      </c>
      <c r="L970" s="2">
        <v>13930000</v>
      </c>
      <c r="M970" s="2"/>
      <c r="N970" s="2"/>
      <c r="O970" s="2"/>
      <c r="P970" s="2"/>
      <c r="Q970" s="11"/>
      <c r="R970" s="11"/>
      <c r="S970" s="11"/>
      <c r="T970" s="11"/>
      <c r="U970" s="11"/>
      <c r="V970" s="11"/>
      <c r="W970" s="11"/>
      <c r="X970" s="11">
        <v>-152523000</v>
      </c>
      <c r="Y970" s="11"/>
      <c r="Z970" s="11"/>
      <c r="AA970" s="11"/>
      <c r="AB970" s="11"/>
      <c r="AC970" s="11"/>
      <c r="AD970" s="11"/>
      <c r="AE970" s="11"/>
      <c r="AF970" s="11"/>
      <c r="AG970" s="2"/>
      <c r="AH970" s="2"/>
      <c r="AI970" s="2">
        <v>-120388000</v>
      </c>
      <c r="AJ970" s="2">
        <v>-111754000</v>
      </c>
      <c r="AK970"/>
      <c r="AL970"/>
      <c r="AM970"/>
      <c r="AN970"/>
      <c r="AO970"/>
      <c r="AP970" s="22"/>
    </row>
    <row r="971" spans="1:42" hidden="1" x14ac:dyDescent="0.35">
      <c r="A971" s="5">
        <v>1031</v>
      </c>
      <c r="B971" s="9" t="s">
        <v>2436</v>
      </c>
      <c r="C971" s="6" t="s">
        <v>2437</v>
      </c>
      <c r="D971" s="2">
        <v>1</v>
      </c>
      <c r="E971" s="2">
        <v>44</v>
      </c>
      <c r="F971" s="2"/>
      <c r="G971" s="10"/>
      <c r="H971" s="10" t="s">
        <v>68</v>
      </c>
      <c r="I971" s="14">
        <v>712196000</v>
      </c>
      <c r="J971" s="2">
        <v>464282000</v>
      </c>
      <c r="K971" s="2">
        <v>382941000</v>
      </c>
      <c r="L971" s="2">
        <v>370818000</v>
      </c>
      <c r="M971" s="2">
        <v>21233000</v>
      </c>
      <c r="N971" s="2">
        <v>24968000</v>
      </c>
      <c r="O971" s="2">
        <v>8633000</v>
      </c>
      <c r="P971" s="2">
        <v>8275000</v>
      </c>
      <c r="Q971" s="27">
        <v>254345000</v>
      </c>
      <c r="R971" s="11">
        <v>273349000</v>
      </c>
      <c r="S971" s="11">
        <v>145042000</v>
      </c>
      <c r="T971" s="11">
        <v>501398000</v>
      </c>
      <c r="U971" s="11">
        <v>22664000</v>
      </c>
      <c r="V971" s="11">
        <v>28517000</v>
      </c>
      <c r="W971" s="11">
        <v>14586000</v>
      </c>
      <c r="X971" s="11">
        <v>12324000</v>
      </c>
      <c r="Y971" s="11"/>
      <c r="Z971" s="11"/>
      <c r="AA971" s="11"/>
      <c r="AB971" s="11"/>
      <c r="AC971" s="11">
        <v>6101000</v>
      </c>
      <c r="AD971" s="11">
        <v>14123000</v>
      </c>
      <c r="AE971" s="11">
        <v>765000</v>
      </c>
      <c r="AF971" s="11">
        <v>2368000</v>
      </c>
      <c r="AG971" s="2">
        <v>27664000</v>
      </c>
      <c r="AH971" s="2">
        <v>33500000</v>
      </c>
      <c r="AI971" s="2">
        <v>19470000</v>
      </c>
      <c r="AJ971" s="2">
        <v>17404000</v>
      </c>
      <c r="AK971" s="16">
        <f>AC971/Q971</f>
        <v>2.3987104130216833E-2</v>
      </c>
      <c r="AL971" s="16">
        <f>AD971/R971</f>
        <v>5.166655081964814E-2</v>
      </c>
      <c r="AM971" s="16">
        <f>AE971/S971</f>
        <v>5.2743343307455771E-3</v>
      </c>
      <c r="AN971" s="16">
        <f>AF971/T971</f>
        <v>4.7227950649982647E-3</v>
      </c>
      <c r="AO971" s="29">
        <f>IF(AK971&lt;AN971,0,(AK971+AL971)/2)</f>
        <v>3.782682747493249E-2</v>
      </c>
      <c r="AP971" s="29"/>
    </row>
    <row r="972" spans="1:42" ht="29" hidden="1" x14ac:dyDescent="0.35">
      <c r="A972" s="5">
        <v>971</v>
      </c>
      <c r="B972" s="9" t="s">
        <v>2298</v>
      </c>
      <c r="C972" s="6" t="s">
        <v>2299</v>
      </c>
      <c r="D972" s="2"/>
      <c r="E972" s="2"/>
      <c r="F972" s="2"/>
      <c r="G972" s="10" t="s">
        <v>680</v>
      </c>
      <c r="H972" s="10" t="s">
        <v>68</v>
      </c>
      <c r="I972" s="2"/>
      <c r="J972" s="2"/>
      <c r="K972" s="2">
        <v>3906000</v>
      </c>
      <c r="L972" s="2">
        <v>4591000</v>
      </c>
      <c r="M972" s="2"/>
      <c r="N972" s="2"/>
      <c r="O972" s="2">
        <v>-1635000</v>
      </c>
      <c r="P972" s="2">
        <v>-1921000</v>
      </c>
      <c r="Q972" s="11"/>
      <c r="R972" s="11"/>
      <c r="S972" s="11">
        <v>92000</v>
      </c>
      <c r="T972" s="11">
        <v>146000</v>
      </c>
      <c r="U972" s="11"/>
      <c r="V972" s="11"/>
      <c r="W972" s="11">
        <v>-11801000</v>
      </c>
      <c r="X972" s="11">
        <v>-10207000</v>
      </c>
      <c r="Y972" s="11"/>
      <c r="Z972" s="11"/>
      <c r="AA972" s="11"/>
      <c r="AB972" s="11"/>
      <c r="AC972" s="11"/>
      <c r="AD972" s="11"/>
      <c r="AE972" s="11">
        <v>-1682000</v>
      </c>
      <c r="AF972" s="11">
        <v>-1057000</v>
      </c>
      <c r="AG972" s="2"/>
      <c r="AH972" s="2"/>
      <c r="AI972" s="2">
        <v>498000</v>
      </c>
      <c r="AJ972" s="2">
        <v>2180000</v>
      </c>
      <c r="AK972"/>
      <c r="AL972"/>
      <c r="AM972"/>
      <c r="AN972"/>
      <c r="AO972"/>
      <c r="AP972" s="22"/>
    </row>
    <row r="973" spans="1:42" ht="58" hidden="1" x14ac:dyDescent="0.35">
      <c r="A973" s="5">
        <v>972</v>
      </c>
      <c r="B973" s="9" t="s">
        <v>2298</v>
      </c>
      <c r="C973" s="6" t="s">
        <v>2300</v>
      </c>
      <c r="D973" s="2"/>
      <c r="E973" s="2"/>
      <c r="F973" s="2"/>
      <c r="G973" s="10" t="s">
        <v>2301</v>
      </c>
      <c r="H973" s="10" t="s">
        <v>68</v>
      </c>
      <c r="I973" s="2">
        <v>41991000</v>
      </c>
      <c r="J973" s="2">
        <v>42475000</v>
      </c>
      <c r="K973" s="2">
        <v>44075000</v>
      </c>
      <c r="L973" s="2">
        <v>45816000</v>
      </c>
      <c r="M973" s="2"/>
      <c r="N973" s="2"/>
      <c r="O973" s="2">
        <v>20000</v>
      </c>
      <c r="P973" s="2">
        <v>-38708000</v>
      </c>
      <c r="Q973" s="11"/>
      <c r="R973" s="11"/>
      <c r="S973" s="11">
        <v>168000</v>
      </c>
      <c r="T973" s="11">
        <v>30444000</v>
      </c>
      <c r="U973" s="11">
        <v>-115412000</v>
      </c>
      <c r="V973" s="11">
        <v>-113004000</v>
      </c>
      <c r="W973" s="11">
        <v>-107435000</v>
      </c>
      <c r="X973" s="11">
        <v>-100074000</v>
      </c>
      <c r="Y973" s="11"/>
      <c r="Z973" s="11"/>
      <c r="AA973" s="11"/>
      <c r="AB973" s="11"/>
      <c r="AC973" s="11">
        <v>-2408000</v>
      </c>
      <c r="AD973" s="11">
        <v>-5569000</v>
      </c>
      <c r="AE973" s="11">
        <v>-7361000</v>
      </c>
      <c r="AF973" s="11">
        <v>-134227000</v>
      </c>
      <c r="AG973" s="2">
        <v>-43216000</v>
      </c>
      <c r="AH973" s="2">
        <v>-40808000</v>
      </c>
      <c r="AI973" s="2">
        <v>-35239000</v>
      </c>
      <c r="AJ973" s="2">
        <v>-27878000</v>
      </c>
      <c r="AK973"/>
      <c r="AL973"/>
      <c r="AM973"/>
      <c r="AN973"/>
      <c r="AO973"/>
      <c r="AP973" s="22"/>
    </row>
    <row r="974" spans="1:42" hidden="1" x14ac:dyDescent="0.35">
      <c r="A974" s="5">
        <v>523</v>
      </c>
      <c r="B974" s="9" t="s">
        <v>1250</v>
      </c>
      <c r="C974" s="6" t="s">
        <v>1251</v>
      </c>
      <c r="D974" s="2">
        <v>1</v>
      </c>
      <c r="E974" s="2">
        <v>10</v>
      </c>
      <c r="F974" s="2"/>
      <c r="G974" s="10"/>
      <c r="H974" s="10" t="s">
        <v>68</v>
      </c>
      <c r="I974" s="2">
        <v>63899000</v>
      </c>
      <c r="J974" s="2">
        <v>42853000</v>
      </c>
      <c r="K974" s="2">
        <v>43527000</v>
      </c>
      <c r="L974" s="2">
        <v>42980000</v>
      </c>
      <c r="M974" s="2">
        <v>58324000</v>
      </c>
      <c r="N974" s="2">
        <v>18543000</v>
      </c>
      <c r="O974" s="2">
        <v>18667000</v>
      </c>
      <c r="P974" s="2">
        <v>20542000</v>
      </c>
      <c r="Q974" s="27">
        <v>304640000</v>
      </c>
      <c r="R974" s="11">
        <v>153958000</v>
      </c>
      <c r="S974" s="11">
        <v>160584000</v>
      </c>
      <c r="T974" s="11">
        <v>173096000</v>
      </c>
      <c r="U974" s="11">
        <v>26096000</v>
      </c>
      <c r="V974" s="11">
        <v>13541000</v>
      </c>
      <c r="W974" s="11">
        <v>12569000</v>
      </c>
      <c r="X974" s="11">
        <v>11769000</v>
      </c>
      <c r="Y974" s="11"/>
      <c r="Z974" s="11"/>
      <c r="AA974" s="11"/>
      <c r="AB974" s="11"/>
      <c r="AC974" s="11">
        <v>18041000</v>
      </c>
      <c r="AD974" s="11">
        <v>2484000</v>
      </c>
      <c r="AE974" s="11">
        <v>3625000</v>
      </c>
      <c r="AF974" s="11">
        <v>9021000</v>
      </c>
      <c r="AG974" s="2">
        <v>48307000</v>
      </c>
      <c r="AH974" s="2">
        <v>35628000</v>
      </c>
      <c r="AI974" s="2">
        <v>34656000</v>
      </c>
      <c r="AJ974" s="2">
        <v>33676000</v>
      </c>
      <c r="AK974" s="16">
        <f>AC974/Q974</f>
        <v>5.9220719537815124E-2</v>
      </c>
      <c r="AL974" s="16">
        <f>AD974/R974</f>
        <v>1.6134270385429791E-2</v>
      </c>
      <c r="AM974" s="16">
        <f>AE974/S974</f>
        <v>2.2573855427688937E-2</v>
      </c>
      <c r="AN974" s="16">
        <f>AF974/T974</f>
        <v>5.2115589037297225E-2</v>
      </c>
      <c r="AO974" s="29">
        <f>IF(AK974&lt;AN974,0,(AK974+AL974)/2)</f>
        <v>3.7677494961622454E-2</v>
      </c>
      <c r="AP974" s="29"/>
    </row>
    <row r="975" spans="1:42" ht="29" hidden="1" x14ac:dyDescent="0.35">
      <c r="A975" s="5">
        <v>974</v>
      </c>
      <c r="B975" s="9" t="s">
        <v>2304</v>
      </c>
      <c r="C975" s="6" t="s">
        <v>2305</v>
      </c>
      <c r="D975" s="2"/>
      <c r="E975" s="2"/>
      <c r="F975" s="2"/>
      <c r="G975" s="10" t="s">
        <v>2306</v>
      </c>
      <c r="H975" s="10" t="s">
        <v>68</v>
      </c>
      <c r="I975" s="2"/>
      <c r="J975" s="2"/>
      <c r="K975" s="2"/>
      <c r="L975" s="2"/>
      <c r="M975" s="2"/>
      <c r="N975" s="2"/>
      <c r="O975" s="2"/>
      <c r="P975" s="2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2"/>
      <c r="AH975" s="2"/>
      <c r="AI975" s="2"/>
      <c r="AJ975" s="2"/>
      <c r="AK975"/>
      <c r="AL975"/>
      <c r="AM975"/>
      <c r="AN975"/>
      <c r="AO975"/>
      <c r="AP975" s="22"/>
    </row>
    <row r="976" spans="1:42" hidden="1" x14ac:dyDescent="0.35">
      <c r="A976" s="5">
        <v>760</v>
      </c>
      <c r="B976" s="9" t="s">
        <v>1810</v>
      </c>
      <c r="C976" s="6" t="s">
        <v>1811</v>
      </c>
      <c r="D976" s="2">
        <v>1</v>
      </c>
      <c r="E976" s="2">
        <v>50</v>
      </c>
      <c r="F976" s="2"/>
      <c r="G976" s="10"/>
      <c r="H976" s="10" t="s">
        <v>68</v>
      </c>
      <c r="I976" s="14">
        <v>112171000</v>
      </c>
      <c r="J976" s="2">
        <v>124823000</v>
      </c>
      <c r="K976" s="2">
        <v>132392000</v>
      </c>
      <c r="L976" s="2">
        <v>141130000</v>
      </c>
      <c r="M976" s="2">
        <v>7400000</v>
      </c>
      <c r="N976" s="2">
        <v>10432000</v>
      </c>
      <c r="O976" s="2">
        <v>5702000</v>
      </c>
      <c r="P976" s="2">
        <v>2322000</v>
      </c>
      <c r="Q976" s="27">
        <v>109810000</v>
      </c>
      <c r="R976" s="11">
        <v>157103000</v>
      </c>
      <c r="S976" s="11">
        <v>157874000</v>
      </c>
      <c r="T976" s="11">
        <v>209956000</v>
      </c>
      <c r="U976" s="11">
        <v>571000</v>
      </c>
      <c r="V976" s="11">
        <v>1220000</v>
      </c>
      <c r="W976" s="11">
        <v>1288000</v>
      </c>
      <c r="X976" s="11">
        <v>1452000</v>
      </c>
      <c r="Y976" s="11"/>
      <c r="Z976" s="11"/>
      <c r="AA976" s="11"/>
      <c r="AB976" s="11"/>
      <c r="AC976" s="11">
        <v>119000</v>
      </c>
      <c r="AD976" s="11">
        <v>137000</v>
      </c>
      <c r="AE976" s="11">
        <v>148000</v>
      </c>
      <c r="AF976" s="11">
        <v>1008000</v>
      </c>
      <c r="AG976" s="2">
        <v>35572000</v>
      </c>
      <c r="AH976" s="2">
        <v>36220000</v>
      </c>
      <c r="AI976" s="2">
        <v>36288000</v>
      </c>
      <c r="AJ976" s="2">
        <v>37436000</v>
      </c>
      <c r="AK976" s="16">
        <f t="shared" ref="AK976:AN978" si="243">AC976/Q976</f>
        <v>1.0836900100173025E-3</v>
      </c>
      <c r="AL976" s="16">
        <f t="shared" si="243"/>
        <v>8.7203936271108764E-4</v>
      </c>
      <c r="AM976" s="16">
        <f t="shared" si="243"/>
        <v>9.3745645261410996E-4</v>
      </c>
      <c r="AN976" s="16">
        <f t="shared" si="243"/>
        <v>4.8010059250509635E-3</v>
      </c>
      <c r="AO976" s="12"/>
      <c r="AP976" s="22"/>
    </row>
    <row r="977" spans="1:42" hidden="1" x14ac:dyDescent="0.35">
      <c r="A977" s="5">
        <v>1906</v>
      </c>
      <c r="B977" s="9" t="s">
        <v>4451</v>
      </c>
      <c r="C977" s="6" t="s">
        <v>4452</v>
      </c>
      <c r="D977" s="2">
        <v>1</v>
      </c>
      <c r="E977" s="2">
        <v>57</v>
      </c>
      <c r="F977" s="2"/>
      <c r="G977" s="10"/>
      <c r="H977" s="10" t="s">
        <v>68</v>
      </c>
      <c r="I977" s="14">
        <v>2469262000</v>
      </c>
      <c r="J977" s="2">
        <v>1628072000</v>
      </c>
      <c r="K977" s="2">
        <v>1490909000</v>
      </c>
      <c r="L977" s="2">
        <v>1482530000</v>
      </c>
      <c r="M977" s="2">
        <v>224301000</v>
      </c>
      <c r="N977" s="2">
        <v>197999000</v>
      </c>
      <c r="O977" s="2">
        <v>11122000</v>
      </c>
      <c r="P977" s="2">
        <v>-33786000</v>
      </c>
      <c r="Q977" s="27">
        <v>992174000</v>
      </c>
      <c r="R977" s="11">
        <v>891187000</v>
      </c>
      <c r="S977" s="11">
        <v>827223000</v>
      </c>
      <c r="T977" s="11">
        <v>709091000</v>
      </c>
      <c r="U977" s="11">
        <v>-258380000</v>
      </c>
      <c r="V977" s="11">
        <v>-290225000</v>
      </c>
      <c r="W977" s="11">
        <v>-324171000</v>
      </c>
      <c r="X977" s="11">
        <v>-310218000</v>
      </c>
      <c r="Y977" s="11"/>
      <c r="Z977" s="11"/>
      <c r="AA977" s="11"/>
      <c r="AB977" s="11"/>
      <c r="AC977" s="11">
        <v>34668000</v>
      </c>
      <c r="AD977" s="11">
        <v>35606000</v>
      </c>
      <c r="AE977" s="11">
        <v>731000</v>
      </c>
      <c r="AF977" s="11">
        <v>-64572000</v>
      </c>
      <c r="AG977" s="2">
        <v>159530000</v>
      </c>
      <c r="AH977" s="2">
        <v>99391000</v>
      </c>
      <c r="AI977" s="2">
        <v>45815000</v>
      </c>
      <c r="AJ977" s="2">
        <v>181937000</v>
      </c>
      <c r="AK977" s="16">
        <f t="shared" si="243"/>
        <v>3.4941451801800895E-2</v>
      </c>
      <c r="AL977" s="16">
        <f t="shared" si="243"/>
        <v>3.9953455335412211E-2</v>
      </c>
      <c r="AM977" s="16">
        <f t="shared" si="243"/>
        <v>8.8367949150350029E-4</v>
      </c>
      <c r="AN977" s="16">
        <f t="shared" si="243"/>
        <v>-9.106306524832497E-2</v>
      </c>
      <c r="AO977" s="29">
        <f>IF(AK977&lt;AN977,0,(AK977+AL977)/2)</f>
        <v>3.7447453568606556E-2</v>
      </c>
      <c r="AP977" s="29"/>
    </row>
    <row r="978" spans="1:42" hidden="1" x14ac:dyDescent="0.35">
      <c r="A978" s="5">
        <v>42</v>
      </c>
      <c r="B978" s="9" t="s">
        <v>133</v>
      </c>
      <c r="C978" s="6" t="s">
        <v>134</v>
      </c>
      <c r="D978" s="2">
        <v>1</v>
      </c>
      <c r="E978" s="2">
        <v>36</v>
      </c>
      <c r="F978" s="2"/>
      <c r="G978" s="10"/>
      <c r="H978" s="10" t="s">
        <v>39</v>
      </c>
      <c r="I978" s="14">
        <v>150884000</v>
      </c>
      <c r="J978" s="2">
        <v>164644000</v>
      </c>
      <c r="K978" s="2">
        <v>154135000</v>
      </c>
      <c r="L978" s="2">
        <v>123100000</v>
      </c>
      <c r="M978" s="2">
        <v>48411000</v>
      </c>
      <c r="N978" s="2">
        <v>39167000</v>
      </c>
      <c r="O978" s="2">
        <v>48603000</v>
      </c>
      <c r="P978" s="2">
        <v>41114000</v>
      </c>
      <c r="Q978" s="27">
        <v>108014000</v>
      </c>
      <c r="R978" s="11">
        <v>83092000</v>
      </c>
      <c r="S978" s="11">
        <v>97908000</v>
      </c>
      <c r="T978" s="11">
        <v>79068000</v>
      </c>
      <c r="U978" s="11">
        <v>4082000</v>
      </c>
      <c r="V978" s="11">
        <v>255000</v>
      </c>
      <c r="W978" s="11">
        <v>-1549000</v>
      </c>
      <c r="X978" s="11">
        <v>-14207000</v>
      </c>
      <c r="Y978" s="11"/>
      <c r="Z978" s="11"/>
      <c r="AA978" s="11"/>
      <c r="AB978" s="11"/>
      <c r="AC978" s="11">
        <v>4265000</v>
      </c>
      <c r="AD978" s="11">
        <v>8766000</v>
      </c>
      <c r="AE978" s="11">
        <v>12658000</v>
      </c>
      <c r="AF978" s="11">
        <v>4357000</v>
      </c>
      <c r="AG978" s="2">
        <v>46888000</v>
      </c>
      <c r="AH978" s="2">
        <v>42623000</v>
      </c>
      <c r="AI978" s="2">
        <v>40186000</v>
      </c>
      <c r="AJ978" s="2">
        <v>27528000</v>
      </c>
      <c r="AK978" s="16">
        <f t="shared" si="243"/>
        <v>3.9485622234154832E-2</v>
      </c>
      <c r="AL978" s="16">
        <f t="shared" si="243"/>
        <v>0.10549752082029558</v>
      </c>
      <c r="AM978" s="16">
        <f t="shared" si="243"/>
        <v>0.12928463455488826</v>
      </c>
      <c r="AN978" s="16">
        <f t="shared" si="243"/>
        <v>5.5104467041027977E-2</v>
      </c>
      <c r="AO978" s="19">
        <f>IF(AK978&lt;AN978,0,1)</f>
        <v>0</v>
      </c>
      <c r="AP978" s="19"/>
    </row>
    <row r="979" spans="1:42" ht="43.5" hidden="1" x14ac:dyDescent="0.35">
      <c r="A979" s="5">
        <v>978</v>
      </c>
      <c r="B979" s="9" t="s">
        <v>2313</v>
      </c>
      <c r="C979" s="6" t="s">
        <v>2314</v>
      </c>
      <c r="D979" s="2"/>
      <c r="E979" s="2"/>
      <c r="F979" s="2"/>
      <c r="G979" s="10" t="s">
        <v>2315</v>
      </c>
      <c r="H979" s="10" t="s">
        <v>68</v>
      </c>
      <c r="I979" s="2">
        <v>431000</v>
      </c>
      <c r="J979" s="2">
        <v>1608000</v>
      </c>
      <c r="K979" s="2">
        <v>792000</v>
      </c>
      <c r="L979" s="2">
        <v>757000</v>
      </c>
      <c r="M979" s="2">
        <v>1279000</v>
      </c>
      <c r="N979" s="2">
        <v>79000</v>
      </c>
      <c r="O979" s="2">
        <v>38000</v>
      </c>
      <c r="P979" s="2"/>
      <c r="Q979" s="11">
        <v>1316000</v>
      </c>
      <c r="R979" s="11">
        <v>79000</v>
      </c>
      <c r="S979" s="11">
        <v>38000</v>
      </c>
      <c r="T979" s="11"/>
      <c r="U979" s="11">
        <v>-200000</v>
      </c>
      <c r="V979" s="11">
        <v>225000</v>
      </c>
      <c r="W979" s="11">
        <v>130000</v>
      </c>
      <c r="X979" s="11">
        <v>95000</v>
      </c>
      <c r="Y979" s="11"/>
      <c r="Z979" s="11"/>
      <c r="AA979" s="11"/>
      <c r="AB979" s="11"/>
      <c r="AC979" s="11">
        <v>-426000</v>
      </c>
      <c r="AD979" s="11">
        <v>96000</v>
      </c>
      <c r="AE979" s="11">
        <v>130000</v>
      </c>
      <c r="AF979" s="11">
        <v>95000</v>
      </c>
      <c r="AG979" s="2">
        <v>403000</v>
      </c>
      <c r="AH979" s="2">
        <v>828000</v>
      </c>
      <c r="AI979" s="2">
        <v>733000</v>
      </c>
      <c r="AJ979" s="2">
        <v>662000</v>
      </c>
      <c r="AK979"/>
      <c r="AL979"/>
      <c r="AM979"/>
      <c r="AN979"/>
      <c r="AO979"/>
      <c r="AP979" s="22"/>
    </row>
    <row r="980" spans="1:42" hidden="1" x14ac:dyDescent="0.35">
      <c r="A980" s="5">
        <v>732</v>
      </c>
      <c r="B980" s="9" t="s">
        <v>1751</v>
      </c>
      <c r="C980" s="6" t="s">
        <v>1752</v>
      </c>
      <c r="D980" s="2">
        <v>1</v>
      </c>
      <c r="E980" s="2">
        <v>37</v>
      </c>
      <c r="F980" s="2"/>
      <c r="G980" s="10"/>
      <c r="H980" s="10" t="s">
        <v>68</v>
      </c>
      <c r="I980" s="14">
        <v>163564000</v>
      </c>
      <c r="J980" s="2">
        <v>163486000</v>
      </c>
      <c r="K980" s="2">
        <v>151180000</v>
      </c>
      <c r="L980" s="2">
        <v>146580000</v>
      </c>
      <c r="M980" s="2">
        <v>3460000</v>
      </c>
      <c r="N980" s="2">
        <v>5835000</v>
      </c>
      <c r="O980" s="2">
        <v>6390000</v>
      </c>
      <c r="P980" s="2">
        <v>8915000</v>
      </c>
      <c r="Q980" s="27">
        <v>105618000</v>
      </c>
      <c r="R980" s="11">
        <v>106355000</v>
      </c>
      <c r="S980" s="11">
        <v>103807000</v>
      </c>
      <c r="T980" s="11">
        <v>104594000</v>
      </c>
      <c r="U980" s="11">
        <v>51173000</v>
      </c>
      <c r="V980" s="11">
        <v>51235000</v>
      </c>
      <c r="W980" s="11">
        <v>51843000</v>
      </c>
      <c r="X980" s="11">
        <v>50444000</v>
      </c>
      <c r="Y980" s="11"/>
      <c r="Z980" s="11"/>
      <c r="AA980" s="11"/>
      <c r="AB980" s="11"/>
      <c r="AC980" s="11">
        <v>7000</v>
      </c>
      <c r="AD980" s="11">
        <v>175000</v>
      </c>
      <c r="AE980" s="11">
        <v>2607000</v>
      </c>
      <c r="AF980" s="11">
        <v>4025000</v>
      </c>
      <c r="AG980" s="2">
        <v>141308000</v>
      </c>
      <c r="AH980" s="2">
        <v>141361000</v>
      </c>
      <c r="AI980" s="2">
        <v>141838000</v>
      </c>
      <c r="AJ980" s="2">
        <v>140442000</v>
      </c>
      <c r="AK980" s="16">
        <f t="shared" ref="AK980:AN983" si="244">AC980/Q980</f>
        <v>6.6276581643280496E-5</v>
      </c>
      <c r="AL980" s="16">
        <f t="shared" si="244"/>
        <v>1.6454327488129377E-3</v>
      </c>
      <c r="AM980" s="16">
        <f t="shared" si="244"/>
        <v>2.5113913319910988E-2</v>
      </c>
      <c r="AN980" s="16">
        <f t="shared" si="244"/>
        <v>3.8482130906170524E-2</v>
      </c>
      <c r="AO980" s="12"/>
      <c r="AP980" s="22"/>
    </row>
    <row r="981" spans="1:42" hidden="1" x14ac:dyDescent="0.35">
      <c r="A981" s="5">
        <v>2050</v>
      </c>
      <c r="B981" s="9" t="s">
        <v>4769</v>
      </c>
      <c r="C981" s="6" t="s">
        <v>4770</v>
      </c>
      <c r="D981" s="2">
        <v>1</v>
      </c>
      <c r="E981" s="2">
        <v>1</v>
      </c>
      <c r="F981" s="2"/>
      <c r="G981" s="10"/>
      <c r="H981" s="10" t="s">
        <v>68</v>
      </c>
      <c r="I981" s="14">
        <v>280174000</v>
      </c>
      <c r="J981" s="2">
        <v>278006000</v>
      </c>
      <c r="K981" s="2">
        <v>256053000</v>
      </c>
      <c r="L981" s="2">
        <v>243808000</v>
      </c>
      <c r="M981" s="2">
        <v>14422000</v>
      </c>
      <c r="N981" s="2">
        <v>19955000</v>
      </c>
      <c r="O981" s="2">
        <v>20974000</v>
      </c>
      <c r="P981" s="2">
        <v>21037000</v>
      </c>
      <c r="Q981" s="27">
        <v>105013000</v>
      </c>
      <c r="R981" s="11">
        <v>101247000</v>
      </c>
      <c r="S981" s="11">
        <v>91004000</v>
      </c>
      <c r="T981" s="11">
        <v>92392000</v>
      </c>
      <c r="U981" s="11">
        <v>178332000</v>
      </c>
      <c r="V981" s="11">
        <v>166631000</v>
      </c>
      <c r="W981" s="11">
        <v>152294000</v>
      </c>
      <c r="X981" s="11">
        <v>137318000</v>
      </c>
      <c r="Y981" s="11"/>
      <c r="Z981" s="11"/>
      <c r="AA981" s="11"/>
      <c r="AB981" s="11"/>
      <c r="AC981" s="11">
        <v>11714000</v>
      </c>
      <c r="AD981" s="11">
        <v>14351000</v>
      </c>
      <c r="AE981" s="11">
        <v>14991000</v>
      </c>
      <c r="AF981" s="11">
        <v>13879000</v>
      </c>
      <c r="AG981" s="2">
        <v>265762000</v>
      </c>
      <c r="AH981" s="2">
        <v>254061000</v>
      </c>
      <c r="AI981" s="2">
        <v>239724000</v>
      </c>
      <c r="AJ981" s="2">
        <v>224748000</v>
      </c>
      <c r="AK981" s="16">
        <f t="shared" si="244"/>
        <v>0.11154809404549913</v>
      </c>
      <c r="AL981" s="16">
        <f t="shared" si="244"/>
        <v>0.1417424713818681</v>
      </c>
      <c r="AM981" s="16">
        <f t="shared" si="244"/>
        <v>0.16472902290009231</v>
      </c>
      <c r="AN981" s="16">
        <f t="shared" si="244"/>
        <v>0.15021863364793489</v>
      </c>
      <c r="AO981" s="19">
        <f>IF(AK981&lt;AN981,0,1)</f>
        <v>0</v>
      </c>
      <c r="AP981" s="19"/>
    </row>
    <row r="982" spans="1:42" ht="29" hidden="1" x14ac:dyDescent="0.35">
      <c r="A982" s="5">
        <v>1490</v>
      </c>
      <c r="B982" s="9" t="s">
        <v>3477</v>
      </c>
      <c r="C982" s="6" t="s">
        <v>3478</v>
      </c>
      <c r="D982" s="2">
        <v>3</v>
      </c>
      <c r="E982" s="2">
        <v>97</v>
      </c>
      <c r="F982" s="2"/>
      <c r="G982" s="10"/>
      <c r="H982" s="10" t="s">
        <v>68</v>
      </c>
      <c r="I982" s="2">
        <v>42721000</v>
      </c>
      <c r="J982" s="2">
        <v>105808000</v>
      </c>
      <c r="K982" s="2">
        <v>67144000</v>
      </c>
      <c r="L982" s="2">
        <v>37440000</v>
      </c>
      <c r="M982" s="2">
        <v>-3385000</v>
      </c>
      <c r="N982" s="2">
        <v>18261000</v>
      </c>
      <c r="O982" s="2">
        <v>21975000</v>
      </c>
      <c r="P982" s="2">
        <v>35341000</v>
      </c>
      <c r="Q982" s="27">
        <v>104302000</v>
      </c>
      <c r="R982" s="11">
        <v>75620000</v>
      </c>
      <c r="S982" s="11">
        <v>95046000</v>
      </c>
      <c r="T982" s="11">
        <v>113816000</v>
      </c>
      <c r="U982" s="11">
        <v>-40985000</v>
      </c>
      <c r="V982" s="11">
        <v>-767000</v>
      </c>
      <c r="W982" s="11">
        <v>2025000</v>
      </c>
      <c r="X982" s="11">
        <v>4367000</v>
      </c>
      <c r="Y982" s="11"/>
      <c r="Z982" s="11"/>
      <c r="AA982" s="11"/>
      <c r="AB982" s="11"/>
      <c r="AC982" s="11">
        <v>-37840000</v>
      </c>
      <c r="AD982" s="11">
        <v>-3172000</v>
      </c>
      <c r="AE982" s="11">
        <v>238000</v>
      </c>
      <c r="AF982" s="11">
        <v>71000</v>
      </c>
      <c r="AG982" s="2">
        <v>-30782000</v>
      </c>
      <c r="AH982" s="2">
        <v>9435000</v>
      </c>
      <c r="AI982" s="2">
        <v>12228000</v>
      </c>
      <c r="AJ982" s="2">
        <v>14570000</v>
      </c>
      <c r="AK982" s="16">
        <f t="shared" si="244"/>
        <v>-0.3627926597764185</v>
      </c>
      <c r="AL982" s="16">
        <f t="shared" si="244"/>
        <v>-4.1946574980163978E-2</v>
      </c>
      <c r="AM982" s="16">
        <f t="shared" si="244"/>
        <v>2.5040506702017971E-3</v>
      </c>
      <c r="AN982" s="16">
        <f t="shared" si="244"/>
        <v>6.2381387502635831E-4</v>
      </c>
      <c r="AO982" s="12"/>
      <c r="AP982" s="22"/>
    </row>
    <row r="983" spans="1:42" hidden="1" x14ac:dyDescent="0.35">
      <c r="A983" s="5">
        <v>93</v>
      </c>
      <c r="B983" s="9" t="s">
        <v>244</v>
      </c>
      <c r="C983" s="6" t="s">
        <v>245</v>
      </c>
      <c r="D983" s="2">
        <v>1</v>
      </c>
      <c r="E983" s="2">
        <v>63</v>
      </c>
      <c r="F983" s="2"/>
      <c r="G983" s="10"/>
      <c r="H983" s="10" t="s">
        <v>68</v>
      </c>
      <c r="I983" s="14">
        <v>489883000</v>
      </c>
      <c r="J983" s="2">
        <v>508646000</v>
      </c>
      <c r="K983" s="2">
        <v>547311000</v>
      </c>
      <c r="L983" s="2"/>
      <c r="M983" s="2">
        <v>5685000</v>
      </c>
      <c r="N983" s="2">
        <v>-2808000</v>
      </c>
      <c r="O983" s="2">
        <v>-19014000</v>
      </c>
      <c r="P983" s="2"/>
      <c r="Q983" s="27">
        <v>104040000</v>
      </c>
      <c r="R983" s="11">
        <v>4814000</v>
      </c>
      <c r="S983" s="11">
        <v>35364000</v>
      </c>
      <c r="T983" s="11"/>
      <c r="U983" s="11">
        <v>-49763000</v>
      </c>
      <c r="V983" s="11">
        <v>-70160000</v>
      </c>
      <c r="W983" s="11">
        <v>-68481000</v>
      </c>
      <c r="X983" s="11"/>
      <c r="Y983" s="11"/>
      <c r="Z983" s="11"/>
      <c r="AA983" s="11"/>
      <c r="AB983" s="11"/>
      <c r="AC983" s="11">
        <v>17637000</v>
      </c>
      <c r="AD983" s="11">
        <v>-3918000</v>
      </c>
      <c r="AE983" s="11">
        <v>-12226000</v>
      </c>
      <c r="AF983" s="11"/>
      <c r="AG983" s="2">
        <v>38643000</v>
      </c>
      <c r="AH983" s="2">
        <v>29065000</v>
      </c>
      <c r="AI983" s="2">
        <v>30802000</v>
      </c>
      <c r="AJ983" s="2"/>
      <c r="AK983" s="16">
        <f t="shared" si="244"/>
        <v>0.16952133794694349</v>
      </c>
      <c r="AL983" s="16">
        <f t="shared" si="244"/>
        <v>-0.81387619443290404</v>
      </c>
      <c r="AM983" s="16">
        <f t="shared" si="244"/>
        <v>-0.3457188100893564</v>
      </c>
      <c r="AN983" s="16" t="e">
        <f t="shared" si="244"/>
        <v>#DIV/0!</v>
      </c>
      <c r="AO983" s="12"/>
      <c r="AP983" s="22"/>
    </row>
    <row r="984" spans="1:42" ht="58" hidden="1" x14ac:dyDescent="0.35">
      <c r="A984" s="5">
        <v>983</v>
      </c>
      <c r="B984" s="9" t="s">
        <v>2324</v>
      </c>
      <c r="C984" s="6" t="s">
        <v>2325</v>
      </c>
      <c r="D984" s="2">
        <v>3</v>
      </c>
      <c r="E984" s="2">
        <v>28</v>
      </c>
      <c r="F984" s="2"/>
      <c r="G984" s="10" t="s">
        <v>2326</v>
      </c>
      <c r="H984" s="10" t="s">
        <v>68</v>
      </c>
      <c r="I984" s="2">
        <v>111999000</v>
      </c>
      <c r="J984" s="2">
        <v>118304000</v>
      </c>
      <c r="K984" s="2">
        <v>4219000</v>
      </c>
      <c r="L984" s="2">
        <v>1238000</v>
      </c>
      <c r="M984" s="2">
        <v>49552000</v>
      </c>
      <c r="N984" s="2">
        <v>22670000</v>
      </c>
      <c r="O984" s="2"/>
      <c r="P984" s="2">
        <v>-2000</v>
      </c>
      <c r="Q984" s="11">
        <v>427002000</v>
      </c>
      <c r="R984" s="11">
        <v>104269000</v>
      </c>
      <c r="S984" s="11"/>
      <c r="T984" s="11">
        <v>2000</v>
      </c>
      <c r="U984" s="11">
        <v>-13900000</v>
      </c>
      <c r="V984" s="11">
        <v>-14991000</v>
      </c>
      <c r="W984" s="11">
        <v>-18741000</v>
      </c>
      <c r="X984" s="11">
        <v>-15724000</v>
      </c>
      <c r="Y984" s="11"/>
      <c r="Z984" s="11"/>
      <c r="AA984" s="11"/>
      <c r="AB984" s="11"/>
      <c r="AC984" s="11">
        <v>1148000</v>
      </c>
      <c r="AD984" s="11">
        <v>3948000</v>
      </c>
      <c r="AE984" s="11">
        <v>-3017000</v>
      </c>
      <c r="AF984" s="11">
        <v>-14240000</v>
      </c>
      <c r="AG984" s="2">
        <v>1715000</v>
      </c>
      <c r="AH984" s="2">
        <v>567000</v>
      </c>
      <c r="AI984" s="2">
        <v>-3381000</v>
      </c>
      <c r="AJ984" s="2">
        <v>-363000</v>
      </c>
      <c r="AK984"/>
      <c r="AL984"/>
      <c r="AM984"/>
      <c r="AN984"/>
      <c r="AO984"/>
      <c r="AP984" s="22"/>
    </row>
    <row r="985" spans="1:42" hidden="1" x14ac:dyDescent="0.35">
      <c r="A985" s="5">
        <v>1949</v>
      </c>
      <c r="B985" s="9" t="s">
        <v>4548</v>
      </c>
      <c r="C985" s="6" t="s">
        <v>4549</v>
      </c>
      <c r="D985" s="2">
        <v>1</v>
      </c>
      <c r="E985" s="2">
        <v>49</v>
      </c>
      <c r="F985" s="2"/>
      <c r="G985" s="10"/>
      <c r="H985" s="10" t="s">
        <v>68</v>
      </c>
      <c r="I985" s="2">
        <v>95509000</v>
      </c>
      <c r="J985" s="2">
        <v>85390000</v>
      </c>
      <c r="K985" s="2">
        <v>82477000</v>
      </c>
      <c r="L985" s="2">
        <v>87013000</v>
      </c>
      <c r="M985" s="2">
        <v>47071000</v>
      </c>
      <c r="N985" s="2">
        <v>43475000</v>
      </c>
      <c r="O985" s="2">
        <v>54339000</v>
      </c>
      <c r="P985" s="2">
        <v>59924000</v>
      </c>
      <c r="Q985" s="27">
        <v>103922000</v>
      </c>
      <c r="R985" s="11">
        <v>71244000</v>
      </c>
      <c r="S985" s="11">
        <v>143394000</v>
      </c>
      <c r="T985" s="11">
        <v>123466000</v>
      </c>
      <c r="U985" s="11">
        <v>-8627000</v>
      </c>
      <c r="V985" s="11">
        <v>-9082000</v>
      </c>
      <c r="W985" s="11">
        <v>-12013000</v>
      </c>
      <c r="X985" s="11">
        <v>5609000</v>
      </c>
      <c r="Y985" s="11"/>
      <c r="Z985" s="11"/>
      <c r="AA985" s="11"/>
      <c r="AB985" s="11"/>
      <c r="AC985" s="11">
        <v>455000</v>
      </c>
      <c r="AD985" s="11">
        <v>2466000</v>
      </c>
      <c r="AE985" s="11">
        <v>-16807000</v>
      </c>
      <c r="AF985" s="11">
        <v>1404000</v>
      </c>
      <c r="AG985" s="2">
        <v>66188000</v>
      </c>
      <c r="AH985" s="2">
        <v>56124000</v>
      </c>
      <c r="AI985" s="2">
        <v>53193000</v>
      </c>
      <c r="AJ985" s="2">
        <v>70815000</v>
      </c>
      <c r="AK985" s="16">
        <f t="shared" ref="AK985:AN990" si="245">AC985/Q985</f>
        <v>4.3782837127845885E-3</v>
      </c>
      <c r="AL985" s="16">
        <f t="shared" si="245"/>
        <v>3.461344113188479E-2</v>
      </c>
      <c r="AM985" s="16">
        <f t="shared" si="245"/>
        <v>-0.11720853034297112</v>
      </c>
      <c r="AN985" s="16">
        <f t="shared" si="245"/>
        <v>1.1371551682244505E-2</v>
      </c>
      <c r="AO985" s="12"/>
      <c r="AP985" s="22"/>
    </row>
    <row r="986" spans="1:42" hidden="1" x14ac:dyDescent="0.35">
      <c r="A986" s="5">
        <v>731</v>
      </c>
      <c r="B986" s="9" t="s">
        <v>1749</v>
      </c>
      <c r="C986" s="6" t="s">
        <v>1750</v>
      </c>
      <c r="D986" s="2">
        <v>1</v>
      </c>
      <c r="E986" s="2">
        <v>35</v>
      </c>
      <c r="F986" s="2"/>
      <c r="G986" s="10"/>
      <c r="H986" s="10" t="s">
        <v>68</v>
      </c>
      <c r="I986" s="2">
        <v>50815000</v>
      </c>
      <c r="J986" s="2">
        <v>31358000</v>
      </c>
      <c r="K986" s="2">
        <v>33815000</v>
      </c>
      <c r="L986" s="2">
        <v>33312000</v>
      </c>
      <c r="M986" s="2">
        <v>32094000</v>
      </c>
      <c r="N986" s="2">
        <v>35126000</v>
      </c>
      <c r="O986" s="2">
        <v>35522000</v>
      </c>
      <c r="P986" s="2">
        <v>33425000</v>
      </c>
      <c r="Q986" s="27">
        <v>102784000</v>
      </c>
      <c r="R986" s="11">
        <v>84825000</v>
      </c>
      <c r="S986" s="11">
        <v>79376000</v>
      </c>
      <c r="T986" s="11">
        <v>76954000</v>
      </c>
      <c r="U986" s="11">
        <v>5825000</v>
      </c>
      <c r="V986" s="11">
        <v>4597000</v>
      </c>
      <c r="W986" s="11">
        <v>7326000</v>
      </c>
      <c r="X986" s="11">
        <v>6857000</v>
      </c>
      <c r="Y986" s="11"/>
      <c r="Z986" s="11"/>
      <c r="AA986" s="11"/>
      <c r="AB986" s="11"/>
      <c r="AC986" s="11">
        <v>1318000</v>
      </c>
      <c r="AD986" s="11">
        <v>348000</v>
      </c>
      <c r="AE986" s="11">
        <v>2340000</v>
      </c>
      <c r="AF986" s="11">
        <v>1667000</v>
      </c>
      <c r="AG986" s="2">
        <v>25007000</v>
      </c>
      <c r="AH986" s="2">
        <v>23779000</v>
      </c>
      <c r="AI986" s="2">
        <v>26508000</v>
      </c>
      <c r="AJ986" s="2">
        <v>26039000</v>
      </c>
      <c r="AK986" s="16">
        <f t="shared" si="245"/>
        <v>1.2823007471980074E-2</v>
      </c>
      <c r="AL986" s="16">
        <f t="shared" si="245"/>
        <v>4.1025641025641026E-3</v>
      </c>
      <c r="AM986" s="16">
        <f t="shared" si="245"/>
        <v>2.9479943559766176E-2</v>
      </c>
      <c r="AN986" s="16">
        <f t="shared" si="245"/>
        <v>2.1662291758712999E-2</v>
      </c>
      <c r="AO986" s="19">
        <f>IF(AK986&lt;AN986,0,1)</f>
        <v>0</v>
      </c>
      <c r="AP986" s="19"/>
    </row>
    <row r="987" spans="1:42" hidden="1" x14ac:dyDescent="0.35">
      <c r="A987" s="5">
        <v>822</v>
      </c>
      <c r="B987" s="9" t="s">
        <v>1948</v>
      </c>
      <c r="C987" s="6" t="s">
        <v>1949</v>
      </c>
      <c r="D987" s="2">
        <v>1</v>
      </c>
      <c r="E987" s="2">
        <v>43</v>
      </c>
      <c r="F987" s="2"/>
      <c r="G987" s="10"/>
      <c r="H987" s="10" t="s">
        <v>68</v>
      </c>
      <c r="I987" s="14">
        <v>146871000</v>
      </c>
      <c r="J987" s="2">
        <v>158367000</v>
      </c>
      <c r="K987" s="2">
        <v>158670000</v>
      </c>
      <c r="L987" s="2">
        <v>158662000</v>
      </c>
      <c r="M987" s="2">
        <v>-2825000</v>
      </c>
      <c r="N987" s="2">
        <v>7824000</v>
      </c>
      <c r="O987" s="2">
        <v>10431000</v>
      </c>
      <c r="P987" s="2">
        <v>30726000</v>
      </c>
      <c r="Q987" s="27">
        <v>101077000</v>
      </c>
      <c r="R987" s="11">
        <v>108580000</v>
      </c>
      <c r="S987" s="11">
        <v>103818000</v>
      </c>
      <c r="T987" s="11">
        <v>116088000</v>
      </c>
      <c r="U987" s="11">
        <v>36015000</v>
      </c>
      <c r="V987" s="11">
        <v>41083000</v>
      </c>
      <c r="W987" s="11">
        <v>40696000</v>
      </c>
      <c r="X987" s="11">
        <v>41161000</v>
      </c>
      <c r="Y987" s="11"/>
      <c r="Z987" s="11"/>
      <c r="AA987" s="11"/>
      <c r="AB987" s="11"/>
      <c r="AC987" s="11">
        <v>-3918000</v>
      </c>
      <c r="AD987" s="11">
        <v>2136000</v>
      </c>
      <c r="AE987" s="11">
        <v>5442000</v>
      </c>
      <c r="AF987" s="11">
        <v>21650000</v>
      </c>
      <c r="AG987" s="2">
        <v>128959000</v>
      </c>
      <c r="AH987" s="2">
        <v>134472000</v>
      </c>
      <c r="AI987" s="2">
        <v>134615000</v>
      </c>
      <c r="AJ987" s="2">
        <v>134434000</v>
      </c>
      <c r="AK987" s="16">
        <f t="shared" si="245"/>
        <v>-3.8762527577985102E-2</v>
      </c>
      <c r="AL987" s="16">
        <f t="shared" si="245"/>
        <v>1.9672131147540985E-2</v>
      </c>
      <c r="AM987" s="16">
        <f t="shared" si="245"/>
        <v>5.2418655724440849E-2</v>
      </c>
      <c r="AN987" s="16">
        <f t="shared" si="245"/>
        <v>0.186496450968231</v>
      </c>
      <c r="AO987" s="12"/>
      <c r="AP987" s="22"/>
    </row>
    <row r="988" spans="1:42" hidden="1" x14ac:dyDescent="0.35">
      <c r="A988" s="5">
        <v>1568</v>
      </c>
      <c r="B988" s="9" t="s">
        <v>3651</v>
      </c>
      <c r="C988" s="6" t="s">
        <v>3652</v>
      </c>
      <c r="D988" s="2">
        <v>1</v>
      </c>
      <c r="E988" s="2">
        <v>26</v>
      </c>
      <c r="F988" s="2">
        <v>55</v>
      </c>
      <c r="G988" s="10"/>
      <c r="H988" s="10" t="s">
        <v>404</v>
      </c>
      <c r="I988" s="14">
        <v>14002875000</v>
      </c>
      <c r="J988" s="2">
        <v>11807474000</v>
      </c>
      <c r="K988" s="2">
        <v>18370086000</v>
      </c>
      <c r="L988" s="2">
        <v>68585000</v>
      </c>
      <c r="M988" s="2">
        <v>100166000</v>
      </c>
      <c r="N988" s="2">
        <v>-57542000</v>
      </c>
      <c r="O988" s="2">
        <v>-49185000</v>
      </c>
      <c r="P988" s="2">
        <v>27940000</v>
      </c>
      <c r="Q988" s="27">
        <v>298941000</v>
      </c>
      <c r="R988" s="11">
        <v>178201000</v>
      </c>
      <c r="S988" s="11">
        <v>141150000</v>
      </c>
      <c r="T988" s="11">
        <v>158401000</v>
      </c>
      <c r="U988" s="11">
        <v>-95964000</v>
      </c>
      <c r="V988" s="11">
        <v>-95566000</v>
      </c>
      <c r="W988" s="11">
        <v>-111197000</v>
      </c>
      <c r="X988" s="11">
        <v>-23125000</v>
      </c>
      <c r="Y988" s="11"/>
      <c r="Z988" s="11"/>
      <c r="AA988" s="11"/>
      <c r="AB988" s="11"/>
      <c r="AC988" s="11">
        <v>3044000</v>
      </c>
      <c r="AD988" s="11">
        <v>11476000</v>
      </c>
      <c r="AE988" s="11">
        <v>-88072000</v>
      </c>
      <c r="AF988" s="11">
        <v>-6291000</v>
      </c>
      <c r="AG988" s="2">
        <v>13676384000</v>
      </c>
      <c r="AH988" s="2">
        <v>11546133000</v>
      </c>
      <c r="AI988" s="2">
        <v>18214903000</v>
      </c>
      <c r="AJ988" s="2">
        <v>7266000</v>
      </c>
      <c r="AK988" s="16">
        <f t="shared" si="245"/>
        <v>1.0182611284500955E-2</v>
      </c>
      <c r="AL988" s="16">
        <f t="shared" si="245"/>
        <v>6.4399189679070268E-2</v>
      </c>
      <c r="AM988" s="16">
        <f t="shared" si="245"/>
        <v>-0.62396032589443851</v>
      </c>
      <c r="AN988" s="16">
        <f t="shared" si="245"/>
        <v>-3.9715658360742673E-2</v>
      </c>
      <c r="AO988" s="29">
        <f>IF(AK988&lt;AN988,0,(AK988+AL988)/2)</f>
        <v>3.7290900481785613E-2</v>
      </c>
      <c r="AP988" s="29"/>
    </row>
    <row r="989" spans="1:42" hidden="1" x14ac:dyDescent="0.35">
      <c r="A989" s="5">
        <v>77</v>
      </c>
      <c r="B989" s="9" t="s">
        <v>211</v>
      </c>
      <c r="C989" s="6" t="s">
        <v>212</v>
      </c>
      <c r="D989" s="2">
        <v>1</v>
      </c>
      <c r="E989" s="2">
        <v>7</v>
      </c>
      <c r="F989" s="2"/>
      <c r="G989" s="10"/>
      <c r="H989" s="10" t="s">
        <v>68</v>
      </c>
      <c r="I989" s="2">
        <v>44613000</v>
      </c>
      <c r="J989" s="2">
        <v>46850000</v>
      </c>
      <c r="K989" s="2">
        <v>68243000</v>
      </c>
      <c r="L989" s="2">
        <v>53336000</v>
      </c>
      <c r="M989" s="2">
        <v>5941000</v>
      </c>
      <c r="N989" s="2">
        <v>11116000</v>
      </c>
      <c r="O989" s="2">
        <v>21126000</v>
      </c>
      <c r="P989" s="2">
        <v>3720000</v>
      </c>
      <c r="Q989" s="27">
        <v>99223000</v>
      </c>
      <c r="R989" s="11">
        <v>94679000</v>
      </c>
      <c r="S989" s="11">
        <v>89744000</v>
      </c>
      <c r="T989" s="11">
        <v>63794000</v>
      </c>
      <c r="U989" s="11">
        <v>-6190000</v>
      </c>
      <c r="V989" s="11">
        <v>-8585000</v>
      </c>
      <c r="W989" s="11">
        <v>13105000</v>
      </c>
      <c r="X989" s="11">
        <v>-284000</v>
      </c>
      <c r="Y989" s="11"/>
      <c r="Z989" s="11"/>
      <c r="AA989" s="11"/>
      <c r="AB989" s="11"/>
      <c r="AC989" s="11">
        <v>1244000</v>
      </c>
      <c r="AD989" s="11">
        <v>-20153000</v>
      </c>
      <c r="AE989" s="11">
        <v>15591000</v>
      </c>
      <c r="AF989" s="11">
        <v>3228000</v>
      </c>
      <c r="AG989" s="2">
        <v>28621000</v>
      </c>
      <c r="AH989" s="2">
        <v>27425000</v>
      </c>
      <c r="AI989" s="2">
        <v>48336000</v>
      </c>
      <c r="AJ989" s="2">
        <v>34947000</v>
      </c>
      <c r="AK989" s="16">
        <f t="shared" si="245"/>
        <v>1.2537415720145531E-2</v>
      </c>
      <c r="AL989" s="16">
        <f t="shared" si="245"/>
        <v>-0.21285607156814076</v>
      </c>
      <c r="AM989" s="16">
        <f t="shared" si="245"/>
        <v>0.1737274915314673</v>
      </c>
      <c r="AN989" s="16">
        <f t="shared" si="245"/>
        <v>5.0600369940746778E-2</v>
      </c>
      <c r="AO989" s="12"/>
      <c r="AP989" s="22"/>
    </row>
    <row r="990" spans="1:42" x14ac:dyDescent="0.35">
      <c r="A990" s="5">
        <v>1069</v>
      </c>
      <c r="B990" s="9" t="s">
        <v>2527</v>
      </c>
      <c r="C990" s="6" t="s">
        <v>2528</v>
      </c>
      <c r="D990" s="2">
        <v>1</v>
      </c>
      <c r="E990" s="2">
        <v>46</v>
      </c>
      <c r="F990" s="2">
        <v>30</v>
      </c>
      <c r="G990" s="10"/>
      <c r="H990" s="10" t="s">
        <v>68</v>
      </c>
      <c r="I990" s="14">
        <v>65586433000</v>
      </c>
      <c r="J990" s="2">
        <v>62231530000</v>
      </c>
      <c r="K990" s="2">
        <v>56622420000</v>
      </c>
      <c r="L990" s="2">
        <v>50259347000</v>
      </c>
      <c r="M990" s="2">
        <v>5420556000</v>
      </c>
      <c r="N990" s="2">
        <v>5109518000</v>
      </c>
      <c r="O990" s="2">
        <v>3396221000</v>
      </c>
      <c r="P990" s="2">
        <v>1977298000</v>
      </c>
      <c r="Q990" s="27">
        <v>60535362000</v>
      </c>
      <c r="R990" s="11">
        <v>59607802000</v>
      </c>
      <c r="S990" s="11">
        <v>57443525000</v>
      </c>
      <c r="T990" s="11">
        <v>51334978000</v>
      </c>
      <c r="U990" s="11">
        <v>8902445000</v>
      </c>
      <c r="V990" s="11">
        <v>7023766000</v>
      </c>
      <c r="W990" s="11">
        <v>5704116000</v>
      </c>
      <c r="X990" s="11">
        <v>5537326000</v>
      </c>
      <c r="Y990" s="11"/>
      <c r="Z990" s="11"/>
      <c r="AA990" s="11"/>
      <c r="AB990" s="11"/>
      <c r="AC990" s="11">
        <v>2466036000</v>
      </c>
      <c r="AD990" s="11">
        <v>2006783000</v>
      </c>
      <c r="AE990" s="11">
        <v>354581000</v>
      </c>
      <c r="AF990" s="11">
        <v>625814000</v>
      </c>
      <c r="AG990" s="2">
        <v>35166461000</v>
      </c>
      <c r="AH990" s="2">
        <v>33226386000</v>
      </c>
      <c r="AI990" s="2">
        <v>31869191000</v>
      </c>
      <c r="AJ990" s="2">
        <v>31667063000</v>
      </c>
      <c r="AK990" s="16">
        <f t="shared" si="245"/>
        <v>4.0737114944484842E-2</v>
      </c>
      <c r="AL990" s="16">
        <f t="shared" si="245"/>
        <v>3.3666448563226675E-2</v>
      </c>
      <c r="AM990" s="16">
        <f t="shared" si="245"/>
        <v>6.1726887408110834E-3</v>
      </c>
      <c r="AN990" s="16">
        <f t="shared" si="245"/>
        <v>1.2190791237896313E-2</v>
      </c>
      <c r="AO990" s="29">
        <f>IF(AK990&lt;AN990,0,(AK990+AL990)/2)</f>
        <v>3.7201781753855759E-2</v>
      </c>
      <c r="AP990" s="37">
        <f t="shared" ref="AP990" si="246">IF(AC990&gt;0,IF(AD990&gt;0,IF((AC990+AD990)/2&gt;AE990,1,0),0),0)</f>
        <v>1</v>
      </c>
    </row>
    <row r="991" spans="1:42" ht="145" hidden="1" x14ac:dyDescent="0.35">
      <c r="A991" s="5">
        <v>990</v>
      </c>
      <c r="B991" s="9" t="s">
        <v>2339</v>
      </c>
      <c r="C991" s="6" t="s">
        <v>2340</v>
      </c>
      <c r="D991" s="2"/>
      <c r="E991" s="2"/>
      <c r="F991" s="2"/>
      <c r="G991" s="10" t="s">
        <v>2341</v>
      </c>
      <c r="H991" s="10" t="s">
        <v>68</v>
      </c>
      <c r="I991" s="2"/>
      <c r="J991" s="2"/>
      <c r="K991" s="2"/>
      <c r="L991" s="2"/>
      <c r="M991" s="2"/>
      <c r="N991" s="2"/>
      <c r="O991" s="2"/>
      <c r="P991" s="2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2"/>
      <c r="AH991" s="2"/>
      <c r="AI991" s="2"/>
      <c r="AJ991" s="2"/>
      <c r="AK991"/>
      <c r="AL991"/>
      <c r="AM991"/>
      <c r="AN991"/>
      <c r="AO991"/>
      <c r="AP991" s="22"/>
    </row>
    <row r="992" spans="1:42" hidden="1" x14ac:dyDescent="0.35">
      <c r="A992" s="5">
        <v>710</v>
      </c>
      <c r="B992" s="9" t="s">
        <v>1701</v>
      </c>
      <c r="C992" s="6" t="s">
        <v>1702</v>
      </c>
      <c r="D992" s="2">
        <v>9</v>
      </c>
      <c r="E992" s="2">
        <v>66</v>
      </c>
      <c r="F992" s="2"/>
      <c r="G992" s="10"/>
      <c r="H992" s="10" t="s">
        <v>68</v>
      </c>
      <c r="I992" s="14">
        <v>426582000</v>
      </c>
      <c r="J992" s="2">
        <v>388255000</v>
      </c>
      <c r="K992" s="2">
        <v>319566000</v>
      </c>
      <c r="L992" s="2">
        <v>332122000</v>
      </c>
      <c r="M992" s="2">
        <v>24704000</v>
      </c>
      <c r="N992" s="2">
        <v>51435000</v>
      </c>
      <c r="O992" s="2">
        <v>26623000</v>
      </c>
      <c r="P992" s="2">
        <v>48637000</v>
      </c>
      <c r="Q992" s="27">
        <v>98701000</v>
      </c>
      <c r="R992" s="11">
        <v>107295000</v>
      </c>
      <c r="S992" s="11">
        <v>61351000</v>
      </c>
      <c r="T992" s="11">
        <v>104294000</v>
      </c>
      <c r="U992" s="11">
        <v>-46223000</v>
      </c>
      <c r="V992" s="11">
        <v>-37168000</v>
      </c>
      <c r="W992" s="11">
        <v>-38536000</v>
      </c>
      <c r="X992" s="11">
        <v>-38553000</v>
      </c>
      <c r="Y992" s="11"/>
      <c r="Z992" s="11"/>
      <c r="AA992" s="11"/>
      <c r="AB992" s="11"/>
      <c r="AC992" s="11">
        <v>-8380000</v>
      </c>
      <c r="AD992" s="11">
        <v>1368000</v>
      </c>
      <c r="AE992" s="11">
        <v>17000</v>
      </c>
      <c r="AF992" s="11">
        <v>892000</v>
      </c>
      <c r="AG992" s="2">
        <v>321292000</v>
      </c>
      <c r="AH992" s="2">
        <v>342221000</v>
      </c>
      <c r="AI992" s="2">
        <v>289494000</v>
      </c>
      <c r="AJ992" s="2">
        <v>289476000</v>
      </c>
      <c r="AK992" s="16">
        <f t="shared" ref="AK992:AN993" si="247">AC992/Q992</f>
        <v>-8.4902888521899478E-2</v>
      </c>
      <c r="AL992" s="16">
        <f t="shared" si="247"/>
        <v>1.2749895148888577E-2</v>
      </c>
      <c r="AM992" s="16">
        <f t="shared" si="247"/>
        <v>2.7709409789571484E-4</v>
      </c>
      <c r="AN992" s="16">
        <f t="shared" si="247"/>
        <v>8.5527451243599829E-3</v>
      </c>
      <c r="AO992"/>
      <c r="AP992" s="22"/>
    </row>
    <row r="993" spans="1:44" hidden="1" x14ac:dyDescent="0.35">
      <c r="A993" s="5">
        <v>852</v>
      </c>
      <c r="B993" s="9" t="s">
        <v>2019</v>
      </c>
      <c r="C993" s="6" t="s">
        <v>2020</v>
      </c>
      <c r="D993" s="2">
        <v>1</v>
      </c>
      <c r="E993" s="2">
        <v>32</v>
      </c>
      <c r="F993" s="2"/>
      <c r="G993" s="10"/>
      <c r="H993" s="10" t="s">
        <v>68</v>
      </c>
      <c r="I993" s="2">
        <v>105723000</v>
      </c>
      <c r="J993" s="2">
        <v>107415000</v>
      </c>
      <c r="K993" s="2">
        <v>123491000</v>
      </c>
      <c r="L993" s="2">
        <v>129727000</v>
      </c>
      <c r="M993" s="2">
        <v>16661000</v>
      </c>
      <c r="N993" s="2">
        <v>-10691000</v>
      </c>
      <c r="O993" s="2">
        <v>1711000</v>
      </c>
      <c r="P993" s="2">
        <v>22349000</v>
      </c>
      <c r="Q993" s="27">
        <v>98520000</v>
      </c>
      <c r="R993" s="11">
        <v>81495000</v>
      </c>
      <c r="S993" s="11">
        <v>127050000</v>
      </c>
      <c r="T993" s="11">
        <v>178606000</v>
      </c>
      <c r="U993" s="11">
        <v>16032000</v>
      </c>
      <c r="V993" s="11">
        <v>18524000</v>
      </c>
      <c r="W993" s="11">
        <v>31999000</v>
      </c>
      <c r="X993" s="11">
        <v>34403000</v>
      </c>
      <c r="Y993" s="11"/>
      <c r="Z993" s="11"/>
      <c r="AA993" s="11"/>
      <c r="AB993" s="11"/>
      <c r="AC993" s="11">
        <v>-1933000</v>
      </c>
      <c r="AD993" s="11">
        <v>-9949000</v>
      </c>
      <c r="AE993" s="11">
        <v>6448000</v>
      </c>
      <c r="AF993" s="11">
        <v>13111000</v>
      </c>
      <c r="AG993" s="2">
        <v>84460000</v>
      </c>
      <c r="AH993" s="2">
        <v>86952000</v>
      </c>
      <c r="AI993" s="2">
        <v>100105000</v>
      </c>
      <c r="AJ993" s="2">
        <v>101854000</v>
      </c>
      <c r="AK993" s="16">
        <f t="shared" si="247"/>
        <v>-1.9620381648396263E-2</v>
      </c>
      <c r="AL993" s="16">
        <f t="shared" si="247"/>
        <v>-0.12208110927050739</v>
      </c>
      <c r="AM993" s="16">
        <f t="shared" si="247"/>
        <v>5.0751672569854391E-2</v>
      </c>
      <c r="AN993" s="16">
        <f t="shared" si="247"/>
        <v>7.3407388329619391E-2</v>
      </c>
      <c r="AO993" s="12"/>
      <c r="AP993" s="22"/>
    </row>
    <row r="994" spans="1:44" ht="29" hidden="1" x14ac:dyDescent="0.35">
      <c r="A994" s="5">
        <v>993</v>
      </c>
      <c r="B994" s="9" t="s">
        <v>2346</v>
      </c>
      <c r="C994" s="6" t="s">
        <v>2347</v>
      </c>
      <c r="D994" s="2">
        <v>48</v>
      </c>
      <c r="E994" s="2"/>
      <c r="F994" s="2"/>
      <c r="G994" s="10" t="s">
        <v>2348</v>
      </c>
      <c r="H994" s="10" t="s">
        <v>68</v>
      </c>
      <c r="I994" s="2"/>
      <c r="J994" s="2"/>
      <c r="K994" s="2"/>
      <c r="L994" s="2"/>
      <c r="M994" s="2"/>
      <c r="N994" s="2"/>
      <c r="O994" s="2"/>
      <c r="P994" s="2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2"/>
      <c r="AH994" s="2"/>
      <c r="AI994" s="2"/>
      <c r="AJ994" s="2"/>
      <c r="AK994"/>
      <c r="AL994"/>
      <c r="AM994"/>
      <c r="AN994"/>
      <c r="AO994"/>
      <c r="AP994" s="22"/>
    </row>
    <row r="995" spans="1:44" hidden="1" x14ac:dyDescent="0.35">
      <c r="A995" s="5">
        <v>532</v>
      </c>
      <c r="B995" s="9" t="s">
        <v>1274</v>
      </c>
      <c r="C995" s="6" t="s">
        <v>1275</v>
      </c>
      <c r="D995" s="2">
        <v>1</v>
      </c>
      <c r="E995" s="2">
        <v>3</v>
      </c>
      <c r="F995" s="2"/>
      <c r="G995" s="10"/>
      <c r="H995" s="10" t="s">
        <v>68</v>
      </c>
      <c r="I995" s="14">
        <v>122960000</v>
      </c>
      <c r="J995" s="2">
        <v>121992000</v>
      </c>
      <c r="K995" s="2">
        <v>131095000</v>
      </c>
      <c r="L995" s="2">
        <v>131468000</v>
      </c>
      <c r="M995" s="2">
        <v>-859000</v>
      </c>
      <c r="N995" s="2">
        <v>1758000</v>
      </c>
      <c r="O995" s="2">
        <v>5449000</v>
      </c>
      <c r="P995" s="2">
        <v>2918000</v>
      </c>
      <c r="Q995" s="27">
        <v>97977000</v>
      </c>
      <c r="R995" s="11">
        <v>132212000</v>
      </c>
      <c r="S995" s="11">
        <v>144157000</v>
      </c>
      <c r="T995" s="11">
        <v>140268000</v>
      </c>
      <c r="U995" s="11">
        <v>-3548000</v>
      </c>
      <c r="V995" s="11">
        <v>-4392000</v>
      </c>
      <c r="W995" s="11">
        <v>-1587000</v>
      </c>
      <c r="X995" s="11">
        <v>-456000</v>
      </c>
      <c r="Y995" s="11"/>
      <c r="Z995" s="11"/>
      <c r="AA995" s="11"/>
      <c r="AB995" s="11"/>
      <c r="AC995" s="11">
        <v>1025000</v>
      </c>
      <c r="AD995" s="11">
        <v>1736000</v>
      </c>
      <c r="AE995" s="11">
        <v>3363000</v>
      </c>
      <c r="AF995" s="11">
        <v>5608000</v>
      </c>
      <c r="AG995" s="2">
        <v>116186000</v>
      </c>
      <c r="AH995" s="2">
        <v>117785000</v>
      </c>
      <c r="AI995" s="2">
        <v>116742000</v>
      </c>
      <c r="AJ995" s="2">
        <v>117873000</v>
      </c>
      <c r="AK995" s="16">
        <f>AC995/Q995</f>
        <v>1.0461638956081529E-2</v>
      </c>
      <c r="AL995" s="16">
        <f>AD995/R995</f>
        <v>1.3130426890146129E-2</v>
      </c>
      <c r="AM995" s="16">
        <f>AE995/S995</f>
        <v>2.3328731868726457E-2</v>
      </c>
      <c r="AN995" s="16">
        <f>AF995/T995</f>
        <v>3.9980608549348387E-2</v>
      </c>
      <c r="AO995" s="19">
        <f>IF(AK995&lt;AN995,0,1)</f>
        <v>0</v>
      </c>
      <c r="AP995" s="19"/>
    </row>
    <row r="996" spans="1:44" ht="58" hidden="1" x14ac:dyDescent="0.35">
      <c r="A996" s="5">
        <v>995</v>
      </c>
      <c r="B996" s="9" t="s">
        <v>2351</v>
      </c>
      <c r="C996" s="6" t="s">
        <v>2352</v>
      </c>
      <c r="D996" s="2"/>
      <c r="E996" s="2"/>
      <c r="F996" s="2">
        <v>86</v>
      </c>
      <c r="G996" s="10" t="s">
        <v>2353</v>
      </c>
      <c r="H996" s="10" t="s">
        <v>68</v>
      </c>
      <c r="I996" s="2"/>
      <c r="J996" s="2"/>
      <c r="K996" s="2"/>
      <c r="L996" s="2"/>
      <c r="M996" s="2"/>
      <c r="N996" s="2"/>
      <c r="O996" s="2"/>
      <c r="P996" s="2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2"/>
      <c r="AH996" s="2"/>
      <c r="AI996" s="2"/>
      <c r="AJ996" s="2"/>
      <c r="AK996"/>
      <c r="AL996"/>
      <c r="AM996"/>
      <c r="AN996"/>
      <c r="AO996"/>
      <c r="AP996" s="22"/>
    </row>
    <row r="997" spans="1:44" ht="188.5" hidden="1" x14ac:dyDescent="0.35">
      <c r="A997" s="5">
        <v>996</v>
      </c>
      <c r="B997" s="9" t="s">
        <v>2354</v>
      </c>
      <c r="C997" s="6" t="s">
        <v>2355</v>
      </c>
      <c r="D997" s="2"/>
      <c r="E997" s="2"/>
      <c r="F997" s="2"/>
      <c r="G997" s="10" t="s">
        <v>2356</v>
      </c>
      <c r="H997" s="10" t="s">
        <v>68</v>
      </c>
      <c r="I997" s="2"/>
      <c r="J997" s="2"/>
      <c r="K997" s="2"/>
      <c r="L997" s="2"/>
      <c r="M997" s="2"/>
      <c r="N997" s="2"/>
      <c r="O997" s="2"/>
      <c r="P997" s="2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2"/>
      <c r="AH997" s="2"/>
      <c r="AI997" s="2"/>
      <c r="AJ997" s="2"/>
      <c r="AK997"/>
      <c r="AL997"/>
      <c r="AM997"/>
      <c r="AN997"/>
      <c r="AO997"/>
      <c r="AP997" s="22"/>
    </row>
    <row r="998" spans="1:44" ht="145" hidden="1" x14ac:dyDescent="0.35">
      <c r="A998" s="5">
        <v>997</v>
      </c>
      <c r="B998" s="9" t="s">
        <v>2357</v>
      </c>
      <c r="C998" s="6" t="s">
        <v>2358</v>
      </c>
      <c r="D998" s="2"/>
      <c r="E998" s="2"/>
      <c r="F998" s="2"/>
      <c r="G998" s="10" t="s">
        <v>999</v>
      </c>
      <c r="H998" s="10" t="s">
        <v>68</v>
      </c>
      <c r="I998" s="2"/>
      <c r="J998" s="2"/>
      <c r="K998" s="2"/>
      <c r="L998" s="2">
        <v>1814000</v>
      </c>
      <c r="M998" s="2"/>
      <c r="N998" s="2"/>
      <c r="O998" s="2"/>
      <c r="P998" s="2"/>
      <c r="Q998" s="11"/>
      <c r="R998" s="11"/>
      <c r="S998" s="11"/>
      <c r="T998" s="11"/>
      <c r="U998" s="11"/>
      <c r="V998" s="11"/>
      <c r="W998" s="11"/>
      <c r="X998" s="11">
        <v>-239000</v>
      </c>
      <c r="Y998" s="11"/>
      <c r="Z998" s="11"/>
      <c r="AA998" s="11"/>
      <c r="AB998" s="11"/>
      <c r="AC998" s="11"/>
      <c r="AD998" s="11"/>
      <c r="AE998" s="11"/>
      <c r="AF998" s="11">
        <v>-57000</v>
      </c>
      <c r="AG998" s="2"/>
      <c r="AH998" s="2"/>
      <c r="AI998" s="2"/>
      <c r="AJ998" s="2">
        <v>881000</v>
      </c>
      <c r="AK998"/>
      <c r="AL998"/>
      <c r="AM998"/>
      <c r="AN998"/>
      <c r="AO998"/>
      <c r="AP998" s="22"/>
    </row>
    <row r="999" spans="1:44" ht="72.5" hidden="1" x14ac:dyDescent="0.35">
      <c r="A999" s="5">
        <v>998</v>
      </c>
      <c r="B999" s="9" t="s">
        <v>2359</v>
      </c>
      <c r="C999" s="6" t="s">
        <v>2360</v>
      </c>
      <c r="D999" s="2">
        <v>1</v>
      </c>
      <c r="E999" s="2">
        <v>61</v>
      </c>
      <c r="F999" s="2">
        <v>78</v>
      </c>
      <c r="G999" s="10" t="s">
        <v>2361</v>
      </c>
      <c r="H999" s="10" t="s">
        <v>68</v>
      </c>
      <c r="I999" s="2">
        <v>736750000</v>
      </c>
      <c r="J999" s="2">
        <v>714272000</v>
      </c>
      <c r="K999" s="2">
        <v>687449000</v>
      </c>
      <c r="L999" s="2">
        <v>576013000</v>
      </c>
      <c r="M999" s="2">
        <v>100457000</v>
      </c>
      <c r="N999" s="2">
        <v>24727000</v>
      </c>
      <c r="O999" s="2">
        <v>42700000</v>
      </c>
      <c r="P999" s="2">
        <v>39907000</v>
      </c>
      <c r="Q999" s="11">
        <v>365551000</v>
      </c>
      <c r="R999" s="11">
        <v>280448000</v>
      </c>
      <c r="S999" s="11">
        <v>397441000</v>
      </c>
      <c r="T999" s="11">
        <v>291862000</v>
      </c>
      <c r="U999" s="11">
        <v>-34306000</v>
      </c>
      <c r="V999" s="11">
        <v>14088000</v>
      </c>
      <c r="W999" s="11">
        <v>20309000</v>
      </c>
      <c r="X999" s="11">
        <v>3531000</v>
      </c>
      <c r="Y999" s="11"/>
      <c r="Z999" s="11"/>
      <c r="AA999" s="11"/>
      <c r="AB999" s="11"/>
      <c r="AC999" s="11">
        <v>-48393000</v>
      </c>
      <c r="AD999" s="11">
        <v>-6221000</v>
      </c>
      <c r="AE999" s="11">
        <v>16779000</v>
      </c>
      <c r="AF999" s="11">
        <v>-34626000</v>
      </c>
      <c r="AG999" s="2">
        <v>26686000</v>
      </c>
      <c r="AH999" s="2">
        <v>75080000</v>
      </c>
      <c r="AI999" s="2">
        <v>88918000</v>
      </c>
      <c r="AJ999" s="2">
        <v>72140000</v>
      </c>
      <c r="AK999"/>
      <c r="AL999"/>
      <c r="AM999"/>
      <c r="AN999"/>
      <c r="AO999"/>
      <c r="AP999" s="22"/>
    </row>
    <row r="1000" spans="1:44" ht="145" hidden="1" x14ac:dyDescent="0.35">
      <c r="A1000" s="5">
        <v>999</v>
      </c>
      <c r="B1000" s="9" t="s">
        <v>2362</v>
      </c>
      <c r="C1000" s="6" t="s">
        <v>2363</v>
      </c>
      <c r="D1000" s="2"/>
      <c r="E1000" s="2"/>
      <c r="F1000" s="2"/>
      <c r="G1000" s="10" t="s">
        <v>2364</v>
      </c>
      <c r="H1000" s="10" t="s">
        <v>68</v>
      </c>
      <c r="I1000" s="2"/>
      <c r="J1000" s="2"/>
      <c r="K1000" s="2"/>
      <c r="L1000" s="2"/>
      <c r="M1000" s="2"/>
      <c r="N1000" s="2"/>
      <c r="O1000" s="2"/>
      <c r="P1000" s="2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2"/>
      <c r="AH1000" s="2"/>
      <c r="AI1000" s="2"/>
      <c r="AJ1000" s="2"/>
      <c r="AK1000"/>
      <c r="AL1000"/>
      <c r="AM1000"/>
      <c r="AN1000"/>
      <c r="AO1000"/>
      <c r="AP1000" s="22"/>
    </row>
    <row r="1001" spans="1:44" x14ac:dyDescent="0.35">
      <c r="A1001" s="5">
        <v>1639</v>
      </c>
      <c r="B1001" s="9" t="s">
        <v>3823</v>
      </c>
      <c r="C1001" s="6" t="s">
        <v>3824</v>
      </c>
      <c r="D1001" s="2">
        <v>1</v>
      </c>
      <c r="E1001" s="2">
        <v>55</v>
      </c>
      <c r="F1001" s="2"/>
      <c r="G1001" s="10"/>
      <c r="H1001" s="10" t="s">
        <v>68</v>
      </c>
      <c r="I1001" s="14">
        <v>5344952000</v>
      </c>
      <c r="J1001" s="2">
        <v>5383315000</v>
      </c>
      <c r="K1001" s="2">
        <v>3621180000</v>
      </c>
      <c r="L1001" s="2">
        <v>2909427000</v>
      </c>
      <c r="M1001" s="2">
        <v>234552000</v>
      </c>
      <c r="N1001" s="2">
        <v>26072000</v>
      </c>
      <c r="O1001" s="2">
        <v>28671000</v>
      </c>
      <c r="P1001" s="2">
        <v>32948000</v>
      </c>
      <c r="Q1001" s="27">
        <v>2343913000</v>
      </c>
      <c r="R1001" s="11">
        <v>1645127000</v>
      </c>
      <c r="S1001" s="11">
        <v>1046342000</v>
      </c>
      <c r="T1001" s="11">
        <v>995898000</v>
      </c>
      <c r="U1001" s="11">
        <v>-41027000</v>
      </c>
      <c r="V1001" s="11">
        <v>-212890000</v>
      </c>
      <c r="W1001" s="11">
        <v>-228793000</v>
      </c>
      <c r="X1001" s="11">
        <v>-229698000</v>
      </c>
      <c r="Y1001" s="11"/>
      <c r="Z1001" s="11"/>
      <c r="AA1001" s="11"/>
      <c r="AB1001" s="11"/>
      <c r="AC1001" s="11">
        <v>151766000</v>
      </c>
      <c r="AD1001" s="11">
        <v>15745000</v>
      </c>
      <c r="AE1001" s="11">
        <v>905000</v>
      </c>
      <c r="AF1001" s="11">
        <v>-3983000</v>
      </c>
      <c r="AG1001" s="2">
        <v>1538196000</v>
      </c>
      <c r="AH1001" s="2">
        <v>955386000</v>
      </c>
      <c r="AI1001" s="2">
        <v>939349000</v>
      </c>
      <c r="AJ1001" s="2">
        <v>809001000</v>
      </c>
      <c r="AK1001" s="16">
        <f t="shared" ref="AK1001:AN1002" si="248">AC1001/Q1001</f>
        <v>6.4748990256890931E-2</v>
      </c>
      <c r="AL1001" s="16">
        <f t="shared" si="248"/>
        <v>9.5706896792770411E-3</v>
      </c>
      <c r="AM1001" s="16">
        <f t="shared" si="248"/>
        <v>8.649179713707373E-4</v>
      </c>
      <c r="AN1001" s="16">
        <f t="shared" si="248"/>
        <v>-3.9994055616137392E-3</v>
      </c>
      <c r="AO1001" s="29">
        <f>IF(AK1001&lt;AN1001,0,(AK1001+AL1001)/2)</f>
        <v>3.7159839968083988E-2</v>
      </c>
      <c r="AP1001" s="37">
        <f t="shared" ref="AP1001" si="249">IF(AC1001&gt;0,IF(AD1001&gt;0,IF((AC1001+AD1001)/2&gt;AE1001,1,0),0),0)</f>
        <v>1</v>
      </c>
    </row>
    <row r="1002" spans="1:44" hidden="1" x14ac:dyDescent="0.35">
      <c r="A1002" s="5">
        <v>1946</v>
      </c>
      <c r="B1002" s="9" t="s">
        <v>4541</v>
      </c>
      <c r="C1002" s="6" t="s">
        <v>4542</v>
      </c>
      <c r="D1002" s="2">
        <v>1</v>
      </c>
      <c r="E1002" s="2">
        <v>15</v>
      </c>
      <c r="F1002" s="2"/>
      <c r="G1002" s="10"/>
      <c r="H1002" s="10" t="s">
        <v>68</v>
      </c>
      <c r="I1002" s="14">
        <v>115263000</v>
      </c>
      <c r="J1002" s="2">
        <v>15869000</v>
      </c>
      <c r="K1002" s="2">
        <v>24393000</v>
      </c>
      <c r="L1002" s="2">
        <v>35351000</v>
      </c>
      <c r="M1002" s="2">
        <v>48764000</v>
      </c>
      <c r="N1002" s="2">
        <v>2094000</v>
      </c>
      <c r="O1002" s="2">
        <v>2644000</v>
      </c>
      <c r="P1002" s="2">
        <v>926000</v>
      </c>
      <c r="Q1002" s="27">
        <v>97417000</v>
      </c>
      <c r="R1002" s="11">
        <v>21177000</v>
      </c>
      <c r="S1002" s="11">
        <v>22101000</v>
      </c>
      <c r="T1002" s="11">
        <v>11360000</v>
      </c>
      <c r="U1002" s="11">
        <v>-4666000</v>
      </c>
      <c r="V1002" s="11">
        <v>-32262000</v>
      </c>
      <c r="W1002" s="11">
        <v>-20008000</v>
      </c>
      <c r="X1002" s="11">
        <v>-8611000</v>
      </c>
      <c r="Y1002" s="11"/>
      <c r="Z1002" s="11"/>
      <c r="AA1002" s="11"/>
      <c r="AB1002" s="11"/>
      <c r="AC1002" s="11">
        <v>27596000</v>
      </c>
      <c r="AD1002" s="11">
        <v>-12254000</v>
      </c>
      <c r="AE1002" s="11">
        <v>-11397000</v>
      </c>
      <c r="AF1002" s="11">
        <v>-4697000</v>
      </c>
      <c r="AG1002" s="2">
        <v>70428000</v>
      </c>
      <c r="AH1002" s="2">
        <v>6317000</v>
      </c>
      <c r="AI1002" s="2">
        <v>18571000</v>
      </c>
      <c r="AJ1002" s="2">
        <v>29968000</v>
      </c>
      <c r="AK1002" s="16">
        <f t="shared" si="248"/>
        <v>0.28327704610078325</v>
      </c>
      <c r="AL1002" s="16">
        <f t="shared" si="248"/>
        <v>-0.57864664494498752</v>
      </c>
      <c r="AM1002" s="16">
        <f t="shared" si="248"/>
        <v>-0.51567802361884074</v>
      </c>
      <c r="AN1002" s="16">
        <f t="shared" si="248"/>
        <v>-0.41346830985915495</v>
      </c>
      <c r="AO1002" s="12"/>
      <c r="AP1002" s="22"/>
    </row>
    <row r="1003" spans="1:44" ht="116" hidden="1" x14ac:dyDescent="0.35">
      <c r="A1003" s="5">
        <v>1002</v>
      </c>
      <c r="B1003" s="9" t="s">
        <v>2369</v>
      </c>
      <c r="C1003" s="6" t="s">
        <v>2370</v>
      </c>
      <c r="D1003" s="2"/>
      <c r="E1003" s="2"/>
      <c r="F1003" s="2"/>
      <c r="G1003" s="10" t="s">
        <v>2371</v>
      </c>
      <c r="H1003" s="10" t="s">
        <v>68</v>
      </c>
      <c r="I1003" s="2"/>
      <c r="J1003" s="2"/>
      <c r="K1003" s="2"/>
      <c r="L1003" s="2"/>
      <c r="M1003" s="2"/>
      <c r="N1003" s="2"/>
      <c r="O1003" s="2"/>
      <c r="P1003" s="2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2"/>
      <c r="AH1003" s="2"/>
      <c r="AI1003" s="2"/>
      <c r="AJ1003" s="2"/>
      <c r="AK1003"/>
      <c r="AL1003"/>
      <c r="AM1003"/>
      <c r="AN1003"/>
      <c r="AO1003"/>
      <c r="AP1003" s="22"/>
    </row>
    <row r="1004" spans="1:44" ht="29" hidden="1" x14ac:dyDescent="0.35">
      <c r="A1004" s="5">
        <v>1003</v>
      </c>
      <c r="B1004" s="9" t="s">
        <v>2372</v>
      </c>
      <c r="C1004" s="6" t="s">
        <v>2373</v>
      </c>
      <c r="D1004" s="2"/>
      <c r="E1004" s="2"/>
      <c r="F1004" s="2"/>
      <c r="G1004" s="10" t="s">
        <v>2374</v>
      </c>
      <c r="H1004" s="10" t="s">
        <v>68</v>
      </c>
      <c r="I1004" s="2"/>
      <c r="J1004" s="2"/>
      <c r="K1004" s="2"/>
      <c r="L1004" s="2"/>
      <c r="M1004" s="2"/>
      <c r="N1004" s="2"/>
      <c r="O1004" s="2"/>
      <c r="P1004" s="2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2"/>
      <c r="AH1004" s="2"/>
      <c r="AI1004" s="2"/>
      <c r="AJ1004" s="2"/>
      <c r="AK1004"/>
      <c r="AL1004"/>
      <c r="AM1004"/>
      <c r="AN1004"/>
      <c r="AO1004"/>
      <c r="AP1004" s="22"/>
    </row>
    <row r="1005" spans="1:44" hidden="1" x14ac:dyDescent="0.35">
      <c r="A1005" s="5">
        <v>305</v>
      </c>
      <c r="B1005" s="9" t="s">
        <v>744</v>
      </c>
      <c r="C1005" s="6" t="s">
        <v>745</v>
      </c>
      <c r="D1005" s="2">
        <v>1</v>
      </c>
      <c r="E1005" s="2">
        <v>66</v>
      </c>
      <c r="F1005" s="2">
        <v>20</v>
      </c>
      <c r="G1005" s="10"/>
      <c r="H1005" s="10" t="s">
        <v>68</v>
      </c>
      <c r="I1005" s="14">
        <v>117442000</v>
      </c>
      <c r="J1005" s="2">
        <v>180408000</v>
      </c>
      <c r="K1005" s="2">
        <v>180249000</v>
      </c>
      <c r="L1005" s="2">
        <v>229396000</v>
      </c>
      <c r="M1005" s="2">
        <v>25298000</v>
      </c>
      <c r="N1005" s="2">
        <v>6061000</v>
      </c>
      <c r="O1005" s="2">
        <v>8705000</v>
      </c>
      <c r="P1005" s="2">
        <v>21960000</v>
      </c>
      <c r="Q1005" s="27">
        <v>95856000</v>
      </c>
      <c r="R1005" s="11">
        <v>158113000</v>
      </c>
      <c r="S1005" s="11">
        <v>207488000</v>
      </c>
      <c r="T1005" s="11">
        <v>208757000</v>
      </c>
      <c r="U1005" s="11">
        <v>-112322000</v>
      </c>
      <c r="V1005" s="11">
        <v>-101358000</v>
      </c>
      <c r="W1005" s="11">
        <v>-62205000</v>
      </c>
      <c r="X1005" s="11">
        <v>-23421000</v>
      </c>
      <c r="Y1005" s="11"/>
      <c r="Z1005" s="11"/>
      <c r="AA1005" s="11"/>
      <c r="AB1005" s="11"/>
      <c r="AC1005" s="11">
        <v>-9652000</v>
      </c>
      <c r="AD1005" s="11">
        <v>-39205000</v>
      </c>
      <c r="AE1005" s="11">
        <v>-38215000</v>
      </c>
      <c r="AF1005" s="11">
        <v>-34943000</v>
      </c>
      <c r="AG1005" s="2">
        <v>14918000</v>
      </c>
      <c r="AH1005" s="2">
        <v>25882000</v>
      </c>
      <c r="AI1005" s="2">
        <v>65035000</v>
      </c>
      <c r="AJ1005" s="2">
        <v>103821000</v>
      </c>
      <c r="AK1005" s="16">
        <f t="shared" ref="AK1005:AN1006" si="250">AC1005/Q1005</f>
        <v>-0.10069270572525454</v>
      </c>
      <c r="AL1005" s="16">
        <f t="shared" si="250"/>
        <v>-0.24795557607533852</v>
      </c>
      <c r="AM1005" s="16">
        <f t="shared" si="250"/>
        <v>-0.18417932603331277</v>
      </c>
      <c r="AN1005" s="16">
        <f t="shared" si="250"/>
        <v>-0.16738600382262631</v>
      </c>
      <c r="AO1005" s="12"/>
      <c r="AP1005" s="22"/>
    </row>
    <row r="1006" spans="1:44" hidden="1" x14ac:dyDescent="0.35">
      <c r="A1006" s="5">
        <v>2080</v>
      </c>
      <c r="B1006" s="9" t="s">
        <v>4834</v>
      </c>
      <c r="C1006" s="6" t="s">
        <v>4835</v>
      </c>
      <c r="D1006" s="2">
        <v>1</v>
      </c>
      <c r="E1006" s="2">
        <v>32</v>
      </c>
      <c r="F1006" s="2"/>
      <c r="G1006" s="10"/>
      <c r="H1006" s="10" t="s">
        <v>68</v>
      </c>
      <c r="I1006" s="2">
        <v>29082000</v>
      </c>
      <c r="J1006" s="2">
        <v>23854000</v>
      </c>
      <c r="K1006" s="2">
        <v>20356000</v>
      </c>
      <c r="L1006" s="2">
        <v>19321000</v>
      </c>
      <c r="M1006" s="2">
        <v>584000</v>
      </c>
      <c r="N1006" s="2">
        <v>6501000</v>
      </c>
      <c r="O1006" s="2">
        <v>2188000</v>
      </c>
      <c r="P1006" s="2">
        <v>19368000</v>
      </c>
      <c r="Q1006" s="27">
        <v>95805000</v>
      </c>
      <c r="R1006" s="11">
        <v>87122000</v>
      </c>
      <c r="S1006" s="11">
        <v>61696000</v>
      </c>
      <c r="T1006" s="11">
        <v>58710000</v>
      </c>
      <c r="U1006" s="11">
        <v>94000</v>
      </c>
      <c r="V1006" s="11">
        <v>-228000</v>
      </c>
      <c r="W1006" s="11">
        <v>5644000</v>
      </c>
      <c r="X1006" s="11">
        <v>5955000</v>
      </c>
      <c r="Y1006" s="11"/>
      <c r="Z1006" s="11"/>
      <c r="AA1006" s="11"/>
      <c r="AB1006" s="11"/>
      <c r="AC1006" s="11">
        <v>348000</v>
      </c>
      <c r="AD1006" s="11">
        <v>-5453000</v>
      </c>
      <c r="AE1006" s="11">
        <v>214000</v>
      </c>
      <c r="AF1006" s="11">
        <v>2194000</v>
      </c>
      <c r="AG1006" s="2">
        <v>11855000</v>
      </c>
      <c r="AH1006" s="2">
        <v>11533000</v>
      </c>
      <c r="AI1006" s="2">
        <v>17395000</v>
      </c>
      <c r="AJ1006" s="2">
        <v>17706000</v>
      </c>
      <c r="AK1006" s="16">
        <f t="shared" si="250"/>
        <v>3.6323782683576012E-3</v>
      </c>
      <c r="AL1006" s="16">
        <f t="shared" si="250"/>
        <v>-6.2590390486903416E-2</v>
      </c>
      <c r="AM1006" s="16">
        <f t="shared" si="250"/>
        <v>3.4686203319502073E-3</v>
      </c>
      <c r="AN1006" s="16">
        <f t="shared" si="250"/>
        <v>3.7370124339976156E-2</v>
      </c>
      <c r="AO1006" s="12"/>
      <c r="AP1006" s="22"/>
    </row>
    <row r="1007" spans="1:44" ht="43.5" hidden="1" x14ac:dyDescent="0.35">
      <c r="A1007" s="5">
        <v>1006</v>
      </c>
      <c r="B1007" s="9" t="s">
        <v>2379</v>
      </c>
      <c r="C1007" s="6" t="s">
        <v>2380</v>
      </c>
      <c r="D1007" s="2">
        <v>75</v>
      </c>
      <c r="E1007" s="2"/>
      <c r="F1007" s="2"/>
      <c r="G1007" s="10" t="s">
        <v>688</v>
      </c>
      <c r="H1007" s="10" t="s">
        <v>68</v>
      </c>
      <c r="I1007" s="2"/>
      <c r="J1007" s="2"/>
      <c r="K1007" s="2"/>
      <c r="L1007" s="2"/>
      <c r="M1007" s="2"/>
      <c r="N1007" s="2"/>
      <c r="O1007" s="2"/>
      <c r="P1007" s="2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2"/>
      <c r="AH1007" s="2"/>
      <c r="AI1007" s="2"/>
      <c r="AJ1007" s="2"/>
      <c r="AK1007"/>
      <c r="AL1007"/>
      <c r="AM1007"/>
      <c r="AN1007"/>
      <c r="AO1007"/>
      <c r="AP1007" s="22"/>
    </row>
    <row r="1008" spans="1:44" x14ac:dyDescent="0.35">
      <c r="A1008" s="5">
        <v>840</v>
      </c>
      <c r="B1008" s="9" t="s">
        <v>1988</v>
      </c>
      <c r="C1008" s="6" t="s">
        <v>1989</v>
      </c>
      <c r="D1008" s="2">
        <v>3</v>
      </c>
      <c r="E1008" s="2">
        <v>35</v>
      </c>
      <c r="F1008" s="2"/>
      <c r="G1008" s="10"/>
      <c r="H1008" s="10" t="s">
        <v>68</v>
      </c>
      <c r="I1008" s="14">
        <v>1061421000</v>
      </c>
      <c r="J1008" s="2">
        <v>845458000</v>
      </c>
      <c r="K1008" s="2">
        <v>757830000</v>
      </c>
      <c r="L1008" s="2">
        <v>653727000</v>
      </c>
      <c r="M1008" s="2">
        <v>101448000</v>
      </c>
      <c r="N1008" s="2">
        <v>69892000</v>
      </c>
      <c r="O1008" s="2">
        <v>54801000</v>
      </c>
      <c r="P1008" s="2">
        <v>57437000</v>
      </c>
      <c r="Q1008" s="27">
        <v>1069243000</v>
      </c>
      <c r="R1008" s="11">
        <v>992941000</v>
      </c>
      <c r="S1008" s="11">
        <v>751558000</v>
      </c>
      <c r="T1008" s="11">
        <v>709339000</v>
      </c>
      <c r="U1008" s="11">
        <v>133208000</v>
      </c>
      <c r="V1008" s="11">
        <v>95717000</v>
      </c>
      <c r="W1008" s="11">
        <v>81253000</v>
      </c>
      <c r="X1008" s="11">
        <v>66332000</v>
      </c>
      <c r="Y1008" s="11"/>
      <c r="Z1008" s="11"/>
      <c r="AA1008" s="11"/>
      <c r="AB1008" s="11"/>
      <c r="AC1008" s="11">
        <v>54190000</v>
      </c>
      <c r="AD1008" s="11">
        <v>22752000</v>
      </c>
      <c r="AE1008" s="11">
        <v>24311000</v>
      </c>
      <c r="AF1008" s="11">
        <v>25034000</v>
      </c>
      <c r="AG1008" s="2">
        <v>521120000</v>
      </c>
      <c r="AH1008" s="2">
        <v>482492000</v>
      </c>
      <c r="AI1008" s="2">
        <v>466812000</v>
      </c>
      <c r="AJ1008" s="2">
        <v>450639000</v>
      </c>
      <c r="AK1008" s="16">
        <f t="shared" ref="AK1008:AN1014" si="251">AC1008/Q1008</f>
        <v>5.0680715234984006E-2</v>
      </c>
      <c r="AL1008" s="16">
        <f t="shared" si="251"/>
        <v>2.2913748148177988E-2</v>
      </c>
      <c r="AM1008" s="16">
        <f t="shared" si="251"/>
        <v>3.2347470188594893E-2</v>
      </c>
      <c r="AN1008" s="16">
        <f t="shared" si="251"/>
        <v>3.5292011295022546E-2</v>
      </c>
      <c r="AO1008" s="29">
        <f>IF(AK1008&lt;AN1008,0,(AK1008+AL1008)/2)</f>
        <v>3.6797231691581E-2</v>
      </c>
      <c r="AP1008" s="37">
        <f t="shared" ref="AP1008" si="252">IF(AC1008&gt;0,IF(AD1008&gt;0,IF((AC1008+AD1008)/2&gt;AE1008,1,0),0),0)</f>
        <v>1</v>
      </c>
      <c r="AR1008" s="13"/>
    </row>
    <row r="1009" spans="1:42" hidden="1" x14ac:dyDescent="0.35">
      <c r="A1009" s="5">
        <v>1836</v>
      </c>
      <c r="B1009" s="9" t="s">
        <v>4287</v>
      </c>
      <c r="C1009" s="6" t="s">
        <v>4288</v>
      </c>
      <c r="D1009" s="2">
        <v>2</v>
      </c>
      <c r="E1009" s="2">
        <v>42</v>
      </c>
      <c r="F1009" s="2"/>
      <c r="G1009" s="10"/>
      <c r="H1009" s="10" t="s">
        <v>68</v>
      </c>
      <c r="I1009" s="14">
        <v>334362000</v>
      </c>
      <c r="J1009" s="2">
        <v>338945000</v>
      </c>
      <c r="K1009" s="2">
        <v>338890000</v>
      </c>
      <c r="L1009" s="2">
        <v>309536000</v>
      </c>
      <c r="M1009" s="2">
        <v>11777000</v>
      </c>
      <c r="N1009" s="2">
        <v>19629000</v>
      </c>
      <c r="O1009" s="2">
        <v>19616000</v>
      </c>
      <c r="P1009" s="2">
        <v>24592000</v>
      </c>
      <c r="Q1009" s="27">
        <v>94041000</v>
      </c>
      <c r="R1009" s="11">
        <v>120256000</v>
      </c>
      <c r="S1009" s="11">
        <v>103784000</v>
      </c>
      <c r="T1009" s="11">
        <v>80769000</v>
      </c>
      <c r="U1009" s="11">
        <v>8755000</v>
      </c>
      <c r="V1009" s="11">
        <v>7975000</v>
      </c>
      <c r="W1009" s="11">
        <v>7329000</v>
      </c>
      <c r="X1009" s="11">
        <v>7601000</v>
      </c>
      <c r="Y1009" s="11"/>
      <c r="Z1009" s="11"/>
      <c r="AA1009" s="11"/>
      <c r="AB1009" s="11"/>
      <c r="AC1009" s="11">
        <v>305000</v>
      </c>
      <c r="AD1009" s="11">
        <v>257000</v>
      </c>
      <c r="AE1009" s="11">
        <v>156000</v>
      </c>
      <c r="AF1009" s="11">
        <v>1118000</v>
      </c>
      <c r="AG1009" s="2">
        <v>289317000</v>
      </c>
      <c r="AH1009" s="2">
        <v>288511000</v>
      </c>
      <c r="AI1009" s="2">
        <v>287857000</v>
      </c>
      <c r="AJ1009" s="2">
        <v>260426000</v>
      </c>
      <c r="AK1009" s="16">
        <f t="shared" si="251"/>
        <v>3.2432662349400794E-3</v>
      </c>
      <c r="AL1009" s="16">
        <f t="shared" si="251"/>
        <v>2.1371075039914849E-3</v>
      </c>
      <c r="AM1009" s="16">
        <f t="shared" si="251"/>
        <v>1.5031218684961073E-3</v>
      </c>
      <c r="AN1009" s="16">
        <f t="shared" si="251"/>
        <v>1.3841944310317078E-2</v>
      </c>
      <c r="AO1009" s="12"/>
      <c r="AP1009" s="22"/>
    </row>
    <row r="1010" spans="1:42" hidden="1" x14ac:dyDescent="0.35">
      <c r="A1010" s="5">
        <v>785</v>
      </c>
      <c r="B1010" s="9" t="s">
        <v>1866</v>
      </c>
      <c r="C1010" s="6" t="s">
        <v>1867</v>
      </c>
      <c r="D1010" s="2">
        <v>1</v>
      </c>
      <c r="E1010" s="2">
        <v>38</v>
      </c>
      <c r="F1010" s="2"/>
      <c r="G1010" s="10"/>
      <c r="H1010" s="10" t="s">
        <v>68</v>
      </c>
      <c r="I1010" s="14">
        <v>114153000</v>
      </c>
      <c r="J1010" s="2">
        <v>116048000</v>
      </c>
      <c r="K1010" s="2">
        <v>103465000</v>
      </c>
      <c r="L1010" s="2">
        <v>97391000</v>
      </c>
      <c r="M1010" s="2">
        <v>32265000</v>
      </c>
      <c r="N1010" s="2">
        <v>54579000</v>
      </c>
      <c r="O1010" s="2">
        <v>24342000</v>
      </c>
      <c r="P1010" s="2">
        <v>13895000</v>
      </c>
      <c r="Q1010" s="27">
        <v>92312000</v>
      </c>
      <c r="R1010" s="11">
        <v>135776000</v>
      </c>
      <c r="S1010" s="11">
        <v>83605000</v>
      </c>
      <c r="T1010" s="11">
        <v>46712000</v>
      </c>
      <c r="U1010" s="11">
        <v>18509000</v>
      </c>
      <c r="V1010" s="11">
        <v>25107000</v>
      </c>
      <c r="W1010" s="11">
        <v>16026000</v>
      </c>
      <c r="X1010" s="11">
        <v>11981000</v>
      </c>
      <c r="Y1010" s="11"/>
      <c r="Z1010" s="11"/>
      <c r="AA1010" s="11"/>
      <c r="AB1010" s="11"/>
      <c r="AC1010" s="11">
        <v>927000</v>
      </c>
      <c r="AD1010" s="11">
        <v>16694000</v>
      </c>
      <c r="AE1010" s="11">
        <v>4744000</v>
      </c>
      <c r="AF1010" s="11">
        <v>1804000</v>
      </c>
      <c r="AG1010" s="2">
        <v>53794000</v>
      </c>
      <c r="AH1010" s="2">
        <v>60499000</v>
      </c>
      <c r="AI1010" s="2">
        <v>52197000</v>
      </c>
      <c r="AJ1010" s="2">
        <v>48520000</v>
      </c>
      <c r="AK1010" s="16">
        <f t="shared" si="251"/>
        <v>1.0042031371869313E-2</v>
      </c>
      <c r="AL1010" s="16">
        <f t="shared" si="251"/>
        <v>0.12295251001649776</v>
      </c>
      <c r="AM1010" s="16">
        <f t="shared" si="251"/>
        <v>5.6743017762095567E-2</v>
      </c>
      <c r="AN1010" s="16">
        <f t="shared" si="251"/>
        <v>3.86196266483987E-2</v>
      </c>
      <c r="AO1010" s="19">
        <f>IF(AK1010&lt;AN1010,0,1)</f>
        <v>0</v>
      </c>
      <c r="AP1010" s="19"/>
    </row>
    <row r="1011" spans="1:42" hidden="1" x14ac:dyDescent="0.35">
      <c r="A1011" s="5">
        <v>172</v>
      </c>
      <c r="B1011" s="9" t="s">
        <v>431</v>
      </c>
      <c r="C1011" s="6" t="s">
        <v>432</v>
      </c>
      <c r="D1011" s="2">
        <v>2</v>
      </c>
      <c r="E1011" s="2">
        <v>11</v>
      </c>
      <c r="F1011" s="2"/>
      <c r="G1011" s="10"/>
      <c r="H1011" s="10" t="s">
        <v>68</v>
      </c>
      <c r="I1011" s="2">
        <v>25938000</v>
      </c>
      <c r="J1011" s="2">
        <v>25256000</v>
      </c>
      <c r="K1011" s="2">
        <v>26894000</v>
      </c>
      <c r="L1011" s="2">
        <v>33028000</v>
      </c>
      <c r="M1011" s="2">
        <v>8993000</v>
      </c>
      <c r="N1011" s="2">
        <v>1806000</v>
      </c>
      <c r="O1011" s="2">
        <v>-8078000</v>
      </c>
      <c r="P1011" s="2">
        <v>865000</v>
      </c>
      <c r="Q1011" s="27">
        <v>91909000</v>
      </c>
      <c r="R1011" s="11">
        <v>80645000</v>
      </c>
      <c r="S1011" s="11">
        <v>62716000</v>
      </c>
      <c r="T1011" s="11">
        <v>106733000</v>
      </c>
      <c r="U1011" s="11">
        <v>-22036000</v>
      </c>
      <c r="V1011" s="11">
        <v>-24370000</v>
      </c>
      <c r="W1011" s="11">
        <v>-23570000</v>
      </c>
      <c r="X1011" s="11">
        <v>-13407000</v>
      </c>
      <c r="Y1011" s="11"/>
      <c r="Z1011" s="11"/>
      <c r="AA1011" s="11"/>
      <c r="AB1011" s="11"/>
      <c r="AC1011" s="11">
        <v>2378000</v>
      </c>
      <c r="AD1011" s="11">
        <v>-800000</v>
      </c>
      <c r="AE1011" s="11">
        <v>-10163000</v>
      </c>
      <c r="AF1011" s="11">
        <v>-2459000</v>
      </c>
      <c r="AG1011" s="2">
        <v>16412000</v>
      </c>
      <c r="AH1011" s="2">
        <v>14079000</v>
      </c>
      <c r="AI1011" s="2">
        <v>14878000</v>
      </c>
      <c r="AJ1011" s="2">
        <v>25041000</v>
      </c>
      <c r="AK1011" s="16">
        <f t="shared" si="251"/>
        <v>2.5873418272421636E-2</v>
      </c>
      <c r="AL1011" s="16">
        <f t="shared" si="251"/>
        <v>-9.9200198400396806E-3</v>
      </c>
      <c r="AM1011" s="16">
        <f t="shared" si="251"/>
        <v>-0.16204796224248996</v>
      </c>
      <c r="AN1011" s="16">
        <f t="shared" si="251"/>
        <v>-2.3038797747650681E-2</v>
      </c>
      <c r="AO1011"/>
      <c r="AP1011" s="22"/>
    </row>
    <row r="1012" spans="1:42" x14ac:dyDescent="0.35">
      <c r="A1012" s="5">
        <v>1261</v>
      </c>
      <c r="B1012" s="9" t="s">
        <v>2949</v>
      </c>
      <c r="C1012" s="6" t="s">
        <v>2950</v>
      </c>
      <c r="D1012" s="2">
        <v>1</v>
      </c>
      <c r="E1012" s="2">
        <v>56</v>
      </c>
      <c r="F1012" s="2"/>
      <c r="G1012" s="10"/>
      <c r="H1012" s="10" t="s">
        <v>68</v>
      </c>
      <c r="I1012" s="14">
        <v>4834500000</v>
      </c>
      <c r="J1012" s="2">
        <v>3705914000</v>
      </c>
      <c r="K1012" s="2">
        <v>3837311000</v>
      </c>
      <c r="L1012" s="2">
        <v>2417719000</v>
      </c>
      <c r="M1012" s="2">
        <v>891401000</v>
      </c>
      <c r="N1012" s="2">
        <v>320718000</v>
      </c>
      <c r="O1012" s="2">
        <v>154108000</v>
      </c>
      <c r="P1012" s="2">
        <v>193440000</v>
      </c>
      <c r="Q1012" s="27">
        <v>7542135000</v>
      </c>
      <c r="R1012" s="11">
        <v>4441207000</v>
      </c>
      <c r="S1012" s="11">
        <v>2820971000</v>
      </c>
      <c r="T1012" s="11">
        <v>3137545000</v>
      </c>
      <c r="U1012" s="11">
        <v>596044000</v>
      </c>
      <c r="V1012" s="11">
        <v>361128000</v>
      </c>
      <c r="W1012" s="11">
        <v>257852000</v>
      </c>
      <c r="X1012" s="11">
        <v>208703000</v>
      </c>
      <c r="Y1012" s="11"/>
      <c r="Z1012" s="11"/>
      <c r="AA1012" s="11"/>
      <c r="AB1012" s="11"/>
      <c r="AC1012" s="11">
        <v>311273000</v>
      </c>
      <c r="AD1012" s="11">
        <v>140107000</v>
      </c>
      <c r="AE1012" s="11">
        <v>77397000</v>
      </c>
      <c r="AF1012" s="11">
        <v>64562000</v>
      </c>
      <c r="AG1012" s="2">
        <v>1004475000</v>
      </c>
      <c r="AH1012" s="2">
        <v>777892000</v>
      </c>
      <c r="AI1012" s="2">
        <v>674202000</v>
      </c>
      <c r="AJ1012" s="2">
        <v>625053000</v>
      </c>
      <c r="AK1012" s="16">
        <f t="shared" si="251"/>
        <v>4.1271205036770092E-2</v>
      </c>
      <c r="AL1012" s="16">
        <f t="shared" si="251"/>
        <v>3.1547054663293106E-2</v>
      </c>
      <c r="AM1012" s="16">
        <f t="shared" si="251"/>
        <v>2.7436297643612783E-2</v>
      </c>
      <c r="AN1012" s="16">
        <f t="shared" si="251"/>
        <v>2.0577234748824318E-2</v>
      </c>
      <c r="AO1012" s="29">
        <f>IF(AK1012&lt;AN1012,0,(AK1012+AL1012)/2)</f>
        <v>3.6409129850031599E-2</v>
      </c>
      <c r="AP1012" s="37">
        <f t="shared" ref="AP1012" si="253">IF(AC1012&gt;0,IF(AD1012&gt;0,IF((AC1012+AD1012)/2&gt;AE1012,1,0),0),0)</f>
        <v>1</v>
      </c>
    </row>
    <row r="1013" spans="1:42" hidden="1" x14ac:dyDescent="0.35">
      <c r="A1013" s="5">
        <v>1196</v>
      </c>
      <c r="B1013" s="9" t="s">
        <v>2814</v>
      </c>
      <c r="C1013" s="6" t="s">
        <v>2815</v>
      </c>
      <c r="D1013" s="2">
        <v>1</v>
      </c>
      <c r="E1013" s="2">
        <v>19</v>
      </c>
      <c r="F1013" s="2"/>
      <c r="G1013" s="10"/>
      <c r="H1013" s="10" t="s">
        <v>68</v>
      </c>
      <c r="I1013" s="14">
        <v>114761000</v>
      </c>
      <c r="J1013" s="2">
        <v>100805000</v>
      </c>
      <c r="K1013" s="2">
        <v>103436000</v>
      </c>
      <c r="L1013" s="2">
        <v>91858000</v>
      </c>
      <c r="M1013" s="2">
        <v>7781000</v>
      </c>
      <c r="N1013" s="2">
        <v>2363000</v>
      </c>
      <c r="O1013" s="2">
        <v>9714000</v>
      </c>
      <c r="P1013" s="2">
        <v>2357000</v>
      </c>
      <c r="Q1013" s="27">
        <v>90956000</v>
      </c>
      <c r="R1013" s="11">
        <v>77455000</v>
      </c>
      <c r="S1013" s="11">
        <v>94942000</v>
      </c>
      <c r="T1013" s="11">
        <v>77434000</v>
      </c>
      <c r="U1013" s="11">
        <v>2772000</v>
      </c>
      <c r="V1013" s="11">
        <v>2457000</v>
      </c>
      <c r="W1013" s="11">
        <v>2404000</v>
      </c>
      <c r="X1013" s="11">
        <v>-4169000</v>
      </c>
      <c r="Y1013" s="11"/>
      <c r="Z1013" s="11"/>
      <c r="AA1013" s="11"/>
      <c r="AB1013" s="11"/>
      <c r="AC1013" s="11">
        <v>510000</v>
      </c>
      <c r="AD1013" s="11">
        <v>783000</v>
      </c>
      <c r="AE1013" s="11">
        <v>6919000</v>
      </c>
      <c r="AF1013" s="11">
        <v>1106000</v>
      </c>
      <c r="AG1013" s="2">
        <v>86771000</v>
      </c>
      <c r="AH1013" s="2">
        <v>86456000</v>
      </c>
      <c r="AI1013" s="2">
        <v>86364000</v>
      </c>
      <c r="AJ1013" s="2">
        <v>77022000</v>
      </c>
      <c r="AK1013" s="16">
        <f t="shared" si="251"/>
        <v>5.60710673292581E-3</v>
      </c>
      <c r="AL1013" s="16">
        <f t="shared" si="251"/>
        <v>1.0109095603899039E-2</v>
      </c>
      <c r="AM1013" s="16">
        <f t="shared" si="251"/>
        <v>7.2876071706936871E-2</v>
      </c>
      <c r="AN1013" s="16">
        <f t="shared" si="251"/>
        <v>1.4283131440969083E-2</v>
      </c>
      <c r="AO1013" s="12"/>
      <c r="AP1013" s="22"/>
    </row>
    <row r="1014" spans="1:42" hidden="1" x14ac:dyDescent="0.35">
      <c r="A1014" s="5">
        <v>812</v>
      </c>
      <c r="B1014" s="9" t="s">
        <v>1925</v>
      </c>
      <c r="C1014" s="6" t="s">
        <v>1926</v>
      </c>
      <c r="D1014" s="2">
        <v>1</v>
      </c>
      <c r="E1014" s="2">
        <v>7</v>
      </c>
      <c r="F1014" s="2"/>
      <c r="G1014" s="10"/>
      <c r="H1014" s="10" t="s">
        <v>68</v>
      </c>
      <c r="I1014" s="14">
        <v>491211000</v>
      </c>
      <c r="J1014" s="2">
        <v>535387000</v>
      </c>
      <c r="K1014" s="2">
        <v>496275000</v>
      </c>
      <c r="L1014" s="2">
        <v>417915000</v>
      </c>
      <c r="M1014" s="2">
        <v>-33261000</v>
      </c>
      <c r="N1014" s="2">
        <v>30856000</v>
      </c>
      <c r="O1014" s="2">
        <v>53130000</v>
      </c>
      <c r="P1014" s="2">
        <v>45346000</v>
      </c>
      <c r="Q1014" s="27">
        <v>90824000</v>
      </c>
      <c r="R1014" s="11">
        <v>1080756000</v>
      </c>
      <c r="S1014" s="11">
        <v>334107000</v>
      </c>
      <c r="T1014" s="11">
        <v>307831000</v>
      </c>
      <c r="U1014" s="11">
        <v>432788000</v>
      </c>
      <c r="V1014" s="11">
        <v>460126000</v>
      </c>
      <c r="W1014" s="11">
        <v>396111000</v>
      </c>
      <c r="X1014" s="11">
        <v>359839000</v>
      </c>
      <c r="Y1014" s="11"/>
      <c r="Z1014" s="11"/>
      <c r="AA1014" s="11"/>
      <c r="AB1014" s="11"/>
      <c r="AC1014" s="11">
        <v>256000</v>
      </c>
      <c r="AD1014" s="11">
        <v>80436000</v>
      </c>
      <c r="AE1014" s="11">
        <v>47389000</v>
      </c>
      <c r="AF1014" s="11">
        <v>31263000</v>
      </c>
      <c r="AG1014" s="2">
        <v>472269000</v>
      </c>
      <c r="AH1014" s="2">
        <v>499607000</v>
      </c>
      <c r="AI1014" s="2">
        <v>435593000</v>
      </c>
      <c r="AJ1014" s="2">
        <v>399320000</v>
      </c>
      <c r="AK1014" s="16">
        <f t="shared" si="251"/>
        <v>2.8186382453976922E-3</v>
      </c>
      <c r="AL1014" s="16">
        <f t="shared" si="251"/>
        <v>7.4425679801916431E-2</v>
      </c>
      <c r="AM1014" s="16">
        <f t="shared" si="251"/>
        <v>0.14183779447901421</v>
      </c>
      <c r="AN1014" s="16">
        <f t="shared" si="251"/>
        <v>0.10155897229323882</v>
      </c>
      <c r="AO1014" s="12"/>
      <c r="AP1014" s="22"/>
    </row>
    <row r="1015" spans="1:42" ht="29" hidden="1" x14ac:dyDescent="0.35">
      <c r="A1015" s="5">
        <v>1014</v>
      </c>
      <c r="B1015" s="9" t="s">
        <v>2395</v>
      </c>
      <c r="C1015" s="6" t="s">
        <v>2396</v>
      </c>
      <c r="D1015" s="2">
        <v>1</v>
      </c>
      <c r="E1015" s="2">
        <v>69</v>
      </c>
      <c r="F1015" s="2">
        <v>38</v>
      </c>
      <c r="G1015" s="10" t="s">
        <v>2397</v>
      </c>
      <c r="H1015" s="10" t="s">
        <v>208</v>
      </c>
      <c r="I1015" s="2">
        <v>25257792000</v>
      </c>
      <c r="J1015" s="2">
        <v>29964377000</v>
      </c>
      <c r="K1015" s="2">
        <v>23162424000</v>
      </c>
      <c r="L1015" s="2">
        <v>21153072000</v>
      </c>
      <c r="M1015" s="2">
        <v>408184000</v>
      </c>
      <c r="N1015" s="2">
        <v>105175000</v>
      </c>
      <c r="O1015" s="2">
        <v>346644000</v>
      </c>
      <c r="P1015" s="2">
        <v>-76595000</v>
      </c>
      <c r="Q1015" s="11">
        <v>7642429000</v>
      </c>
      <c r="R1015" s="11">
        <v>6995996000</v>
      </c>
      <c r="S1015" s="11">
        <v>6536031000</v>
      </c>
      <c r="T1015" s="11">
        <v>6072743000</v>
      </c>
      <c r="U1015" s="11">
        <v>-9246254000</v>
      </c>
      <c r="V1015" s="11">
        <v>-4562634000</v>
      </c>
      <c r="W1015" s="11">
        <v>-3723483000</v>
      </c>
      <c r="X1015" s="11">
        <v>-2377400000</v>
      </c>
      <c r="Y1015" s="11"/>
      <c r="Z1015" s="11"/>
      <c r="AA1015" s="11"/>
      <c r="AB1015" s="11"/>
      <c r="AC1015" s="11">
        <v>-1290713000</v>
      </c>
      <c r="AD1015" s="11">
        <v>-839150000</v>
      </c>
      <c r="AE1015" s="11">
        <v>-1346082000</v>
      </c>
      <c r="AF1015" s="11">
        <v>-1817315000</v>
      </c>
      <c r="AG1015" s="2">
        <v>6058194000</v>
      </c>
      <c r="AH1015" s="2">
        <v>10823274000</v>
      </c>
      <c r="AI1015" s="2">
        <v>-146479000</v>
      </c>
      <c r="AJ1015" s="2">
        <v>707548000</v>
      </c>
      <c r="AK1015"/>
      <c r="AL1015"/>
      <c r="AM1015"/>
      <c r="AN1015"/>
      <c r="AO1015"/>
      <c r="AP1015" s="22"/>
    </row>
    <row r="1016" spans="1:42" ht="29" hidden="1" x14ac:dyDescent="0.35">
      <c r="A1016" s="5">
        <v>1015</v>
      </c>
      <c r="B1016" s="9" t="s">
        <v>2398</v>
      </c>
      <c r="C1016" s="6" t="s">
        <v>2399</v>
      </c>
      <c r="D1016" s="2">
        <v>78</v>
      </c>
      <c r="E1016" s="2"/>
      <c r="F1016" s="2"/>
      <c r="G1016" s="10" t="s">
        <v>2400</v>
      </c>
      <c r="H1016" s="10" t="s">
        <v>68</v>
      </c>
      <c r="I1016" s="2"/>
      <c r="J1016" s="2"/>
      <c r="K1016" s="2"/>
      <c r="L1016" s="2"/>
      <c r="M1016" s="2"/>
      <c r="N1016" s="2"/>
      <c r="O1016" s="2"/>
      <c r="P1016" s="2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2"/>
      <c r="AH1016" s="2"/>
      <c r="AI1016" s="2"/>
      <c r="AJ1016" s="2"/>
      <c r="AK1016"/>
      <c r="AL1016"/>
      <c r="AM1016"/>
      <c r="AN1016"/>
      <c r="AO1016"/>
      <c r="AP1016" s="22"/>
    </row>
    <row r="1017" spans="1:42" ht="58" hidden="1" x14ac:dyDescent="0.35">
      <c r="A1017" s="5">
        <v>1016</v>
      </c>
      <c r="B1017" s="9" t="s">
        <v>2401</v>
      </c>
      <c r="C1017" s="6" t="s">
        <v>2402</v>
      </c>
      <c r="D1017" s="2"/>
      <c r="E1017" s="2"/>
      <c r="F1017" s="2">
        <v>69</v>
      </c>
      <c r="G1017" s="10" t="s">
        <v>2403</v>
      </c>
      <c r="H1017" s="10" t="s">
        <v>68</v>
      </c>
      <c r="I1017" s="2"/>
      <c r="J1017" s="2"/>
      <c r="K1017" s="2"/>
      <c r="L1017" s="2"/>
      <c r="M1017" s="2"/>
      <c r="N1017" s="2"/>
      <c r="O1017" s="2"/>
      <c r="P1017" s="2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2"/>
      <c r="AH1017" s="2"/>
      <c r="AI1017" s="2"/>
      <c r="AJ1017" s="2"/>
      <c r="AK1017"/>
      <c r="AL1017"/>
      <c r="AM1017"/>
      <c r="AN1017"/>
      <c r="AO1017"/>
      <c r="AP1017" s="22"/>
    </row>
    <row r="1018" spans="1:42" hidden="1" x14ac:dyDescent="0.35">
      <c r="A1018" s="5">
        <v>1522</v>
      </c>
      <c r="B1018" s="9" t="s">
        <v>3551</v>
      </c>
      <c r="C1018" s="6" t="s">
        <v>3552</v>
      </c>
      <c r="D1018" s="2">
        <v>1</v>
      </c>
      <c r="E1018" s="2">
        <v>29</v>
      </c>
      <c r="F1018" s="2"/>
      <c r="G1018" s="10"/>
      <c r="H1018" s="10" t="s">
        <v>68</v>
      </c>
      <c r="I1018" s="2">
        <v>45555000</v>
      </c>
      <c r="J1018" s="2">
        <v>32693000</v>
      </c>
      <c r="K1018" s="2">
        <v>30666000</v>
      </c>
      <c r="L1018" s="2">
        <v>27733000</v>
      </c>
      <c r="M1018" s="2">
        <v>31189000</v>
      </c>
      <c r="N1018" s="2">
        <v>26023000</v>
      </c>
      <c r="O1018" s="2">
        <v>20293000</v>
      </c>
      <c r="P1018" s="2">
        <v>21387000</v>
      </c>
      <c r="Q1018" s="27">
        <v>90290000</v>
      </c>
      <c r="R1018" s="11">
        <v>70292000</v>
      </c>
      <c r="S1018" s="11">
        <v>63783000</v>
      </c>
      <c r="T1018" s="11">
        <v>61024000</v>
      </c>
      <c r="U1018" s="11">
        <v>10786000</v>
      </c>
      <c r="V1018" s="11">
        <v>8179000</v>
      </c>
      <c r="W1018" s="11">
        <v>7507000</v>
      </c>
      <c r="X1018" s="11">
        <v>6261000</v>
      </c>
      <c r="Y1018" s="11"/>
      <c r="Z1018" s="11"/>
      <c r="AA1018" s="11"/>
      <c r="AB1018" s="11"/>
      <c r="AC1018" s="11">
        <v>5224000</v>
      </c>
      <c r="AD1018" s="11">
        <v>4072000</v>
      </c>
      <c r="AE1018" s="11">
        <v>3608000</v>
      </c>
      <c r="AF1018" s="11">
        <v>3590000</v>
      </c>
      <c r="AG1018" s="2">
        <v>16147000</v>
      </c>
      <c r="AH1018" s="2">
        <v>13539000</v>
      </c>
      <c r="AI1018" s="2">
        <v>12867000</v>
      </c>
      <c r="AJ1018" s="2">
        <v>11621000</v>
      </c>
      <c r="AK1018" s="16">
        <f>AC1018/Q1018</f>
        <v>5.7858013068999889E-2</v>
      </c>
      <c r="AL1018" s="16">
        <f>AD1018/R1018</f>
        <v>5.7929778637682811E-2</v>
      </c>
      <c r="AM1018" s="16">
        <f>AE1018/S1018</f>
        <v>5.6566796795384351E-2</v>
      </c>
      <c r="AN1018" s="16">
        <f>AF1018/T1018</f>
        <v>5.8829313057157842E-2</v>
      </c>
      <c r="AO1018" s="19">
        <f>IF(AK1018&lt;AN1018,0,1)</f>
        <v>0</v>
      </c>
      <c r="AP1018" s="19"/>
    </row>
    <row r="1019" spans="1:42" ht="29" hidden="1" x14ac:dyDescent="0.35">
      <c r="A1019" s="5">
        <v>1018</v>
      </c>
      <c r="B1019" s="9" t="s">
        <v>2406</v>
      </c>
      <c r="C1019" s="6" t="s">
        <v>2407</v>
      </c>
      <c r="D1019" s="2">
        <v>4</v>
      </c>
      <c r="E1019" s="2">
        <v>19</v>
      </c>
      <c r="F1019" s="2"/>
      <c r="G1019" s="10" t="s">
        <v>2408</v>
      </c>
      <c r="H1019" s="10" t="s">
        <v>68</v>
      </c>
      <c r="I1019" s="2"/>
      <c r="J1019" s="2"/>
      <c r="K1019" s="2">
        <v>3222912000</v>
      </c>
      <c r="L1019" s="2">
        <v>2593524000</v>
      </c>
      <c r="M1019" s="2"/>
      <c r="N1019" s="2"/>
      <c r="O1019" s="2">
        <v>250007000</v>
      </c>
      <c r="P1019" s="2">
        <v>154567000</v>
      </c>
      <c r="Q1019" s="11"/>
      <c r="R1019" s="11"/>
      <c r="S1019" s="11">
        <v>2119605000</v>
      </c>
      <c r="T1019" s="11">
        <v>1448735000</v>
      </c>
      <c r="U1019" s="11"/>
      <c r="V1019" s="11"/>
      <c r="W1019" s="11">
        <v>872961000</v>
      </c>
      <c r="X1019" s="11">
        <v>710265000</v>
      </c>
      <c r="Y1019" s="11"/>
      <c r="Z1019" s="11"/>
      <c r="AA1019" s="11"/>
      <c r="AB1019" s="11"/>
      <c r="AC1019" s="11"/>
      <c r="AD1019" s="11"/>
      <c r="AE1019" s="11">
        <v>174263000</v>
      </c>
      <c r="AF1019" s="11">
        <v>163139000</v>
      </c>
      <c r="AG1019" s="2"/>
      <c r="AH1019" s="2"/>
      <c r="AI1019" s="2">
        <v>920989000</v>
      </c>
      <c r="AJ1019" s="2">
        <v>758293000</v>
      </c>
      <c r="AK1019"/>
      <c r="AL1019"/>
      <c r="AM1019"/>
      <c r="AN1019"/>
      <c r="AO1019"/>
      <c r="AP1019" s="22"/>
    </row>
    <row r="1020" spans="1:42" ht="58" hidden="1" x14ac:dyDescent="0.35">
      <c r="A1020" s="5">
        <v>1019</v>
      </c>
      <c r="B1020" s="9" t="s">
        <v>2409</v>
      </c>
      <c r="C1020" s="6" t="s">
        <v>2410</v>
      </c>
      <c r="D1020" s="2">
        <v>1</v>
      </c>
      <c r="E1020" s="2"/>
      <c r="F1020" s="2"/>
      <c r="G1020" s="10" t="s">
        <v>2411</v>
      </c>
      <c r="H1020" s="10" t="s">
        <v>68</v>
      </c>
      <c r="I1020" s="2"/>
      <c r="J1020" s="2"/>
      <c r="K1020" s="2"/>
      <c r="L1020" s="2"/>
      <c r="M1020" s="2"/>
      <c r="N1020" s="2"/>
      <c r="O1020" s="2"/>
      <c r="P1020" s="2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2"/>
      <c r="AH1020" s="2"/>
      <c r="AI1020" s="2"/>
      <c r="AJ1020" s="2"/>
      <c r="AK1020"/>
      <c r="AL1020"/>
      <c r="AM1020"/>
      <c r="AN1020"/>
      <c r="AO1020"/>
      <c r="AP1020" s="22"/>
    </row>
    <row r="1021" spans="1:42" ht="29" hidden="1" x14ac:dyDescent="0.35">
      <c r="A1021" s="5">
        <v>448</v>
      </c>
      <c r="B1021" s="9" t="s">
        <v>1070</v>
      </c>
      <c r="C1021" s="6" t="s">
        <v>1071</v>
      </c>
      <c r="D1021" s="2">
        <v>1</v>
      </c>
      <c r="E1021" s="2">
        <v>18</v>
      </c>
      <c r="F1021" s="2"/>
      <c r="G1021" s="10"/>
      <c r="H1021" s="10" t="s">
        <v>68</v>
      </c>
      <c r="I1021" s="2">
        <v>56251000</v>
      </c>
      <c r="J1021" s="2">
        <v>49862000</v>
      </c>
      <c r="K1021" s="2">
        <v>56707000</v>
      </c>
      <c r="L1021" s="2">
        <v>47341000</v>
      </c>
      <c r="M1021" s="2">
        <v>27509000</v>
      </c>
      <c r="N1021" s="2">
        <v>23887000</v>
      </c>
      <c r="O1021" s="2">
        <v>9144000</v>
      </c>
      <c r="P1021" s="2">
        <v>26318000</v>
      </c>
      <c r="Q1021" s="27">
        <v>90169000</v>
      </c>
      <c r="R1021" s="11">
        <v>89859000</v>
      </c>
      <c r="S1021" s="11">
        <v>130946000</v>
      </c>
      <c r="T1021" s="11">
        <v>92985000</v>
      </c>
      <c r="U1021" s="11">
        <v>12350000</v>
      </c>
      <c r="V1021" s="11">
        <v>9624000</v>
      </c>
      <c r="W1021" s="11">
        <v>13689000</v>
      </c>
      <c r="X1021" s="11">
        <v>14828000</v>
      </c>
      <c r="Y1021" s="11"/>
      <c r="Z1021" s="11"/>
      <c r="AA1021" s="11"/>
      <c r="AB1021" s="11"/>
      <c r="AC1021" s="11">
        <v>2726000</v>
      </c>
      <c r="AD1021" s="11">
        <v>-3469000</v>
      </c>
      <c r="AE1021" s="11">
        <v>1491000</v>
      </c>
      <c r="AF1021" s="11">
        <v>1355000</v>
      </c>
      <c r="AG1021" s="2">
        <v>38523000</v>
      </c>
      <c r="AH1021" s="2">
        <v>35797000</v>
      </c>
      <c r="AI1021" s="2">
        <v>39787000</v>
      </c>
      <c r="AJ1021" s="2">
        <v>40859000</v>
      </c>
      <c r="AK1021" s="16">
        <f t="shared" ref="AK1021:AN1026" si="254">AC1021/Q1021</f>
        <v>3.0232119686366712E-2</v>
      </c>
      <c r="AL1021" s="16">
        <f t="shared" si="254"/>
        <v>-3.8604925494385649E-2</v>
      </c>
      <c r="AM1021" s="16">
        <f t="shared" si="254"/>
        <v>1.1386373008721152E-2</v>
      </c>
      <c r="AN1021" s="16">
        <f t="shared" si="254"/>
        <v>1.4572242834865839E-2</v>
      </c>
      <c r="AO1021" s="12"/>
      <c r="AP1021" s="22"/>
    </row>
    <row r="1022" spans="1:42" x14ac:dyDescent="0.35">
      <c r="A1022" s="5">
        <v>1961</v>
      </c>
      <c r="B1022" s="9" t="s">
        <v>4575</v>
      </c>
      <c r="C1022" s="6" t="s">
        <v>4576</v>
      </c>
      <c r="D1022" s="2">
        <v>13</v>
      </c>
      <c r="E1022" s="2">
        <v>11</v>
      </c>
      <c r="F1022" s="2"/>
      <c r="G1022" s="10"/>
      <c r="H1022" s="10" t="s">
        <v>68</v>
      </c>
      <c r="I1022" s="14">
        <v>192216000</v>
      </c>
      <c r="J1022" s="2">
        <v>174525000</v>
      </c>
      <c r="K1022" s="2">
        <v>145659000</v>
      </c>
      <c r="L1022" s="2">
        <v>60251000</v>
      </c>
      <c r="M1022" s="2">
        <v>264365000</v>
      </c>
      <c r="N1022" s="2">
        <v>276950000</v>
      </c>
      <c r="O1022" s="2">
        <v>199759000</v>
      </c>
      <c r="P1022" s="2">
        <v>33924000</v>
      </c>
      <c r="Q1022" s="27">
        <v>1155224000</v>
      </c>
      <c r="R1022" s="11">
        <v>1168449000</v>
      </c>
      <c r="S1022" s="11">
        <v>736165000</v>
      </c>
      <c r="T1022" s="11">
        <v>108578000</v>
      </c>
      <c r="U1022" s="11">
        <v>88777000</v>
      </c>
      <c r="V1022" s="11">
        <v>68467000</v>
      </c>
      <c r="W1022" s="11">
        <v>25413000</v>
      </c>
      <c r="X1022" s="11">
        <v>1324000</v>
      </c>
      <c r="Y1022" s="11"/>
      <c r="Z1022" s="11"/>
      <c r="AA1022" s="11"/>
      <c r="AB1022" s="11"/>
      <c r="AC1022" s="11">
        <v>34274000</v>
      </c>
      <c r="AD1022" s="11">
        <v>50059000</v>
      </c>
      <c r="AE1022" s="11">
        <v>28016000</v>
      </c>
      <c r="AF1022" s="11">
        <v>3151000</v>
      </c>
      <c r="AG1022" s="2">
        <v>120612000</v>
      </c>
      <c r="AH1022" s="2">
        <v>98852000</v>
      </c>
      <c r="AI1022" s="2">
        <v>55798000</v>
      </c>
      <c r="AJ1022" s="2">
        <v>31643000</v>
      </c>
      <c r="AK1022" s="16">
        <f t="shared" si="254"/>
        <v>2.9668704943803106E-2</v>
      </c>
      <c r="AL1022" s="16">
        <f t="shared" si="254"/>
        <v>4.2842263547660187E-2</v>
      </c>
      <c r="AM1022" s="16">
        <f t="shared" si="254"/>
        <v>3.8056685661502519E-2</v>
      </c>
      <c r="AN1022" s="16">
        <f t="shared" si="254"/>
        <v>2.9020611910331742E-2</v>
      </c>
      <c r="AO1022" s="29">
        <f>IF(AK1022&lt;AN1022,0,(AK1022+AL1022)/2)</f>
        <v>3.6255484245731648E-2</v>
      </c>
      <c r="AP1022" s="37">
        <f t="shared" ref="AP1022" si="255">IF(AC1022&gt;0,IF(AD1022&gt;0,IF((AC1022+AD1022)/2&gt;AE1022,1,0),0),0)</f>
        <v>1</v>
      </c>
    </row>
    <row r="1023" spans="1:42" hidden="1" x14ac:dyDescent="0.35">
      <c r="A1023" s="5">
        <v>1329</v>
      </c>
      <c r="B1023" s="9" t="s">
        <v>3102</v>
      </c>
      <c r="C1023" s="6" t="s">
        <v>3103</v>
      </c>
      <c r="D1023" s="2">
        <v>1</v>
      </c>
      <c r="E1023" s="2">
        <v>1</v>
      </c>
      <c r="F1023" s="2"/>
      <c r="G1023" s="10"/>
      <c r="H1023" s="10" t="s">
        <v>68</v>
      </c>
      <c r="I1023" s="14">
        <v>1440714000</v>
      </c>
      <c r="J1023" s="2">
        <v>1432028000</v>
      </c>
      <c r="K1023" s="2">
        <v>1474937000</v>
      </c>
      <c r="L1023" s="2">
        <v>1468558000</v>
      </c>
      <c r="M1023" s="2">
        <v>8553000</v>
      </c>
      <c r="N1023" s="2">
        <v>-24548000</v>
      </c>
      <c r="O1023" s="2">
        <v>16979000</v>
      </c>
      <c r="P1023" s="2">
        <v>38872000</v>
      </c>
      <c r="Q1023" s="27">
        <v>89344000</v>
      </c>
      <c r="R1023" s="11">
        <v>93746000</v>
      </c>
      <c r="S1023" s="11">
        <v>90420000</v>
      </c>
      <c r="T1023" s="11">
        <v>87016000</v>
      </c>
      <c r="U1023" s="11">
        <v>4058000</v>
      </c>
      <c r="V1023" s="11">
        <v>-16189000</v>
      </c>
      <c r="W1023" s="11">
        <v>-88139000</v>
      </c>
      <c r="X1023" s="11">
        <v>356113000</v>
      </c>
      <c r="Y1023" s="11"/>
      <c r="Z1023" s="11"/>
      <c r="AA1023" s="11"/>
      <c r="AB1023" s="11"/>
      <c r="AC1023" s="11">
        <v>20243000</v>
      </c>
      <c r="AD1023" s="11">
        <v>-23017000</v>
      </c>
      <c r="AE1023" s="11">
        <v>-53065000</v>
      </c>
      <c r="AF1023" s="11">
        <v>309583000</v>
      </c>
      <c r="AG1023" s="2">
        <v>1082262000</v>
      </c>
      <c r="AH1023" s="2">
        <v>1062019000</v>
      </c>
      <c r="AI1023" s="2">
        <v>1007592000</v>
      </c>
      <c r="AJ1023" s="2">
        <v>1451843000</v>
      </c>
      <c r="AK1023" s="16">
        <f t="shared" si="254"/>
        <v>0.22657369269340974</v>
      </c>
      <c r="AL1023" s="16">
        <f t="shared" si="254"/>
        <v>-0.24552514240607598</v>
      </c>
      <c r="AM1023" s="16">
        <f t="shared" si="254"/>
        <v>-0.58687237336872378</v>
      </c>
      <c r="AN1023" s="16">
        <f t="shared" si="254"/>
        <v>3.5577709846465018</v>
      </c>
      <c r="AO1023" s="12"/>
      <c r="AP1023" s="22"/>
    </row>
    <row r="1024" spans="1:42" hidden="1" x14ac:dyDescent="0.35">
      <c r="A1024" s="5">
        <v>1974</v>
      </c>
      <c r="B1024" s="9" t="s">
        <v>4603</v>
      </c>
      <c r="C1024" s="6" t="s">
        <v>4604</v>
      </c>
      <c r="D1024" s="2">
        <v>1</v>
      </c>
      <c r="E1024" s="2">
        <v>40</v>
      </c>
      <c r="F1024" s="2"/>
      <c r="G1024" s="10"/>
      <c r="H1024" s="10" t="s">
        <v>68</v>
      </c>
      <c r="I1024" s="2">
        <v>105766000</v>
      </c>
      <c r="J1024" s="2">
        <v>106188000</v>
      </c>
      <c r="K1024" s="2">
        <v>99238000</v>
      </c>
      <c r="L1024" s="2">
        <v>89632000</v>
      </c>
      <c r="M1024" s="2">
        <v>1440000</v>
      </c>
      <c r="N1024" s="2">
        <v>1445000</v>
      </c>
      <c r="O1024" s="2">
        <v>2567000</v>
      </c>
      <c r="P1024" s="2">
        <v>2760000</v>
      </c>
      <c r="Q1024" s="27">
        <v>89252000</v>
      </c>
      <c r="R1024" s="11">
        <v>71081000</v>
      </c>
      <c r="S1024" s="11">
        <v>45573000</v>
      </c>
      <c r="T1024" s="11">
        <v>38738000</v>
      </c>
      <c r="U1024" s="11">
        <v>6175000</v>
      </c>
      <c r="V1024" s="11">
        <v>4984000</v>
      </c>
      <c r="W1024" s="11">
        <v>3581000</v>
      </c>
      <c r="X1024" s="11">
        <v>1233000</v>
      </c>
      <c r="Y1024" s="11"/>
      <c r="Z1024" s="11"/>
      <c r="AA1024" s="11"/>
      <c r="AB1024" s="11"/>
      <c r="AC1024" s="11">
        <v>1796000</v>
      </c>
      <c r="AD1024" s="11">
        <v>1550000</v>
      </c>
      <c r="AE1024" s="11">
        <v>2471000</v>
      </c>
      <c r="AF1024" s="11">
        <v>2374000</v>
      </c>
      <c r="AG1024" s="2">
        <v>78845000</v>
      </c>
      <c r="AH1024" s="2">
        <v>77564000</v>
      </c>
      <c r="AI1024" s="2">
        <v>76084000</v>
      </c>
      <c r="AJ1024" s="2">
        <v>73613000</v>
      </c>
      <c r="AK1024" s="16">
        <f t="shared" si="254"/>
        <v>2.0122798368664006E-2</v>
      </c>
      <c r="AL1024" s="16">
        <f t="shared" si="254"/>
        <v>2.1806108524078164E-2</v>
      </c>
      <c r="AM1024" s="16">
        <f t="shared" si="254"/>
        <v>5.4220700853575582E-2</v>
      </c>
      <c r="AN1024" s="16">
        <f t="shared" si="254"/>
        <v>6.1283494243378596E-2</v>
      </c>
      <c r="AO1024" s="19">
        <f>IF(AK1024&lt;AN1024,0,1)</f>
        <v>0</v>
      </c>
      <c r="AP1024" s="19"/>
    </row>
    <row r="1025" spans="1:42" hidden="1" x14ac:dyDescent="0.35">
      <c r="A1025" s="5">
        <v>1616</v>
      </c>
      <c r="B1025" s="9" t="s">
        <v>3765</v>
      </c>
      <c r="C1025" s="6" t="s">
        <v>3766</v>
      </c>
      <c r="D1025" s="2">
        <v>1</v>
      </c>
      <c r="E1025" s="2">
        <v>89</v>
      </c>
      <c r="F1025" s="2"/>
      <c r="G1025" s="10"/>
      <c r="H1025" s="10" t="s">
        <v>68</v>
      </c>
      <c r="I1025" s="2">
        <v>57717000</v>
      </c>
      <c r="J1025" s="2">
        <v>51901000</v>
      </c>
      <c r="K1025" s="2">
        <v>55375000</v>
      </c>
      <c r="L1025" s="2">
        <v>59395000</v>
      </c>
      <c r="M1025" s="2">
        <v>-2713000</v>
      </c>
      <c r="N1025" s="2">
        <v>6065000</v>
      </c>
      <c r="O1025" s="2">
        <v>1933000</v>
      </c>
      <c r="P1025" s="2">
        <v>15101000</v>
      </c>
      <c r="Q1025" s="27">
        <v>88799000</v>
      </c>
      <c r="R1025" s="11">
        <v>86913000</v>
      </c>
      <c r="S1025" s="11">
        <v>82887000</v>
      </c>
      <c r="T1025" s="11">
        <v>100342000</v>
      </c>
      <c r="U1025" s="11">
        <v>-29990000</v>
      </c>
      <c r="V1025" s="11">
        <v>-14385000</v>
      </c>
      <c r="W1025" s="11">
        <v>-9886000</v>
      </c>
      <c r="X1025" s="11">
        <v>1218000</v>
      </c>
      <c r="Y1025" s="11"/>
      <c r="Z1025" s="11"/>
      <c r="AA1025" s="11"/>
      <c r="AB1025" s="11"/>
      <c r="AC1025" s="11">
        <v>-15604000</v>
      </c>
      <c r="AD1025" s="11">
        <v>-4500000</v>
      </c>
      <c r="AE1025" s="11">
        <v>-11159000</v>
      </c>
      <c r="AF1025" s="11">
        <v>-2991000</v>
      </c>
      <c r="AG1025" s="2">
        <v>7460000</v>
      </c>
      <c r="AH1025" s="2">
        <v>20282000</v>
      </c>
      <c r="AI1025" s="2">
        <v>24782000</v>
      </c>
      <c r="AJ1025" s="2">
        <v>35942000</v>
      </c>
      <c r="AK1025" s="16">
        <f t="shared" si="254"/>
        <v>-0.17572269957995024</v>
      </c>
      <c r="AL1025" s="16">
        <f t="shared" si="254"/>
        <v>-5.1775913844879361E-2</v>
      </c>
      <c r="AM1025" s="16">
        <f t="shared" si="254"/>
        <v>-0.13462907331668417</v>
      </c>
      <c r="AN1025" s="16">
        <f t="shared" si="254"/>
        <v>-2.9808056446951427E-2</v>
      </c>
      <c r="AO1025"/>
      <c r="AP1025" s="22"/>
    </row>
    <row r="1026" spans="1:42" hidden="1" x14ac:dyDescent="0.35">
      <c r="A1026" s="5">
        <v>277</v>
      </c>
      <c r="B1026" s="9" t="s">
        <v>676</v>
      </c>
      <c r="C1026" s="6" t="s">
        <v>677</v>
      </c>
      <c r="D1026" s="2">
        <v>1</v>
      </c>
      <c r="E1026" s="2">
        <v>35</v>
      </c>
      <c r="F1026" s="2"/>
      <c r="G1026" s="10"/>
      <c r="H1026" s="10" t="s">
        <v>68</v>
      </c>
      <c r="I1026" s="2">
        <v>54875000</v>
      </c>
      <c r="J1026" s="2">
        <v>62475000</v>
      </c>
      <c r="K1026" s="2">
        <v>62388000</v>
      </c>
      <c r="L1026" s="2">
        <v>51386000</v>
      </c>
      <c r="M1026" s="2">
        <v>-3116000</v>
      </c>
      <c r="N1026" s="2">
        <v>6225000</v>
      </c>
      <c r="O1026" s="2">
        <v>10510000</v>
      </c>
      <c r="P1026" s="2">
        <v>3822000</v>
      </c>
      <c r="Q1026" s="27">
        <v>88395000</v>
      </c>
      <c r="R1026" s="11">
        <v>85403000</v>
      </c>
      <c r="S1026" s="11">
        <v>86496000</v>
      </c>
      <c r="T1026" s="11">
        <v>79631000</v>
      </c>
      <c r="U1026" s="11">
        <v>19489000</v>
      </c>
      <c r="V1026" s="11">
        <v>20305000</v>
      </c>
      <c r="W1026" s="11">
        <v>21491000</v>
      </c>
      <c r="X1026" s="11">
        <v>14925000</v>
      </c>
      <c r="Y1026" s="11"/>
      <c r="Z1026" s="11"/>
      <c r="AA1026" s="11"/>
      <c r="AB1026" s="11"/>
      <c r="AC1026" s="11">
        <v>-815000</v>
      </c>
      <c r="AD1026" s="11">
        <v>-1187000</v>
      </c>
      <c r="AE1026" s="11">
        <v>6462000</v>
      </c>
      <c r="AF1026" s="11">
        <v>-235000</v>
      </c>
      <c r="AG1026" s="2">
        <v>48226000</v>
      </c>
      <c r="AH1026" s="2">
        <v>49078000</v>
      </c>
      <c r="AI1026" s="2">
        <v>50264000</v>
      </c>
      <c r="AJ1026" s="2">
        <v>43698000</v>
      </c>
      <c r="AK1026" s="16">
        <f t="shared" si="254"/>
        <v>-9.2199785055715813E-3</v>
      </c>
      <c r="AL1026" s="16">
        <f t="shared" si="254"/>
        <v>-1.389880917532171E-2</v>
      </c>
      <c r="AM1026" s="16">
        <f t="shared" si="254"/>
        <v>7.4708657047724752E-2</v>
      </c>
      <c r="AN1026" s="16">
        <f t="shared" si="254"/>
        <v>-2.9511120041189991E-3</v>
      </c>
      <c r="AO1026"/>
      <c r="AP1026" s="22"/>
    </row>
    <row r="1027" spans="1:42" ht="72.5" hidden="1" x14ac:dyDescent="0.35">
      <c r="A1027" s="5">
        <v>1026</v>
      </c>
      <c r="B1027" s="9" t="s">
        <v>2424</v>
      </c>
      <c r="C1027" s="6" t="s">
        <v>2425</v>
      </c>
      <c r="D1027" s="2">
        <v>1</v>
      </c>
      <c r="E1027" s="2">
        <v>54</v>
      </c>
      <c r="F1027" s="2"/>
      <c r="G1027" s="10" t="s">
        <v>2426</v>
      </c>
      <c r="H1027" s="10" t="s">
        <v>68</v>
      </c>
      <c r="I1027" s="2">
        <v>425282000</v>
      </c>
      <c r="J1027" s="2">
        <v>533449000</v>
      </c>
      <c r="K1027" s="2">
        <v>519600000</v>
      </c>
      <c r="L1027" s="2">
        <v>399156000</v>
      </c>
      <c r="M1027" s="2">
        <v>97547000</v>
      </c>
      <c r="N1027" s="2"/>
      <c r="O1027" s="2">
        <v>127501000</v>
      </c>
      <c r="P1027" s="2">
        <v>81240000</v>
      </c>
      <c r="Q1027" s="11">
        <v>701894000</v>
      </c>
      <c r="R1027" s="11"/>
      <c r="S1027" s="11">
        <v>708875000</v>
      </c>
      <c r="T1027" s="11">
        <v>646027000</v>
      </c>
      <c r="U1027" s="11">
        <v>-92192000</v>
      </c>
      <c r="V1027" s="11">
        <v>-12857000</v>
      </c>
      <c r="W1027" s="11">
        <v>-17065000</v>
      </c>
      <c r="X1027" s="11">
        <v>-18287000</v>
      </c>
      <c r="Y1027" s="11"/>
      <c r="Z1027" s="11"/>
      <c r="AA1027" s="11"/>
      <c r="AB1027" s="11"/>
      <c r="AC1027" s="11">
        <v>-75255000</v>
      </c>
      <c r="AD1027" s="11"/>
      <c r="AE1027" s="11">
        <v>5216000</v>
      </c>
      <c r="AF1027" s="11">
        <v>2858000</v>
      </c>
      <c r="AG1027" s="2">
        <v>236548000</v>
      </c>
      <c r="AH1027" s="2">
        <v>315568000</v>
      </c>
      <c r="AI1027" s="2">
        <v>311099000</v>
      </c>
      <c r="AJ1027" s="2">
        <v>221485000</v>
      </c>
      <c r="AK1027"/>
      <c r="AL1027"/>
      <c r="AM1027"/>
      <c r="AN1027"/>
      <c r="AO1027"/>
      <c r="AP1027" s="22"/>
    </row>
    <row r="1028" spans="1:42" hidden="1" x14ac:dyDescent="0.35">
      <c r="A1028" s="5">
        <v>1631</v>
      </c>
      <c r="B1028" s="9" t="s">
        <v>3803</v>
      </c>
      <c r="C1028" s="6" t="s">
        <v>3804</v>
      </c>
      <c r="D1028" s="2">
        <v>3</v>
      </c>
      <c r="E1028" s="2">
        <v>27</v>
      </c>
      <c r="F1028" s="2"/>
      <c r="G1028" s="10"/>
      <c r="H1028" s="10" t="s">
        <v>68</v>
      </c>
      <c r="I1028" s="2">
        <v>35315000</v>
      </c>
      <c r="J1028" s="2">
        <v>64534000</v>
      </c>
      <c r="K1028" s="2">
        <v>50960000</v>
      </c>
      <c r="L1028" s="2">
        <v>55456000</v>
      </c>
      <c r="M1028" s="2">
        <v>11490000</v>
      </c>
      <c r="N1028" s="2">
        <v>9520000</v>
      </c>
      <c r="O1028" s="2">
        <v>25767000</v>
      </c>
      <c r="P1028" s="2">
        <v>22306000</v>
      </c>
      <c r="Q1028" s="27">
        <v>87690000</v>
      </c>
      <c r="R1028" s="11">
        <v>127888000</v>
      </c>
      <c r="S1028" s="11">
        <v>132073000</v>
      </c>
      <c r="T1028" s="11">
        <v>109235000</v>
      </c>
      <c r="U1028" s="11">
        <v>1208000</v>
      </c>
      <c r="V1028" s="11">
        <v>1922000</v>
      </c>
      <c r="W1028" s="11">
        <v>-673000</v>
      </c>
      <c r="X1028" s="11">
        <v>8887000</v>
      </c>
      <c r="Y1028" s="11"/>
      <c r="Z1028" s="11"/>
      <c r="AA1028" s="11"/>
      <c r="AB1028" s="11"/>
      <c r="AC1028" s="11">
        <v>117000</v>
      </c>
      <c r="AD1028" s="11">
        <v>2595000</v>
      </c>
      <c r="AE1028" s="11">
        <v>-199000</v>
      </c>
      <c r="AF1028" s="11">
        <v>2269000</v>
      </c>
      <c r="AG1028" s="2">
        <v>16041000</v>
      </c>
      <c r="AH1028" s="2">
        <v>16625000</v>
      </c>
      <c r="AI1028" s="2">
        <v>14030000</v>
      </c>
      <c r="AJ1028" s="2">
        <v>23477000</v>
      </c>
      <c r="AK1028" s="16">
        <f t="shared" ref="AK1028:AN1030" si="256">AC1028/Q1028</f>
        <v>1.3342456380431064E-3</v>
      </c>
      <c r="AL1028" s="16">
        <f t="shared" si="256"/>
        <v>2.0291192293256599E-2</v>
      </c>
      <c r="AM1028" s="16">
        <f t="shared" si="256"/>
        <v>-1.5067424833236165E-3</v>
      </c>
      <c r="AN1028" s="16">
        <f t="shared" si="256"/>
        <v>2.0771730672403534E-2</v>
      </c>
      <c r="AO1028" s="12"/>
      <c r="AP1028" s="22"/>
    </row>
    <row r="1029" spans="1:42" hidden="1" x14ac:dyDescent="0.35">
      <c r="A1029" s="5">
        <v>1149</v>
      </c>
      <c r="B1029" s="9" t="s">
        <v>2709</v>
      </c>
      <c r="C1029" s="6" t="s">
        <v>2710</v>
      </c>
      <c r="D1029" s="2">
        <v>2</v>
      </c>
      <c r="E1029" s="2">
        <v>43</v>
      </c>
      <c r="F1029" s="2"/>
      <c r="G1029" s="10"/>
      <c r="H1029" s="10" t="s">
        <v>68</v>
      </c>
      <c r="I1029" s="14">
        <v>411546000</v>
      </c>
      <c r="J1029" s="2">
        <v>412966000</v>
      </c>
      <c r="K1029" s="2">
        <v>415517000</v>
      </c>
      <c r="L1029" s="2">
        <v>408000000</v>
      </c>
      <c r="M1029" s="2">
        <v>5907000</v>
      </c>
      <c r="N1029" s="2">
        <v>9267000</v>
      </c>
      <c r="O1029" s="2">
        <v>8939000</v>
      </c>
      <c r="P1029" s="2">
        <v>10831000</v>
      </c>
      <c r="Q1029" s="27">
        <v>87672000</v>
      </c>
      <c r="R1029" s="11">
        <v>129404000</v>
      </c>
      <c r="S1029" s="11">
        <v>128410000</v>
      </c>
      <c r="T1029" s="11">
        <v>145800000</v>
      </c>
      <c r="U1029" s="11">
        <v>1937000</v>
      </c>
      <c r="V1029" s="11">
        <v>4011000</v>
      </c>
      <c r="W1029" s="11">
        <v>2964000</v>
      </c>
      <c r="X1029" s="11">
        <v>6851000</v>
      </c>
      <c r="Y1029" s="11"/>
      <c r="Z1029" s="11"/>
      <c r="AA1029" s="11"/>
      <c r="AB1029" s="11"/>
      <c r="AC1029" s="11">
        <v>1937000</v>
      </c>
      <c r="AD1029" s="11">
        <v>4011000</v>
      </c>
      <c r="AE1029" s="11">
        <v>2883000</v>
      </c>
      <c r="AF1029" s="11">
        <v>4767000</v>
      </c>
      <c r="AG1029" s="2">
        <v>352136000</v>
      </c>
      <c r="AH1029" s="2">
        <v>354210000</v>
      </c>
      <c r="AI1029" s="2">
        <v>353163000</v>
      </c>
      <c r="AJ1029" s="2">
        <v>357050000</v>
      </c>
      <c r="AK1029" s="16">
        <f t="shared" si="256"/>
        <v>2.2093712930011864E-2</v>
      </c>
      <c r="AL1029" s="16">
        <f t="shared" si="256"/>
        <v>3.0995950666130877E-2</v>
      </c>
      <c r="AM1029" s="16">
        <f t="shared" si="256"/>
        <v>2.2451522467097577E-2</v>
      </c>
      <c r="AN1029" s="16">
        <f t="shared" si="256"/>
        <v>3.2695473251028805E-2</v>
      </c>
      <c r="AO1029" s="19">
        <f>IF(AK1029&lt;AN1029,0,1)</f>
        <v>0</v>
      </c>
      <c r="AP1029" s="19"/>
    </row>
    <row r="1030" spans="1:42" hidden="1" x14ac:dyDescent="0.35">
      <c r="A1030" s="5">
        <v>1113</v>
      </c>
      <c r="B1030" s="9" t="s">
        <v>2634</v>
      </c>
      <c r="C1030" s="6" t="s">
        <v>2635</v>
      </c>
      <c r="D1030" s="2">
        <v>1</v>
      </c>
      <c r="E1030" s="2">
        <v>56</v>
      </c>
      <c r="F1030" s="2"/>
      <c r="G1030" s="10"/>
      <c r="H1030" s="10" t="s">
        <v>68</v>
      </c>
      <c r="I1030" s="14">
        <v>121191000</v>
      </c>
      <c r="J1030" s="2">
        <v>66325000</v>
      </c>
      <c r="K1030" s="2">
        <v>33731000</v>
      </c>
      <c r="L1030" s="2">
        <v>28281000</v>
      </c>
      <c r="M1030" s="2">
        <v>9985000</v>
      </c>
      <c r="N1030" s="2">
        <v>18023000</v>
      </c>
      <c r="O1030" s="2">
        <v>19591000</v>
      </c>
      <c r="P1030" s="2">
        <v>3254000</v>
      </c>
      <c r="Q1030" s="27">
        <v>85212000</v>
      </c>
      <c r="R1030" s="11">
        <v>96271000</v>
      </c>
      <c r="S1030" s="11">
        <v>66578000</v>
      </c>
      <c r="T1030" s="11">
        <v>32616000</v>
      </c>
      <c r="U1030" s="11">
        <v>26290000</v>
      </c>
      <c r="V1030" s="11">
        <v>21743000</v>
      </c>
      <c r="W1030" s="11">
        <v>6220000</v>
      </c>
      <c r="X1030" s="11">
        <v>-8239000</v>
      </c>
      <c r="Y1030" s="11"/>
      <c r="Z1030" s="11"/>
      <c r="AA1030" s="11"/>
      <c r="AB1030" s="11"/>
      <c r="AC1030" s="11">
        <v>4930000</v>
      </c>
      <c r="AD1030" s="11">
        <v>15681000</v>
      </c>
      <c r="AE1030" s="11">
        <v>15035000</v>
      </c>
      <c r="AF1030" s="11">
        <v>2294000</v>
      </c>
      <c r="AG1030" s="2">
        <v>39222000</v>
      </c>
      <c r="AH1030" s="2">
        <v>34675000</v>
      </c>
      <c r="AI1030" s="2">
        <v>19152000</v>
      </c>
      <c r="AJ1030" s="2">
        <v>4118000</v>
      </c>
      <c r="AK1030" s="16">
        <f t="shared" si="256"/>
        <v>5.7855701074965966E-2</v>
      </c>
      <c r="AL1030" s="16">
        <f t="shared" si="256"/>
        <v>0.16288394220481764</v>
      </c>
      <c r="AM1030" s="16">
        <f t="shared" si="256"/>
        <v>0.22582534771245757</v>
      </c>
      <c r="AN1030" s="16">
        <f t="shared" si="256"/>
        <v>7.0333578611724304E-2</v>
      </c>
      <c r="AO1030" s="19">
        <f>IF(AK1030&lt;AN1030,0,1)</f>
        <v>0</v>
      </c>
      <c r="AP1030" s="19"/>
    </row>
    <row r="1031" spans="1:42" ht="29" hidden="1" x14ac:dyDescent="0.35">
      <c r="A1031" s="5">
        <v>1030</v>
      </c>
      <c r="B1031" s="9" t="s">
        <v>2433</v>
      </c>
      <c r="C1031" s="6" t="s">
        <v>2434</v>
      </c>
      <c r="D1031" s="2">
        <v>1</v>
      </c>
      <c r="E1031" s="2">
        <v>40</v>
      </c>
      <c r="F1031" s="2"/>
      <c r="G1031" s="10" t="s">
        <v>2435</v>
      </c>
      <c r="H1031" s="10" t="s">
        <v>68</v>
      </c>
      <c r="I1031" s="2">
        <v>1996226000</v>
      </c>
      <c r="J1031" s="2">
        <v>2008033000</v>
      </c>
      <c r="K1031" s="2">
        <v>1743744000</v>
      </c>
      <c r="L1031" s="2">
        <v>1261207000</v>
      </c>
      <c r="M1031" s="2">
        <v>110118000</v>
      </c>
      <c r="N1031" s="2">
        <v>85885000</v>
      </c>
      <c r="O1031" s="2">
        <v>14199000</v>
      </c>
      <c r="P1031" s="2">
        <v>-18829000</v>
      </c>
      <c r="Q1031" s="11">
        <v>859666000</v>
      </c>
      <c r="R1031" s="11">
        <v>786445000</v>
      </c>
      <c r="S1031" s="11">
        <v>169721000</v>
      </c>
      <c r="T1031" s="11">
        <v>268871000</v>
      </c>
      <c r="U1031" s="11">
        <v>1034587000</v>
      </c>
      <c r="V1031" s="11">
        <v>955337000</v>
      </c>
      <c r="W1031" s="11">
        <v>930691000</v>
      </c>
      <c r="X1031" s="11">
        <v>910885000</v>
      </c>
      <c r="Y1031" s="11"/>
      <c r="Z1031" s="11"/>
      <c r="AA1031" s="11"/>
      <c r="AB1031" s="11"/>
      <c r="AC1031" s="11">
        <v>94056000</v>
      </c>
      <c r="AD1031" s="11">
        <v>49676000</v>
      </c>
      <c r="AE1031" s="11">
        <v>19800000</v>
      </c>
      <c r="AF1031" s="11">
        <v>205316000</v>
      </c>
      <c r="AG1031" s="2">
        <v>1304878000</v>
      </c>
      <c r="AH1031" s="2">
        <v>1225634000</v>
      </c>
      <c r="AI1031" s="2">
        <v>1200957000</v>
      </c>
      <c r="AJ1031" s="2">
        <v>1181157000</v>
      </c>
      <c r="AK1031"/>
      <c r="AL1031"/>
      <c r="AM1031"/>
      <c r="AN1031"/>
      <c r="AO1031"/>
      <c r="AP1031" s="22"/>
    </row>
    <row r="1032" spans="1:42" hidden="1" x14ac:dyDescent="0.35">
      <c r="A1032" s="5">
        <v>364</v>
      </c>
      <c r="B1032" s="9" t="s">
        <v>877</v>
      </c>
      <c r="C1032" s="6" t="s">
        <v>878</v>
      </c>
      <c r="D1032" s="2">
        <v>1</v>
      </c>
      <c r="E1032" s="2">
        <v>12</v>
      </c>
      <c r="F1032" s="2"/>
      <c r="G1032" s="10"/>
      <c r="H1032" s="10" t="s">
        <v>68</v>
      </c>
      <c r="I1032" s="14">
        <v>175044000</v>
      </c>
      <c r="J1032" s="2">
        <v>204303000</v>
      </c>
      <c r="K1032" s="2">
        <v>235716000</v>
      </c>
      <c r="L1032" s="2">
        <v>278388000</v>
      </c>
      <c r="M1032" s="2">
        <v>9093000</v>
      </c>
      <c r="N1032" s="2">
        <v>1599000</v>
      </c>
      <c r="O1032" s="2">
        <v>8521000</v>
      </c>
      <c r="P1032" s="2">
        <v>34681000</v>
      </c>
      <c r="Q1032" s="27">
        <v>85109000</v>
      </c>
      <c r="R1032" s="11">
        <v>79358000</v>
      </c>
      <c r="S1032" s="11">
        <v>105326000</v>
      </c>
      <c r="T1032" s="11">
        <v>263206000</v>
      </c>
      <c r="U1032" s="11">
        <v>27426000</v>
      </c>
      <c r="V1032" s="11">
        <v>56643000</v>
      </c>
      <c r="W1032" s="11">
        <v>88443000</v>
      </c>
      <c r="X1032" s="11">
        <v>115061000</v>
      </c>
      <c r="Y1032" s="11"/>
      <c r="Z1032" s="11"/>
      <c r="AA1032" s="11"/>
      <c r="AB1032" s="11"/>
      <c r="AC1032" s="11">
        <v>-29217000</v>
      </c>
      <c r="AD1032" s="11">
        <v>-31800000</v>
      </c>
      <c r="AE1032" s="11">
        <v>-26306000</v>
      </c>
      <c r="AF1032" s="11">
        <v>1293000</v>
      </c>
      <c r="AG1032" s="2">
        <v>170024000</v>
      </c>
      <c r="AH1032" s="2">
        <v>199241000</v>
      </c>
      <c r="AI1032" s="2">
        <v>231049000</v>
      </c>
      <c r="AJ1032" s="2">
        <v>257659000</v>
      </c>
      <c r="AK1032" s="16">
        <f>AC1032/Q1032</f>
        <v>-0.3432891938572889</v>
      </c>
      <c r="AL1032" s="16">
        <f>AD1032/R1032</f>
        <v>-0.40071574384435094</v>
      </c>
      <c r="AM1032" s="16">
        <f>AE1032/S1032</f>
        <v>-0.24975789453696143</v>
      </c>
      <c r="AN1032" s="16">
        <f>AF1032/T1032</f>
        <v>4.9125019946353807E-3</v>
      </c>
      <c r="AO1032" s="12"/>
      <c r="AP1032" s="22"/>
    </row>
    <row r="1033" spans="1:42" ht="72.5" hidden="1" x14ac:dyDescent="0.35">
      <c r="A1033" s="5">
        <v>1032</v>
      </c>
      <c r="B1033" s="9" t="s">
        <v>2438</v>
      </c>
      <c r="C1033" s="6" t="s">
        <v>2439</v>
      </c>
      <c r="D1033" s="2">
        <v>1</v>
      </c>
      <c r="E1033" s="2">
        <v>32</v>
      </c>
      <c r="F1033" s="2"/>
      <c r="G1033" s="10" t="s">
        <v>2440</v>
      </c>
      <c r="H1033" s="10" t="s">
        <v>68</v>
      </c>
      <c r="I1033" s="2">
        <v>30550000</v>
      </c>
      <c r="J1033" s="2">
        <v>30382000</v>
      </c>
      <c r="K1033" s="2">
        <v>28534000</v>
      </c>
      <c r="L1033" s="2">
        <v>23867000</v>
      </c>
      <c r="M1033" s="2">
        <v>20754000</v>
      </c>
      <c r="N1033" s="2">
        <v>-186000</v>
      </c>
      <c r="O1033" s="2">
        <v>1231000</v>
      </c>
      <c r="P1033" s="2">
        <v>115000</v>
      </c>
      <c r="Q1033" s="11">
        <v>35481000</v>
      </c>
      <c r="R1033" s="11">
        <v>31426000</v>
      </c>
      <c r="S1033" s="11">
        <v>55868000</v>
      </c>
      <c r="T1033" s="11">
        <v>34655000</v>
      </c>
      <c r="U1033" s="11">
        <v>710000</v>
      </c>
      <c r="V1033" s="11">
        <v>458000</v>
      </c>
      <c r="W1033" s="11">
        <v>4082000</v>
      </c>
      <c r="X1033" s="11">
        <v>805000</v>
      </c>
      <c r="Y1033" s="11"/>
      <c r="Z1033" s="11"/>
      <c r="AA1033" s="11"/>
      <c r="AB1033" s="11"/>
      <c r="AC1033" s="11">
        <v>252000</v>
      </c>
      <c r="AD1033" s="11">
        <v>-3569000</v>
      </c>
      <c r="AE1033" s="11">
        <v>175000</v>
      </c>
      <c r="AF1033" s="11">
        <v>44000</v>
      </c>
      <c r="AG1033" s="2">
        <v>18248000</v>
      </c>
      <c r="AH1033" s="2">
        <v>17997000</v>
      </c>
      <c r="AI1033" s="2">
        <v>21612000</v>
      </c>
      <c r="AJ1033" s="2">
        <v>18333000</v>
      </c>
      <c r="AK1033"/>
      <c r="AL1033"/>
      <c r="AM1033"/>
      <c r="AN1033"/>
      <c r="AO1033"/>
      <c r="AP1033" s="22"/>
    </row>
    <row r="1034" spans="1:42" hidden="1" x14ac:dyDescent="0.35">
      <c r="A1034" s="5">
        <v>870</v>
      </c>
      <c r="B1034" s="9" t="s">
        <v>2057</v>
      </c>
      <c r="C1034" s="6" t="s">
        <v>2058</v>
      </c>
      <c r="D1034" s="2">
        <v>1</v>
      </c>
      <c r="E1034" s="2">
        <v>42</v>
      </c>
      <c r="F1034" s="2">
        <v>100</v>
      </c>
      <c r="G1034" s="10"/>
      <c r="H1034" s="10" t="s">
        <v>68</v>
      </c>
      <c r="I1034" s="14">
        <v>44550335000</v>
      </c>
      <c r="J1034" s="2">
        <v>40226843000</v>
      </c>
      <c r="K1034" s="2">
        <v>38810012000</v>
      </c>
      <c r="L1034" s="2">
        <v>24545594000</v>
      </c>
      <c r="M1034" s="2">
        <v>3101267000</v>
      </c>
      <c r="N1034" s="2">
        <v>2379957000</v>
      </c>
      <c r="O1034" s="2">
        <v>1917558000</v>
      </c>
      <c r="P1034" s="2">
        <v>1220623000</v>
      </c>
      <c r="Q1034" s="27">
        <v>21910638000</v>
      </c>
      <c r="R1034" s="11">
        <v>22503318000</v>
      </c>
      <c r="S1034" s="11">
        <v>13625949000</v>
      </c>
      <c r="T1034" s="11">
        <v>10017898000</v>
      </c>
      <c r="U1034" s="11">
        <v>3139652000</v>
      </c>
      <c r="V1034" s="11">
        <v>1933739000</v>
      </c>
      <c r="W1034" s="11">
        <v>2317746000</v>
      </c>
      <c r="X1034" s="11">
        <v>1579204000</v>
      </c>
      <c r="Y1034" s="11"/>
      <c r="Z1034" s="11"/>
      <c r="AA1034" s="11"/>
      <c r="AB1034" s="11"/>
      <c r="AC1034" s="11">
        <v>1483974000</v>
      </c>
      <c r="AD1034" s="11">
        <v>101902000</v>
      </c>
      <c r="AE1034" s="11">
        <v>797118000</v>
      </c>
      <c r="AF1034" s="11">
        <v>585772000</v>
      </c>
      <c r="AG1034" s="2">
        <v>16914938000</v>
      </c>
      <c r="AH1034" s="2">
        <v>13599711000</v>
      </c>
      <c r="AI1034" s="2">
        <v>7881728000</v>
      </c>
      <c r="AJ1034" s="2">
        <v>7017130000</v>
      </c>
      <c r="AK1034" s="16">
        <f>AC1034/Q1034</f>
        <v>6.7728470526508627E-2</v>
      </c>
      <c r="AL1034" s="16">
        <f>AD1034/R1034</f>
        <v>4.5283100029960026E-3</v>
      </c>
      <c r="AM1034" s="16">
        <f>AE1034/S1034</f>
        <v>5.8499998789075171E-2</v>
      </c>
      <c r="AN1034" s="16">
        <f>AF1034/T1034</f>
        <v>5.8472545837460116E-2</v>
      </c>
      <c r="AO1034" s="29">
        <f>IF(AK1034&lt;AN1034,0,(AK1034+AL1034)/2)</f>
        <v>3.6128390264752314E-2</v>
      </c>
      <c r="AP1034" s="37">
        <f t="shared" ref="AP1034" si="257">IF(AC1034&gt;0,IF(AD1034&gt;0,IF((AC1034+AD1034)/2&gt;AE1034,1,0),0),0)</f>
        <v>0</v>
      </c>
    </row>
    <row r="1035" spans="1:42" ht="101.5" hidden="1" x14ac:dyDescent="0.35">
      <c r="A1035" s="5">
        <v>1034</v>
      </c>
      <c r="B1035" s="9" t="s">
        <v>2443</v>
      </c>
      <c r="C1035" s="6" t="s">
        <v>2444</v>
      </c>
      <c r="D1035" s="2">
        <v>17</v>
      </c>
      <c r="E1035" s="2"/>
      <c r="F1035" s="2"/>
      <c r="G1035" s="10" t="s">
        <v>2445</v>
      </c>
      <c r="H1035" s="10" t="s">
        <v>68</v>
      </c>
      <c r="I1035" s="2"/>
      <c r="J1035" s="2"/>
      <c r="K1035" s="2"/>
      <c r="L1035" s="2"/>
      <c r="M1035" s="2"/>
      <c r="N1035" s="2"/>
      <c r="O1035" s="2"/>
      <c r="P1035" s="2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2"/>
      <c r="AH1035" s="2"/>
      <c r="AI1035" s="2"/>
      <c r="AJ1035" s="2"/>
      <c r="AK1035"/>
      <c r="AL1035"/>
      <c r="AM1035"/>
      <c r="AN1035"/>
      <c r="AO1035"/>
      <c r="AP1035" s="22"/>
    </row>
    <row r="1036" spans="1:42" ht="29" hidden="1" x14ac:dyDescent="0.35">
      <c r="A1036" s="5">
        <v>315</v>
      </c>
      <c r="B1036" s="9" t="s">
        <v>767</v>
      </c>
      <c r="C1036" s="6" t="s">
        <v>768</v>
      </c>
      <c r="D1036" s="2">
        <v>1</v>
      </c>
      <c r="E1036" s="2">
        <v>50</v>
      </c>
      <c r="F1036" s="2"/>
      <c r="G1036" s="10"/>
      <c r="H1036" s="10" t="s">
        <v>68</v>
      </c>
      <c r="I1036" s="2">
        <v>60871000</v>
      </c>
      <c r="J1036" s="2">
        <v>58429000</v>
      </c>
      <c r="K1036" s="2">
        <v>61804000</v>
      </c>
      <c r="L1036" s="2">
        <v>58408000</v>
      </c>
      <c r="M1036" s="2">
        <v>-1195000</v>
      </c>
      <c r="N1036" s="2">
        <v>5517000</v>
      </c>
      <c r="O1036" s="2">
        <v>5857000</v>
      </c>
      <c r="P1036" s="2">
        <v>-27008000</v>
      </c>
      <c r="Q1036" s="27">
        <v>84476000</v>
      </c>
      <c r="R1036" s="11">
        <v>63224000</v>
      </c>
      <c r="S1036" s="11">
        <v>57883000</v>
      </c>
      <c r="T1036" s="11">
        <v>55953000</v>
      </c>
      <c r="U1036" s="11">
        <v>23734000</v>
      </c>
      <c r="V1036" s="11">
        <v>27498000</v>
      </c>
      <c r="W1036" s="11">
        <v>26382000</v>
      </c>
      <c r="X1036" s="11">
        <v>23754000</v>
      </c>
      <c r="Y1036" s="11"/>
      <c r="Z1036" s="11"/>
      <c r="AA1036" s="11"/>
      <c r="AB1036" s="11"/>
      <c r="AC1036" s="11">
        <v>-2931000</v>
      </c>
      <c r="AD1036" s="11">
        <v>2095000</v>
      </c>
      <c r="AE1036" s="11">
        <v>2628000</v>
      </c>
      <c r="AF1036" s="11">
        <v>-23343000</v>
      </c>
      <c r="AG1036" s="2">
        <v>43362000</v>
      </c>
      <c r="AH1036" s="2">
        <v>46934000</v>
      </c>
      <c r="AI1036" s="2">
        <v>45573000</v>
      </c>
      <c r="AJ1036" s="2">
        <v>35475000</v>
      </c>
      <c r="AK1036" s="16">
        <f t="shared" ref="AK1036:AN1038" si="258">AC1036/Q1036</f>
        <v>-3.469624508736209E-2</v>
      </c>
      <c r="AL1036" s="16">
        <f t="shared" si="258"/>
        <v>3.3136150828799192E-2</v>
      </c>
      <c r="AM1036" s="16">
        <f t="shared" si="258"/>
        <v>4.5401931482473262E-2</v>
      </c>
      <c r="AN1036" s="16">
        <f t="shared" si="258"/>
        <v>-0.4171894268403839</v>
      </c>
      <c r="AO1036" s="12"/>
      <c r="AP1036" s="22"/>
    </row>
    <row r="1037" spans="1:42" hidden="1" x14ac:dyDescent="0.35">
      <c r="A1037" s="5">
        <v>1823</v>
      </c>
      <c r="B1037" s="9" t="s">
        <v>4255</v>
      </c>
      <c r="C1037" s="6" t="s">
        <v>4256</v>
      </c>
      <c r="D1037" s="2">
        <v>4</v>
      </c>
      <c r="E1037" s="2">
        <v>47</v>
      </c>
      <c r="F1037" s="2"/>
      <c r="G1037" s="10"/>
      <c r="H1037" s="10" t="s">
        <v>68</v>
      </c>
      <c r="I1037" s="14">
        <v>108611000</v>
      </c>
      <c r="J1037" s="2">
        <v>28513000</v>
      </c>
      <c r="K1037" s="2">
        <v>24671000</v>
      </c>
      <c r="L1037" s="2">
        <v>8398000</v>
      </c>
      <c r="M1037" s="2">
        <v>19829000</v>
      </c>
      <c r="N1037" s="2">
        <v>18689000</v>
      </c>
      <c r="O1037" s="2">
        <v>12969000</v>
      </c>
      <c r="P1037" s="2">
        <v>5503000</v>
      </c>
      <c r="Q1037" s="27">
        <v>84185000</v>
      </c>
      <c r="R1037" s="11">
        <v>106196000</v>
      </c>
      <c r="S1037" s="11">
        <v>47783000</v>
      </c>
      <c r="T1037" s="11">
        <v>18693000</v>
      </c>
      <c r="U1037" s="11">
        <v>5045000</v>
      </c>
      <c r="V1037" s="11">
        <v>4832000</v>
      </c>
      <c r="W1037" s="11">
        <v>4811000</v>
      </c>
      <c r="X1037" s="11">
        <v>4757000</v>
      </c>
      <c r="Y1037" s="11"/>
      <c r="Z1037" s="11"/>
      <c r="AA1037" s="11"/>
      <c r="AB1037" s="11"/>
      <c r="AC1037" s="11">
        <v>213000</v>
      </c>
      <c r="AD1037" s="11">
        <v>21000</v>
      </c>
      <c r="AE1037" s="11">
        <v>38000</v>
      </c>
      <c r="AF1037" s="11">
        <v>-2122000</v>
      </c>
      <c r="AG1037" s="2">
        <v>5481000</v>
      </c>
      <c r="AH1037" s="2">
        <v>5268000</v>
      </c>
      <c r="AI1037" s="2">
        <v>5247000</v>
      </c>
      <c r="AJ1037" s="2">
        <v>5209000</v>
      </c>
      <c r="AK1037" s="16">
        <f t="shared" si="258"/>
        <v>2.5301419492783752E-3</v>
      </c>
      <c r="AL1037" s="16">
        <f t="shared" si="258"/>
        <v>1.9774756111341294E-4</v>
      </c>
      <c r="AM1037" s="16">
        <f t="shared" si="258"/>
        <v>7.9526191323273966E-4</v>
      </c>
      <c r="AN1037" s="16">
        <f t="shared" si="258"/>
        <v>-0.11351842935858343</v>
      </c>
      <c r="AO1037"/>
      <c r="AP1037" s="22"/>
    </row>
    <row r="1038" spans="1:42" ht="29" hidden="1" x14ac:dyDescent="0.35">
      <c r="A1038" s="5">
        <v>1405</v>
      </c>
      <c r="B1038" s="9" t="s">
        <v>3283</v>
      </c>
      <c r="C1038" s="6" t="s">
        <v>3284</v>
      </c>
      <c r="D1038" s="2">
        <v>1</v>
      </c>
      <c r="E1038" s="2">
        <v>46</v>
      </c>
      <c r="F1038" s="2"/>
      <c r="G1038" s="10"/>
      <c r="H1038" s="10" t="s">
        <v>68</v>
      </c>
      <c r="I1038" s="14">
        <v>180302000</v>
      </c>
      <c r="J1038" s="2">
        <v>105632000</v>
      </c>
      <c r="K1038" s="2">
        <v>64915000</v>
      </c>
      <c r="L1038" s="2">
        <v>41358000</v>
      </c>
      <c r="M1038" s="2">
        <v>22651000</v>
      </c>
      <c r="N1038" s="2">
        <v>33000000</v>
      </c>
      <c r="O1038" s="2">
        <v>47321000</v>
      </c>
      <c r="P1038" s="2">
        <v>-9124000</v>
      </c>
      <c r="Q1038" s="27">
        <v>83973000</v>
      </c>
      <c r="R1038" s="11">
        <v>93730000</v>
      </c>
      <c r="S1038" s="11">
        <v>117331000</v>
      </c>
      <c r="T1038" s="11">
        <v>42999000</v>
      </c>
      <c r="U1038" s="11">
        <v>-12156000</v>
      </c>
      <c r="V1038" s="11">
        <v>-10864000</v>
      </c>
      <c r="W1038" s="11">
        <v>-10950000</v>
      </c>
      <c r="X1038" s="11">
        <v>-15391000</v>
      </c>
      <c r="Y1038" s="11"/>
      <c r="Z1038" s="11"/>
      <c r="AA1038" s="11"/>
      <c r="AB1038" s="11"/>
      <c r="AC1038" s="11">
        <v>-1208000</v>
      </c>
      <c r="AD1038" s="11">
        <v>86000</v>
      </c>
      <c r="AE1038" s="11">
        <v>5981000</v>
      </c>
      <c r="AF1038" s="11">
        <v>-24767000</v>
      </c>
      <c r="AG1038" s="2">
        <v>15733000</v>
      </c>
      <c r="AH1038" s="2">
        <v>17026000</v>
      </c>
      <c r="AI1038" s="2">
        <v>16940000</v>
      </c>
      <c r="AJ1038" s="2">
        <v>12499000</v>
      </c>
      <c r="AK1038" s="16">
        <f t="shared" si="258"/>
        <v>-1.4385576316196873E-2</v>
      </c>
      <c r="AL1038" s="16">
        <f t="shared" si="258"/>
        <v>9.1752907286887873E-4</v>
      </c>
      <c r="AM1038" s="16">
        <f t="shared" si="258"/>
        <v>5.0975445534428239E-2</v>
      </c>
      <c r="AN1038" s="16">
        <f t="shared" si="258"/>
        <v>-0.5759901393055652</v>
      </c>
      <c r="AO1038" s="12"/>
      <c r="AP1038" s="22"/>
    </row>
    <row r="1039" spans="1:42" ht="29" hidden="1" x14ac:dyDescent="0.35">
      <c r="A1039" s="5">
        <v>1038</v>
      </c>
      <c r="B1039" s="9" t="s">
        <v>2452</v>
      </c>
      <c r="C1039" s="6" t="s">
        <v>2453</v>
      </c>
      <c r="D1039" s="2">
        <v>64</v>
      </c>
      <c r="E1039" s="2"/>
      <c r="F1039" s="2"/>
      <c r="G1039" s="10" t="s">
        <v>2454</v>
      </c>
      <c r="H1039" s="10" t="s">
        <v>68</v>
      </c>
      <c r="I1039" s="2"/>
      <c r="J1039" s="2"/>
      <c r="K1039" s="2"/>
      <c r="L1039" s="2">
        <v>1415000</v>
      </c>
      <c r="M1039" s="2"/>
      <c r="N1039" s="2"/>
      <c r="O1039" s="2"/>
      <c r="P1039" s="2"/>
      <c r="Q1039" s="11"/>
      <c r="R1039" s="11"/>
      <c r="S1039" s="11"/>
      <c r="T1039" s="11">
        <v>0</v>
      </c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2"/>
      <c r="AH1039" s="2"/>
      <c r="AI1039" s="2"/>
      <c r="AJ1039" s="2">
        <v>1415000</v>
      </c>
      <c r="AK1039"/>
      <c r="AL1039"/>
      <c r="AM1039"/>
      <c r="AN1039"/>
      <c r="AO1039"/>
      <c r="AP1039" s="22"/>
    </row>
    <row r="1040" spans="1:42" hidden="1" x14ac:dyDescent="0.35">
      <c r="A1040" s="5">
        <v>1539</v>
      </c>
      <c r="B1040" s="9" t="s">
        <v>3587</v>
      </c>
      <c r="C1040" s="6" t="s">
        <v>3588</v>
      </c>
      <c r="D1040" s="2">
        <v>1</v>
      </c>
      <c r="E1040" s="2">
        <v>25</v>
      </c>
      <c r="F1040" s="2"/>
      <c r="G1040" s="10"/>
      <c r="H1040" s="10" t="s">
        <v>68</v>
      </c>
      <c r="I1040" s="14">
        <v>17862682000</v>
      </c>
      <c r="J1040" s="2">
        <v>24822855000</v>
      </c>
      <c r="K1040" s="2">
        <v>24888195000</v>
      </c>
      <c r="L1040" s="2">
        <v>25035405000</v>
      </c>
      <c r="M1040" s="2">
        <v>55403000</v>
      </c>
      <c r="N1040" s="2">
        <v>56748000</v>
      </c>
      <c r="O1040" s="2">
        <v>-113622000</v>
      </c>
      <c r="P1040" s="2">
        <v>-34861000</v>
      </c>
      <c r="Q1040" s="27">
        <v>83784000</v>
      </c>
      <c r="R1040" s="11">
        <v>56748000</v>
      </c>
      <c r="S1040" s="11">
        <v>183499000</v>
      </c>
      <c r="T1040" s="11">
        <v>17479000</v>
      </c>
      <c r="U1040" s="11">
        <v>-4625594000</v>
      </c>
      <c r="V1040" s="11">
        <v>-4204000</v>
      </c>
      <c r="W1040" s="11">
        <v>75582000</v>
      </c>
      <c r="X1040" s="11">
        <v>128074000</v>
      </c>
      <c r="Y1040" s="11"/>
      <c r="Z1040" s="11"/>
      <c r="AA1040" s="11"/>
      <c r="AB1040" s="11"/>
      <c r="AC1040" s="11">
        <v>-4621510000</v>
      </c>
      <c r="AD1040" s="11">
        <v>-71110000</v>
      </c>
      <c r="AE1040" s="11">
        <v>-50703000</v>
      </c>
      <c r="AF1040" s="11">
        <v>-32930000</v>
      </c>
      <c r="AG1040" s="2">
        <v>17498390000</v>
      </c>
      <c r="AH1040" s="2">
        <v>24477229000</v>
      </c>
      <c r="AI1040" s="2">
        <v>24557015000</v>
      </c>
      <c r="AJ1040" s="2">
        <v>22510967000</v>
      </c>
      <c r="AK1040" s="16">
        <f t="shared" ref="AK1040:AN1042" si="259">AC1040/Q1040</f>
        <v>-55.159815716604605</v>
      </c>
      <c r="AL1040" s="16">
        <f t="shared" si="259"/>
        <v>-1.2530838091210263</v>
      </c>
      <c r="AM1040" s="16">
        <f t="shared" si="259"/>
        <v>-0.27631213249118525</v>
      </c>
      <c r="AN1040" s="16">
        <f t="shared" si="259"/>
        <v>-1.8839750557812232</v>
      </c>
      <c r="AO1040"/>
      <c r="AP1040" s="22"/>
    </row>
    <row r="1041" spans="1:42" hidden="1" x14ac:dyDescent="0.35">
      <c r="A1041" s="5">
        <v>776</v>
      </c>
      <c r="B1041" s="9" t="s">
        <v>1845</v>
      </c>
      <c r="C1041" s="6" t="s">
        <v>1846</v>
      </c>
      <c r="D1041" s="2">
        <v>1</v>
      </c>
      <c r="E1041" s="2">
        <v>61</v>
      </c>
      <c r="F1041" s="2"/>
      <c r="G1041" s="10"/>
      <c r="H1041" s="10" t="s">
        <v>68</v>
      </c>
      <c r="I1041" s="14">
        <v>208512000</v>
      </c>
      <c r="J1041" s="2">
        <v>188019000</v>
      </c>
      <c r="K1041" s="2">
        <v>187081000</v>
      </c>
      <c r="L1041" s="2">
        <v>170939000</v>
      </c>
      <c r="M1041" s="2">
        <v>-8239000</v>
      </c>
      <c r="N1041" s="2">
        <v>-228000</v>
      </c>
      <c r="O1041" s="2">
        <v>3538000</v>
      </c>
      <c r="P1041" s="2">
        <v>3304000</v>
      </c>
      <c r="Q1041" s="27">
        <v>83781000</v>
      </c>
      <c r="R1041" s="11">
        <v>84927000</v>
      </c>
      <c r="S1041" s="11">
        <v>163354000</v>
      </c>
      <c r="T1041" s="11">
        <v>134237000</v>
      </c>
      <c r="U1041" s="11">
        <v>-16991000</v>
      </c>
      <c r="V1041" s="11">
        <v>-1840000</v>
      </c>
      <c r="W1041" s="11">
        <v>4296000</v>
      </c>
      <c r="X1041" s="11">
        <v>7687000</v>
      </c>
      <c r="Y1041" s="11"/>
      <c r="Z1041" s="11"/>
      <c r="AA1041" s="11"/>
      <c r="AB1041" s="11"/>
      <c r="AC1041" s="11">
        <v>-15150000</v>
      </c>
      <c r="AD1041" s="11">
        <v>-6136000</v>
      </c>
      <c r="AE1041" s="11">
        <v>-3241000</v>
      </c>
      <c r="AF1041" s="11">
        <v>1971000</v>
      </c>
      <c r="AG1041" s="2">
        <v>142782000</v>
      </c>
      <c r="AH1041" s="2">
        <v>157933000</v>
      </c>
      <c r="AI1041" s="2">
        <v>164069000</v>
      </c>
      <c r="AJ1041" s="2">
        <v>113140000</v>
      </c>
      <c r="AK1041" s="16">
        <f t="shared" si="259"/>
        <v>-0.18082858882085437</v>
      </c>
      <c r="AL1041" s="16">
        <f t="shared" si="259"/>
        <v>-7.2250285539345552E-2</v>
      </c>
      <c r="AM1041" s="16">
        <f t="shared" si="259"/>
        <v>-1.9840346731638037E-2</v>
      </c>
      <c r="AN1041" s="16">
        <f t="shared" si="259"/>
        <v>1.4682986061965032E-2</v>
      </c>
      <c r="AO1041" s="12"/>
      <c r="AP1041" s="22"/>
    </row>
    <row r="1042" spans="1:42" hidden="1" x14ac:dyDescent="0.35">
      <c r="A1042" s="5">
        <v>110</v>
      </c>
      <c r="B1042" s="9" t="s">
        <v>284</v>
      </c>
      <c r="C1042" s="6" t="s">
        <v>285</v>
      </c>
      <c r="D1042" s="2">
        <v>2</v>
      </c>
      <c r="E1042" s="2">
        <v>79</v>
      </c>
      <c r="F1042" s="2"/>
      <c r="G1042" s="10"/>
      <c r="H1042" s="10" t="s">
        <v>68</v>
      </c>
      <c r="I1042" s="14">
        <v>414397000</v>
      </c>
      <c r="J1042" s="2">
        <v>294951000</v>
      </c>
      <c r="K1042" s="2">
        <v>295557000</v>
      </c>
      <c r="L1042" s="2"/>
      <c r="M1042" s="2">
        <v>-43945000</v>
      </c>
      <c r="N1042" s="2">
        <v>-2065000</v>
      </c>
      <c r="O1042" s="2">
        <v>-80168000</v>
      </c>
      <c r="P1042" s="2"/>
      <c r="Q1042" s="27">
        <v>83407000</v>
      </c>
      <c r="R1042" s="11">
        <v>142065000</v>
      </c>
      <c r="S1042" s="11">
        <v>122059000</v>
      </c>
      <c r="T1042" s="11"/>
      <c r="U1042" s="11">
        <v>-123996000</v>
      </c>
      <c r="V1042" s="11">
        <v>-89018000</v>
      </c>
      <c r="W1042" s="11">
        <v>-89586000</v>
      </c>
      <c r="X1042" s="11"/>
      <c r="Y1042" s="11"/>
      <c r="Z1042" s="11"/>
      <c r="AA1042" s="11"/>
      <c r="AB1042" s="11"/>
      <c r="AC1042" s="11">
        <v>-34978000</v>
      </c>
      <c r="AD1042" s="11">
        <v>570000</v>
      </c>
      <c r="AE1042" s="11">
        <v>-70526000</v>
      </c>
      <c r="AF1042" s="11"/>
      <c r="AG1042" s="2">
        <v>-17975000</v>
      </c>
      <c r="AH1042" s="2">
        <v>17004000</v>
      </c>
      <c r="AI1042" s="2">
        <v>16435000</v>
      </c>
      <c r="AJ1042" s="2"/>
      <c r="AK1042" s="16">
        <f t="shared" si="259"/>
        <v>-0.41936528109151511</v>
      </c>
      <c r="AL1042" s="16">
        <f t="shared" si="259"/>
        <v>4.0122479146869391E-3</v>
      </c>
      <c r="AM1042" s="16">
        <f t="shared" si="259"/>
        <v>-0.57780253811681237</v>
      </c>
      <c r="AN1042" s="16" t="e">
        <f t="shared" si="259"/>
        <v>#DIV/0!</v>
      </c>
      <c r="AO1042" s="12"/>
      <c r="AP1042" s="22"/>
    </row>
    <row r="1043" spans="1:42" ht="29" hidden="1" x14ac:dyDescent="0.35">
      <c r="A1043" s="5">
        <v>1042</v>
      </c>
      <c r="B1043" s="9" t="s">
        <v>2461</v>
      </c>
      <c r="C1043" s="6" t="s">
        <v>2462</v>
      </c>
      <c r="D1043" s="2">
        <v>75</v>
      </c>
      <c r="E1043" s="2">
        <v>68</v>
      </c>
      <c r="F1043" s="2"/>
      <c r="G1043" s="10" t="s">
        <v>2463</v>
      </c>
      <c r="H1043" s="10" t="s">
        <v>68</v>
      </c>
      <c r="I1043" s="2"/>
      <c r="J1043" s="2"/>
      <c r="K1043" s="2">
        <v>472000</v>
      </c>
      <c r="L1043" s="2">
        <v>517000</v>
      </c>
      <c r="M1043" s="2"/>
      <c r="N1043" s="2"/>
      <c r="O1043" s="2">
        <v>139000</v>
      </c>
      <c r="P1043" s="2">
        <v>138000</v>
      </c>
      <c r="Q1043" s="11"/>
      <c r="R1043" s="11"/>
      <c r="S1043" s="11">
        <v>153000</v>
      </c>
      <c r="T1043" s="11">
        <v>152000</v>
      </c>
      <c r="U1043" s="11"/>
      <c r="V1043" s="11"/>
      <c r="W1043" s="11">
        <v>-2755000</v>
      </c>
      <c r="X1043" s="11">
        <v>-2627000</v>
      </c>
      <c r="Y1043" s="11"/>
      <c r="Z1043" s="11"/>
      <c r="AA1043" s="11"/>
      <c r="AB1043" s="11"/>
      <c r="AC1043" s="11"/>
      <c r="AD1043" s="11"/>
      <c r="AE1043" s="11">
        <v>-128000</v>
      </c>
      <c r="AF1043" s="11">
        <v>93000</v>
      </c>
      <c r="AG1043" s="2"/>
      <c r="AH1043" s="2"/>
      <c r="AI1043" s="2">
        <v>-1257000</v>
      </c>
      <c r="AJ1043" s="2">
        <v>-1129000</v>
      </c>
      <c r="AK1043"/>
      <c r="AL1043"/>
      <c r="AM1043"/>
      <c r="AN1043"/>
      <c r="AO1043"/>
      <c r="AP1043" s="22"/>
    </row>
    <row r="1044" spans="1:42" hidden="1" x14ac:dyDescent="0.35">
      <c r="A1044" s="5">
        <v>2125</v>
      </c>
      <c r="B1044" s="9" t="s">
        <v>4941</v>
      </c>
      <c r="C1044" s="6" t="s">
        <v>4942</v>
      </c>
      <c r="D1044" s="2">
        <v>1</v>
      </c>
      <c r="E1044" s="2">
        <v>42</v>
      </c>
      <c r="F1044" s="2"/>
      <c r="G1044" s="10"/>
      <c r="H1044" s="10" t="s">
        <v>68</v>
      </c>
      <c r="I1044" s="14">
        <v>179784000</v>
      </c>
      <c r="J1044" s="2">
        <v>200180000</v>
      </c>
      <c r="K1044" s="2">
        <v>110715000</v>
      </c>
      <c r="L1044" s="2">
        <v>117582000</v>
      </c>
      <c r="M1044" s="2">
        <v>-9767000</v>
      </c>
      <c r="N1044" s="2">
        <v>-3428000</v>
      </c>
      <c r="O1044" s="2">
        <v>23701000</v>
      </c>
      <c r="P1044" s="2">
        <v>31573000</v>
      </c>
      <c r="Q1044" s="27">
        <v>83349000</v>
      </c>
      <c r="R1044" s="11">
        <v>108002000</v>
      </c>
      <c r="S1044" s="11">
        <v>122405000</v>
      </c>
      <c r="T1044" s="11">
        <v>176850000</v>
      </c>
      <c r="U1044" s="11">
        <v>-49995000</v>
      </c>
      <c r="V1044" s="11">
        <v>-27551000</v>
      </c>
      <c r="W1044" s="11">
        <v>-499000</v>
      </c>
      <c r="X1044" s="11">
        <v>-550000</v>
      </c>
      <c r="Y1044" s="11"/>
      <c r="Z1044" s="11"/>
      <c r="AA1044" s="11"/>
      <c r="AB1044" s="11"/>
      <c r="AC1044" s="11">
        <v>-22444000</v>
      </c>
      <c r="AD1044" s="11">
        <v>-27052000</v>
      </c>
      <c r="AE1044" s="11">
        <v>51000</v>
      </c>
      <c r="AF1044" s="11">
        <v>4363000</v>
      </c>
      <c r="AG1044" s="2">
        <v>168603000</v>
      </c>
      <c r="AH1044" s="2">
        <v>190605000</v>
      </c>
      <c r="AI1044" s="2">
        <v>99944000</v>
      </c>
      <c r="AJ1044" s="2">
        <v>99893000</v>
      </c>
      <c r="AK1044" s="16">
        <f>AC1044/Q1044</f>
        <v>-0.26927737585333955</v>
      </c>
      <c r="AL1044" s="16">
        <f>AD1044/R1044</f>
        <v>-0.25047684302142553</v>
      </c>
      <c r="AM1044" s="16">
        <f>AE1044/S1044</f>
        <v>4.1664964666476042E-4</v>
      </c>
      <c r="AN1044" s="16">
        <f>AF1044/T1044</f>
        <v>2.4670624823296579E-2</v>
      </c>
      <c r="AO1044" s="12"/>
      <c r="AP1044" s="22"/>
    </row>
    <row r="1045" spans="1:42" ht="29" hidden="1" x14ac:dyDescent="0.35">
      <c r="A1045" s="5">
        <v>1044</v>
      </c>
      <c r="B1045" s="9" t="s">
        <v>2466</v>
      </c>
      <c r="C1045" s="6" t="s">
        <v>2467</v>
      </c>
      <c r="D1045" s="2">
        <v>1</v>
      </c>
      <c r="E1045" s="2">
        <v>99</v>
      </c>
      <c r="F1045" s="2"/>
      <c r="G1045" s="10" t="s">
        <v>2468</v>
      </c>
      <c r="H1045" s="10" t="s">
        <v>68</v>
      </c>
      <c r="I1045" s="2">
        <v>102460000</v>
      </c>
      <c r="J1045" s="2">
        <v>152308000</v>
      </c>
      <c r="K1045" s="2">
        <v>183503000</v>
      </c>
      <c r="L1045" s="2">
        <v>172191000</v>
      </c>
      <c r="M1045" s="2">
        <v>-64258000</v>
      </c>
      <c r="N1045" s="2">
        <v>-21790000</v>
      </c>
      <c r="O1045" s="2">
        <v>-22201000</v>
      </c>
      <c r="P1045" s="2">
        <v>-5605000</v>
      </c>
      <c r="Q1045" s="11">
        <v>64735000</v>
      </c>
      <c r="R1045" s="11">
        <v>90969000</v>
      </c>
      <c r="S1045" s="11">
        <v>271605000</v>
      </c>
      <c r="T1045" s="11">
        <v>331372000</v>
      </c>
      <c r="U1045" s="11">
        <v>-302113000</v>
      </c>
      <c r="V1045" s="11">
        <v>-239306000</v>
      </c>
      <c r="W1045" s="11">
        <v>-205610000</v>
      </c>
      <c r="X1045" s="11">
        <v>-120478000</v>
      </c>
      <c r="Y1045" s="11"/>
      <c r="Z1045" s="11"/>
      <c r="AA1045" s="11"/>
      <c r="AB1045" s="11"/>
      <c r="AC1045" s="11">
        <v>-47071000</v>
      </c>
      <c r="AD1045" s="11">
        <v>-49432000</v>
      </c>
      <c r="AE1045" s="11">
        <v>-85131000</v>
      </c>
      <c r="AF1045" s="11">
        <v>248000</v>
      </c>
      <c r="AG1045" s="2">
        <v>-178965000</v>
      </c>
      <c r="AH1045" s="2">
        <v>-116158000</v>
      </c>
      <c r="AI1045" s="2">
        <v>-82462000</v>
      </c>
      <c r="AJ1045" s="2">
        <v>2670000</v>
      </c>
      <c r="AK1045"/>
      <c r="AL1045"/>
      <c r="AM1045"/>
      <c r="AN1045"/>
      <c r="AO1045"/>
      <c r="AP1045" s="22"/>
    </row>
    <row r="1046" spans="1:42" ht="145" hidden="1" x14ac:dyDescent="0.35">
      <c r="A1046" s="5">
        <v>1045</v>
      </c>
      <c r="B1046" s="9" t="s">
        <v>2469</v>
      </c>
      <c r="C1046" s="6" t="s">
        <v>2470</v>
      </c>
      <c r="D1046" s="2"/>
      <c r="E1046" s="2"/>
      <c r="F1046" s="2"/>
      <c r="G1046" s="10" t="s">
        <v>2471</v>
      </c>
      <c r="H1046" s="10" t="s">
        <v>68</v>
      </c>
      <c r="I1046" s="2"/>
      <c r="J1046" s="2"/>
      <c r="K1046" s="2"/>
      <c r="L1046" s="2"/>
      <c r="M1046" s="2"/>
      <c r="N1046" s="2"/>
      <c r="O1046" s="2"/>
      <c r="P1046" s="2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2"/>
      <c r="AH1046" s="2"/>
      <c r="AI1046" s="2"/>
      <c r="AJ1046" s="2"/>
      <c r="AK1046"/>
      <c r="AL1046"/>
      <c r="AM1046"/>
      <c r="AN1046"/>
      <c r="AO1046"/>
      <c r="AP1046" s="22"/>
    </row>
    <row r="1047" spans="1:42" hidden="1" x14ac:dyDescent="0.35">
      <c r="A1047" s="5">
        <v>1904</v>
      </c>
      <c r="B1047" s="9" t="s">
        <v>4447</v>
      </c>
      <c r="C1047" s="6" t="s">
        <v>4448</v>
      </c>
      <c r="D1047" s="2">
        <v>1</v>
      </c>
      <c r="E1047" s="2">
        <v>57</v>
      </c>
      <c r="F1047" s="2"/>
      <c r="G1047" s="10"/>
      <c r="H1047" s="10" t="s">
        <v>68</v>
      </c>
      <c r="I1047" s="14">
        <v>1133945000</v>
      </c>
      <c r="J1047" s="2">
        <v>782768000</v>
      </c>
      <c r="K1047" s="2">
        <v>646946000</v>
      </c>
      <c r="L1047" s="2">
        <v>923952000</v>
      </c>
      <c r="M1047" s="2">
        <v>52077000</v>
      </c>
      <c r="N1047" s="2">
        <v>33748000</v>
      </c>
      <c r="O1047" s="2">
        <v>85064000</v>
      </c>
      <c r="P1047" s="2">
        <v>36533000</v>
      </c>
      <c r="Q1047" s="27">
        <v>620627000</v>
      </c>
      <c r="R1047" s="11">
        <v>539235000</v>
      </c>
      <c r="S1047" s="11">
        <v>982391000</v>
      </c>
      <c r="T1047" s="11">
        <v>405581000</v>
      </c>
      <c r="U1047" s="11">
        <v>105929000</v>
      </c>
      <c r="V1047" s="11">
        <v>91360000</v>
      </c>
      <c r="W1047" s="11">
        <v>73215000</v>
      </c>
      <c r="X1047" s="11">
        <v>51459000</v>
      </c>
      <c r="Y1047" s="11"/>
      <c r="Z1047" s="11"/>
      <c r="AA1047" s="11"/>
      <c r="AB1047" s="11"/>
      <c r="AC1047" s="11">
        <v>22709000</v>
      </c>
      <c r="AD1047" s="11">
        <v>18846000</v>
      </c>
      <c r="AE1047" s="11">
        <v>25184000</v>
      </c>
      <c r="AF1047" s="11">
        <v>10389000</v>
      </c>
      <c r="AG1047" s="2">
        <v>323192000</v>
      </c>
      <c r="AH1047" s="2">
        <v>276781000</v>
      </c>
      <c r="AI1047" s="2">
        <v>237626000</v>
      </c>
      <c r="AJ1047" s="2">
        <v>168851000</v>
      </c>
      <c r="AK1047" s="16">
        <f t="shared" ref="AK1047:AN1049" si="260">AC1047/Q1047</f>
        <v>3.6590415821419309E-2</v>
      </c>
      <c r="AL1047" s="16">
        <f t="shared" si="260"/>
        <v>3.4949511808395228E-2</v>
      </c>
      <c r="AM1047" s="16">
        <f t="shared" si="260"/>
        <v>2.563541400521788E-2</v>
      </c>
      <c r="AN1047" s="16">
        <f t="shared" si="260"/>
        <v>2.5615105244081948E-2</v>
      </c>
      <c r="AO1047" s="29">
        <f>IF(AK1047&lt;AN1047,0,(AK1047+AL1047)/2)</f>
        <v>3.5769963814907269E-2</v>
      </c>
      <c r="AP1047" s="29"/>
    </row>
    <row r="1048" spans="1:42" hidden="1" x14ac:dyDescent="0.35">
      <c r="A1048" s="5">
        <v>1684</v>
      </c>
      <c r="B1048" s="9" t="s">
        <v>3927</v>
      </c>
      <c r="C1048" s="6" t="s">
        <v>3928</v>
      </c>
      <c r="D1048" s="2">
        <v>1</v>
      </c>
      <c r="E1048" s="2">
        <v>40</v>
      </c>
      <c r="F1048" s="2"/>
      <c r="G1048" s="10"/>
      <c r="H1048" s="10" t="s">
        <v>68</v>
      </c>
      <c r="I1048" s="14">
        <v>283043000</v>
      </c>
      <c r="J1048" s="2">
        <v>288379000</v>
      </c>
      <c r="K1048" s="2">
        <v>752280000</v>
      </c>
      <c r="L1048" s="2">
        <v>735465000</v>
      </c>
      <c r="M1048" s="2">
        <v>52565000</v>
      </c>
      <c r="N1048" s="2">
        <v>61481000</v>
      </c>
      <c r="O1048" s="2">
        <v>84298000</v>
      </c>
      <c r="P1048" s="2">
        <v>87595000</v>
      </c>
      <c r="Q1048" s="27">
        <v>81570000</v>
      </c>
      <c r="R1048" s="11">
        <v>117258000</v>
      </c>
      <c r="S1048" s="11">
        <v>146254000</v>
      </c>
      <c r="T1048" s="11">
        <v>162649000</v>
      </c>
      <c r="U1048" s="11">
        <v>147280000</v>
      </c>
      <c r="V1048" s="11">
        <v>132641000</v>
      </c>
      <c r="W1048" s="11">
        <v>123954000</v>
      </c>
      <c r="X1048" s="11">
        <v>99298000</v>
      </c>
      <c r="Y1048" s="11"/>
      <c r="Z1048" s="11"/>
      <c r="AA1048" s="11"/>
      <c r="AB1048" s="11"/>
      <c r="AC1048" s="11">
        <v>14639000</v>
      </c>
      <c r="AD1048" s="11">
        <v>8687000</v>
      </c>
      <c r="AE1048" s="11">
        <v>24656000</v>
      </c>
      <c r="AF1048" s="11">
        <v>32285000</v>
      </c>
      <c r="AG1048" s="2">
        <v>169365000</v>
      </c>
      <c r="AH1048" s="2">
        <v>154726000</v>
      </c>
      <c r="AI1048" s="2">
        <v>146039000</v>
      </c>
      <c r="AJ1048" s="2">
        <v>121383000</v>
      </c>
      <c r="AK1048" s="16">
        <f t="shared" si="260"/>
        <v>0.17946548976339341</v>
      </c>
      <c r="AL1048" s="16">
        <f t="shared" si="260"/>
        <v>7.4084497433010973E-2</v>
      </c>
      <c r="AM1048" s="16">
        <f t="shared" si="260"/>
        <v>0.16858342335936111</v>
      </c>
      <c r="AN1048" s="16">
        <f t="shared" si="260"/>
        <v>0.19849491850549342</v>
      </c>
      <c r="AO1048" s="19">
        <f>IF(AK1048&lt;AN1048,0,1)</f>
        <v>0</v>
      </c>
      <c r="AP1048" s="19"/>
    </row>
    <row r="1049" spans="1:42" hidden="1" x14ac:dyDescent="0.35">
      <c r="A1049" s="5">
        <v>171</v>
      </c>
      <c r="B1049" s="9" t="s">
        <v>429</v>
      </c>
      <c r="C1049" s="6" t="s">
        <v>430</v>
      </c>
      <c r="D1049" s="2">
        <v>1</v>
      </c>
      <c r="E1049" s="2">
        <v>52</v>
      </c>
      <c r="F1049" s="2"/>
      <c r="G1049" s="10"/>
      <c r="H1049" s="10" t="s">
        <v>68</v>
      </c>
      <c r="I1049" s="2">
        <v>54985000</v>
      </c>
      <c r="J1049" s="2">
        <v>58529000</v>
      </c>
      <c r="K1049" s="2">
        <v>76995000</v>
      </c>
      <c r="L1049" s="2">
        <v>55561000</v>
      </c>
      <c r="M1049" s="2">
        <v>16257000</v>
      </c>
      <c r="N1049" s="2">
        <v>-7126000</v>
      </c>
      <c r="O1049" s="2">
        <v>53405000</v>
      </c>
      <c r="P1049" s="2">
        <v>27031000</v>
      </c>
      <c r="Q1049" s="27">
        <v>81281000</v>
      </c>
      <c r="R1049" s="11">
        <v>28805000</v>
      </c>
      <c r="S1049" s="11">
        <v>114852000</v>
      </c>
      <c r="T1049" s="11">
        <v>88422000</v>
      </c>
      <c r="U1049" s="11">
        <v>22144000</v>
      </c>
      <c r="V1049" s="11">
        <v>24845000</v>
      </c>
      <c r="W1049" s="11">
        <v>43923000</v>
      </c>
      <c r="X1049" s="11">
        <v>21570000</v>
      </c>
      <c r="Y1049" s="11"/>
      <c r="Z1049" s="11"/>
      <c r="AA1049" s="11"/>
      <c r="AB1049" s="11"/>
      <c r="AC1049" s="11">
        <v>-2701000</v>
      </c>
      <c r="AD1049" s="11">
        <v>-17513000</v>
      </c>
      <c r="AE1049" s="11">
        <v>22647000</v>
      </c>
      <c r="AF1049" s="11">
        <v>875000</v>
      </c>
      <c r="AG1049" s="2">
        <v>36324000</v>
      </c>
      <c r="AH1049" s="2">
        <v>39025000</v>
      </c>
      <c r="AI1049" s="2">
        <v>58103000</v>
      </c>
      <c r="AJ1049" s="2">
        <v>35750000</v>
      </c>
      <c r="AK1049" s="16">
        <f t="shared" si="260"/>
        <v>-3.3230398248053052E-2</v>
      </c>
      <c r="AL1049" s="16">
        <f t="shared" si="260"/>
        <v>-0.60798472487415378</v>
      </c>
      <c r="AM1049" s="16">
        <f t="shared" si="260"/>
        <v>0.19718420227771394</v>
      </c>
      <c r="AN1049" s="16">
        <f t="shared" si="260"/>
        <v>9.8957273076836078E-3</v>
      </c>
      <c r="AO1049"/>
      <c r="AP1049" s="22"/>
    </row>
    <row r="1050" spans="1:42" ht="87" hidden="1" x14ac:dyDescent="0.35">
      <c r="A1050" s="5">
        <v>1049</v>
      </c>
      <c r="B1050" s="9" t="s">
        <v>2478</v>
      </c>
      <c r="C1050" s="6" t="s">
        <v>2479</v>
      </c>
      <c r="D1050" s="2"/>
      <c r="E1050" s="2"/>
      <c r="F1050" s="2"/>
      <c r="G1050" s="10" t="s">
        <v>2480</v>
      </c>
      <c r="H1050" s="10" t="s">
        <v>68</v>
      </c>
      <c r="I1050" s="2"/>
      <c r="J1050" s="2">
        <v>157786000</v>
      </c>
      <c r="K1050" s="2">
        <v>186738000</v>
      </c>
      <c r="L1050" s="2">
        <v>202302000</v>
      </c>
      <c r="M1050" s="2"/>
      <c r="N1050" s="2">
        <v>-1585000</v>
      </c>
      <c r="O1050" s="2">
        <v>-4015000</v>
      </c>
      <c r="P1050" s="2">
        <v>-1433000</v>
      </c>
      <c r="Q1050" s="11"/>
      <c r="R1050" s="11">
        <v>10187000</v>
      </c>
      <c r="S1050" s="11">
        <v>10656000</v>
      </c>
      <c r="T1050" s="11">
        <v>20420000</v>
      </c>
      <c r="U1050" s="11"/>
      <c r="V1050" s="11">
        <v>-41231000</v>
      </c>
      <c r="W1050" s="11">
        <v>-5819000</v>
      </c>
      <c r="X1050" s="11">
        <v>1843000</v>
      </c>
      <c r="Y1050" s="11"/>
      <c r="Z1050" s="11"/>
      <c r="AA1050" s="11"/>
      <c r="AB1050" s="11"/>
      <c r="AC1050" s="11"/>
      <c r="AD1050" s="11">
        <v>-35412000</v>
      </c>
      <c r="AE1050" s="11">
        <v>-7662000</v>
      </c>
      <c r="AF1050" s="11">
        <v>-3683000</v>
      </c>
      <c r="AG1050" s="2"/>
      <c r="AH1050" s="2">
        <v>-23511000</v>
      </c>
      <c r="AI1050" s="2">
        <v>11901000</v>
      </c>
      <c r="AJ1050" s="2">
        <v>19563000</v>
      </c>
      <c r="AK1050"/>
      <c r="AL1050"/>
      <c r="AM1050"/>
      <c r="AN1050"/>
      <c r="AO1050"/>
      <c r="AP1050" s="22"/>
    </row>
    <row r="1051" spans="1:42" ht="145" hidden="1" x14ac:dyDescent="0.35">
      <c r="A1051" s="5">
        <v>1050</v>
      </c>
      <c r="B1051" s="9" t="s">
        <v>2481</v>
      </c>
      <c r="C1051" s="6" t="s">
        <v>2482</v>
      </c>
      <c r="D1051" s="2"/>
      <c r="E1051" s="2"/>
      <c r="F1051" s="2"/>
      <c r="G1051" s="10" t="s">
        <v>2483</v>
      </c>
      <c r="H1051" s="10" t="s">
        <v>68</v>
      </c>
      <c r="I1051" s="2"/>
      <c r="J1051" s="2"/>
      <c r="K1051" s="2"/>
      <c r="L1051" s="2"/>
      <c r="M1051" s="2"/>
      <c r="N1051" s="2"/>
      <c r="O1051" s="2"/>
      <c r="P1051" s="2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2"/>
      <c r="AH1051" s="2"/>
      <c r="AI1051" s="2"/>
      <c r="AJ1051" s="2"/>
      <c r="AK1051"/>
      <c r="AL1051"/>
      <c r="AM1051"/>
      <c r="AN1051"/>
      <c r="AO1051"/>
      <c r="AP1051" s="22"/>
    </row>
    <row r="1052" spans="1:42" ht="87" hidden="1" x14ac:dyDescent="0.35">
      <c r="A1052" s="5">
        <v>1051</v>
      </c>
      <c r="B1052" s="9" t="s">
        <v>2484</v>
      </c>
      <c r="C1052" s="6" t="s">
        <v>2485</v>
      </c>
      <c r="D1052" s="2"/>
      <c r="E1052" s="2"/>
      <c r="F1052" s="2"/>
      <c r="G1052" s="10" t="s">
        <v>2486</v>
      </c>
      <c r="H1052" s="10" t="s">
        <v>68</v>
      </c>
      <c r="I1052" s="2"/>
      <c r="J1052" s="2"/>
      <c r="K1052" s="2"/>
      <c r="L1052" s="2">
        <v>14347000</v>
      </c>
      <c r="M1052" s="2"/>
      <c r="N1052" s="2"/>
      <c r="O1052" s="2"/>
      <c r="P1052" s="2"/>
      <c r="Q1052" s="11"/>
      <c r="R1052" s="11"/>
      <c r="S1052" s="11"/>
      <c r="T1052" s="11"/>
      <c r="U1052" s="11"/>
      <c r="V1052" s="11"/>
      <c r="W1052" s="11"/>
      <c r="X1052" s="11">
        <v>-19668000</v>
      </c>
      <c r="Y1052" s="11"/>
      <c r="Z1052" s="11"/>
      <c r="AA1052" s="11"/>
      <c r="AB1052" s="11"/>
      <c r="AC1052" s="11"/>
      <c r="AD1052" s="11"/>
      <c r="AE1052" s="11"/>
      <c r="AF1052" s="11"/>
      <c r="AG1052" s="2"/>
      <c r="AH1052" s="2"/>
      <c r="AI1052" s="2"/>
      <c r="AJ1052" s="2">
        <v>10263000</v>
      </c>
      <c r="AK1052"/>
      <c r="AL1052"/>
      <c r="AM1052"/>
      <c r="AN1052"/>
      <c r="AO1052"/>
      <c r="AP1052" s="22"/>
    </row>
    <row r="1053" spans="1:42" ht="145" hidden="1" x14ac:dyDescent="0.35">
      <c r="A1053" s="5">
        <v>1052</v>
      </c>
      <c r="B1053" s="9" t="s">
        <v>2487</v>
      </c>
      <c r="C1053" s="6" t="s">
        <v>2488</v>
      </c>
      <c r="D1053" s="2"/>
      <c r="E1053" s="2"/>
      <c r="F1053" s="2"/>
      <c r="G1053" s="10" t="s">
        <v>2025</v>
      </c>
      <c r="H1053" s="10" t="s">
        <v>68</v>
      </c>
      <c r="I1053" s="2"/>
      <c r="J1053" s="2"/>
      <c r="K1053" s="2"/>
      <c r="L1053" s="2"/>
      <c r="M1053" s="2"/>
      <c r="N1053" s="2"/>
      <c r="O1053" s="2"/>
      <c r="P1053" s="2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2"/>
      <c r="AH1053" s="2"/>
      <c r="AI1053" s="2"/>
      <c r="AJ1053" s="2"/>
      <c r="AK1053"/>
      <c r="AL1053"/>
      <c r="AM1053"/>
      <c r="AN1053"/>
      <c r="AO1053"/>
      <c r="AP1053" s="22"/>
    </row>
    <row r="1054" spans="1:42" hidden="1" x14ac:dyDescent="0.35">
      <c r="A1054" s="5">
        <v>1683</v>
      </c>
      <c r="B1054" s="9" t="s">
        <v>3925</v>
      </c>
      <c r="C1054" s="6" t="s">
        <v>3926</v>
      </c>
      <c r="D1054" s="2">
        <v>2</v>
      </c>
      <c r="E1054" s="2">
        <v>34</v>
      </c>
      <c r="F1054" s="2"/>
      <c r="G1054" s="10"/>
      <c r="H1054" s="10" t="s">
        <v>68</v>
      </c>
      <c r="I1054" s="2">
        <v>22742000</v>
      </c>
      <c r="J1054" s="2">
        <v>24540000</v>
      </c>
      <c r="K1054" s="2">
        <v>46489000</v>
      </c>
      <c r="L1054" s="2">
        <v>41879000</v>
      </c>
      <c r="M1054" s="2">
        <v>18952000</v>
      </c>
      <c r="N1054" s="2">
        <v>22344000</v>
      </c>
      <c r="O1054" s="2">
        <v>44925000</v>
      </c>
      <c r="P1054" s="2">
        <v>24401000</v>
      </c>
      <c r="Q1054" s="27">
        <v>80952000</v>
      </c>
      <c r="R1054" s="11">
        <v>87808000</v>
      </c>
      <c r="S1054" s="11">
        <v>214991000</v>
      </c>
      <c r="T1054" s="11">
        <v>82162000</v>
      </c>
      <c r="U1054" s="11">
        <v>9067000</v>
      </c>
      <c r="V1054" s="11">
        <v>9219000</v>
      </c>
      <c r="W1054" s="11">
        <v>10683000</v>
      </c>
      <c r="X1054" s="11">
        <v>7018000</v>
      </c>
      <c r="Y1054" s="11"/>
      <c r="Z1054" s="11"/>
      <c r="AA1054" s="11"/>
      <c r="AB1054" s="11"/>
      <c r="AC1054" s="11">
        <v>65000</v>
      </c>
      <c r="AD1054" s="11">
        <v>480000</v>
      </c>
      <c r="AE1054" s="11">
        <v>4323000</v>
      </c>
      <c r="AF1054" s="11">
        <v>1462000</v>
      </c>
      <c r="AG1054" s="2">
        <v>14933000</v>
      </c>
      <c r="AH1054" s="2">
        <v>15085000</v>
      </c>
      <c r="AI1054" s="2">
        <v>16549000</v>
      </c>
      <c r="AJ1054" s="2">
        <v>12884000</v>
      </c>
      <c r="AK1054" s="16">
        <f t="shared" ref="AK1054:AN1055" si="261">AC1054/Q1054</f>
        <v>8.0294495503508247E-4</v>
      </c>
      <c r="AL1054" s="16">
        <f t="shared" si="261"/>
        <v>5.4664723032069968E-3</v>
      </c>
      <c r="AM1054" s="16">
        <f t="shared" si="261"/>
        <v>2.0107818466819541E-2</v>
      </c>
      <c r="AN1054" s="16">
        <f t="shared" si="261"/>
        <v>1.7794114067330394E-2</v>
      </c>
      <c r="AO1054"/>
      <c r="AP1054" s="22"/>
    </row>
    <row r="1055" spans="1:42" hidden="1" x14ac:dyDescent="0.35">
      <c r="A1055" s="5">
        <v>770</v>
      </c>
      <c r="B1055" s="9" t="s">
        <v>1832</v>
      </c>
      <c r="C1055" s="6" t="s">
        <v>1833</v>
      </c>
      <c r="D1055" s="2">
        <v>1</v>
      </c>
      <c r="E1055" s="2">
        <v>35</v>
      </c>
      <c r="F1055" s="2"/>
      <c r="G1055" s="10"/>
      <c r="H1055" s="10" t="s">
        <v>68</v>
      </c>
      <c r="I1055" s="2">
        <v>58725000</v>
      </c>
      <c r="J1055" s="2">
        <v>52921000</v>
      </c>
      <c r="K1055" s="2">
        <v>60569000</v>
      </c>
      <c r="L1055" s="2">
        <v>131366000</v>
      </c>
      <c r="M1055" s="2">
        <v>3894000</v>
      </c>
      <c r="N1055" s="2">
        <v>-205000</v>
      </c>
      <c r="O1055" s="2">
        <v>-2802000</v>
      </c>
      <c r="P1055" s="2">
        <v>749000</v>
      </c>
      <c r="Q1055" s="27">
        <v>80915000</v>
      </c>
      <c r="R1055" s="11">
        <v>67146000</v>
      </c>
      <c r="S1055" s="11">
        <v>44246000</v>
      </c>
      <c r="T1055" s="11">
        <v>28384000</v>
      </c>
      <c r="U1055" s="11">
        <v>-25428000</v>
      </c>
      <c r="V1055" s="11">
        <v>-26179000</v>
      </c>
      <c r="W1055" s="11">
        <v>-26228000</v>
      </c>
      <c r="X1055" s="11">
        <v>636000</v>
      </c>
      <c r="Y1055" s="11"/>
      <c r="Z1055" s="11"/>
      <c r="AA1055" s="11"/>
      <c r="AB1055" s="11"/>
      <c r="AC1055" s="11">
        <v>753000</v>
      </c>
      <c r="AD1055" s="11">
        <v>49000</v>
      </c>
      <c r="AE1055" s="11">
        <v>2000</v>
      </c>
      <c r="AF1055" s="11">
        <v>636000</v>
      </c>
      <c r="AG1055" s="2">
        <v>39675000</v>
      </c>
      <c r="AH1055" s="2">
        <v>38922000</v>
      </c>
      <c r="AI1055" s="2">
        <v>49570000</v>
      </c>
      <c r="AJ1055" s="2">
        <v>117648000</v>
      </c>
      <c r="AK1055" s="16">
        <f t="shared" si="261"/>
        <v>9.3060619168262998E-3</v>
      </c>
      <c r="AL1055" s="16">
        <f t="shared" si="261"/>
        <v>7.2975307538796061E-4</v>
      </c>
      <c r="AM1055" s="16">
        <f t="shared" si="261"/>
        <v>4.5201826153776612E-5</v>
      </c>
      <c r="AN1055" s="16">
        <f t="shared" si="261"/>
        <v>2.2406989853438558E-2</v>
      </c>
      <c r="AO1055"/>
      <c r="AP1055" s="22"/>
    </row>
    <row r="1056" spans="1:42" ht="145" hidden="1" x14ac:dyDescent="0.35">
      <c r="A1056" s="5">
        <v>1055</v>
      </c>
      <c r="B1056" s="9" t="s">
        <v>2493</v>
      </c>
      <c r="C1056" s="6" t="s">
        <v>2494</v>
      </c>
      <c r="D1056" s="2">
        <v>75</v>
      </c>
      <c r="E1056" s="2"/>
      <c r="F1056" s="2"/>
      <c r="G1056" s="10" t="s">
        <v>2495</v>
      </c>
      <c r="H1056" s="10" t="s">
        <v>68</v>
      </c>
      <c r="I1056" s="2"/>
      <c r="J1056" s="2"/>
      <c r="K1056" s="2"/>
      <c r="L1056" s="2"/>
      <c r="M1056" s="2"/>
      <c r="N1056" s="2"/>
      <c r="O1056" s="2"/>
      <c r="P1056" s="2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2"/>
      <c r="AH1056" s="2"/>
      <c r="AI1056" s="2"/>
      <c r="AJ1056" s="2"/>
      <c r="AK1056"/>
      <c r="AL1056"/>
      <c r="AM1056"/>
      <c r="AN1056"/>
      <c r="AO1056"/>
      <c r="AP1056" s="22"/>
    </row>
    <row r="1057" spans="1:42" hidden="1" x14ac:dyDescent="0.35">
      <c r="A1057" s="5">
        <v>1369</v>
      </c>
      <c r="B1057" s="9" t="s">
        <v>3191</v>
      </c>
      <c r="C1057" s="6" t="s">
        <v>3192</v>
      </c>
      <c r="D1057" s="2">
        <v>3</v>
      </c>
      <c r="E1057" s="2">
        <v>15</v>
      </c>
      <c r="F1057" s="2"/>
      <c r="G1057" s="10"/>
      <c r="H1057" s="10" t="s">
        <v>68</v>
      </c>
      <c r="I1057" s="14">
        <v>141988000</v>
      </c>
      <c r="J1057" s="2">
        <v>176245000</v>
      </c>
      <c r="K1057" s="2">
        <v>177873000</v>
      </c>
      <c r="L1057" s="2">
        <v>179829000</v>
      </c>
      <c r="M1057" s="2">
        <v>9188000</v>
      </c>
      <c r="N1057" s="2">
        <v>66517000</v>
      </c>
      <c r="O1057" s="2">
        <v>51922000</v>
      </c>
      <c r="P1057" s="2">
        <v>106057000</v>
      </c>
      <c r="Q1057" s="27">
        <v>80346000</v>
      </c>
      <c r="R1057" s="11">
        <v>323038000</v>
      </c>
      <c r="S1057" s="11">
        <v>174213000</v>
      </c>
      <c r="T1057" s="11">
        <v>277644000</v>
      </c>
      <c r="U1057" s="11">
        <v>32389000</v>
      </c>
      <c r="V1057" s="11">
        <v>40539000</v>
      </c>
      <c r="W1057" s="11">
        <v>43323000</v>
      </c>
      <c r="X1057" s="11">
        <v>42299000</v>
      </c>
      <c r="Y1057" s="11"/>
      <c r="Z1057" s="11"/>
      <c r="AA1057" s="11"/>
      <c r="AB1057" s="11"/>
      <c r="AC1057" s="11">
        <v>-4321000</v>
      </c>
      <c r="AD1057" s="11">
        <v>1241000</v>
      </c>
      <c r="AE1057" s="11">
        <v>3763000</v>
      </c>
      <c r="AF1057" s="11">
        <v>37528000</v>
      </c>
      <c r="AG1057" s="2">
        <v>134746000</v>
      </c>
      <c r="AH1057" s="2">
        <v>142896000</v>
      </c>
      <c r="AI1057" s="2">
        <v>145618000</v>
      </c>
      <c r="AJ1057" s="2">
        <v>144461000</v>
      </c>
      <c r="AK1057" s="16">
        <f>AC1057/Q1057</f>
        <v>-5.3779901924177934E-2</v>
      </c>
      <c r="AL1057" s="16">
        <f>AD1057/R1057</f>
        <v>3.8416533039456659E-3</v>
      </c>
      <c r="AM1057" s="16">
        <f>AE1057/S1057</f>
        <v>2.1599995407920191E-2</v>
      </c>
      <c r="AN1057" s="16">
        <f>AF1057/T1057</f>
        <v>0.13516589589546327</v>
      </c>
      <c r="AO1057" s="12"/>
      <c r="AP1057" s="22"/>
    </row>
    <row r="1058" spans="1:42" ht="58" hidden="1" x14ac:dyDescent="0.35">
      <c r="A1058" s="5">
        <v>1057</v>
      </c>
      <c r="B1058" s="9" t="s">
        <v>2498</v>
      </c>
      <c r="C1058" s="6" t="s">
        <v>2499</v>
      </c>
      <c r="D1058" s="2">
        <v>1</v>
      </c>
      <c r="E1058" s="2">
        <v>58</v>
      </c>
      <c r="F1058" s="2">
        <v>90</v>
      </c>
      <c r="G1058" s="10" t="s">
        <v>2500</v>
      </c>
      <c r="H1058" s="10" t="s">
        <v>68</v>
      </c>
      <c r="I1058" s="2">
        <v>1063535000</v>
      </c>
      <c r="J1058" s="2">
        <v>1579728000</v>
      </c>
      <c r="K1058" s="2">
        <v>1813542000</v>
      </c>
      <c r="L1058" s="2">
        <v>1757701000</v>
      </c>
      <c r="M1058" s="2">
        <v>266267000</v>
      </c>
      <c r="N1058" s="2">
        <v>365001000</v>
      </c>
      <c r="O1058" s="2">
        <v>758746000</v>
      </c>
      <c r="P1058" s="2">
        <v>514502000</v>
      </c>
      <c r="Q1058" s="11">
        <v>1003546000</v>
      </c>
      <c r="R1058" s="11">
        <v>1056583000</v>
      </c>
      <c r="S1058" s="11">
        <v>2131797000</v>
      </c>
      <c r="T1058" s="11">
        <v>1828257000</v>
      </c>
      <c r="U1058" s="11">
        <v>-399850000</v>
      </c>
      <c r="V1058" s="11">
        <v>6016000</v>
      </c>
      <c r="W1058" s="11">
        <v>148640000</v>
      </c>
      <c r="X1058" s="11">
        <v>122955000</v>
      </c>
      <c r="Y1058" s="11"/>
      <c r="Z1058" s="11"/>
      <c r="AA1058" s="11"/>
      <c r="AB1058" s="11"/>
      <c r="AC1058" s="11">
        <v>-340129000</v>
      </c>
      <c r="AD1058" s="11">
        <v>-91718000</v>
      </c>
      <c r="AE1058" s="11">
        <v>45319000</v>
      </c>
      <c r="AF1058" s="11">
        <v>50981000</v>
      </c>
      <c r="AG1058" s="2">
        <v>407346000</v>
      </c>
      <c r="AH1058" s="2">
        <v>749773000</v>
      </c>
      <c r="AI1058" s="2">
        <v>889720000</v>
      </c>
      <c r="AJ1058" s="2">
        <v>861487000</v>
      </c>
      <c r="AK1058"/>
      <c r="AL1058"/>
      <c r="AM1058"/>
      <c r="AN1058"/>
      <c r="AO1058"/>
      <c r="AP1058" s="22"/>
    </row>
    <row r="1059" spans="1:42" hidden="1" x14ac:dyDescent="0.35">
      <c r="A1059" s="5">
        <v>1098</v>
      </c>
      <c r="B1059" s="9" t="s">
        <v>2599</v>
      </c>
      <c r="C1059" s="6" t="s">
        <v>2600</v>
      </c>
      <c r="D1059" s="2">
        <v>1</v>
      </c>
      <c r="E1059" s="2">
        <v>72</v>
      </c>
      <c r="F1059" s="2"/>
      <c r="G1059" s="10"/>
      <c r="H1059" s="10" t="s">
        <v>68</v>
      </c>
      <c r="I1059" s="14">
        <v>156458000</v>
      </c>
      <c r="J1059" s="2">
        <v>188528000</v>
      </c>
      <c r="K1059" s="2">
        <v>268645000</v>
      </c>
      <c r="L1059" s="2">
        <v>139011000</v>
      </c>
      <c r="M1059" s="2">
        <v>1636000</v>
      </c>
      <c r="N1059" s="2">
        <v>1024000</v>
      </c>
      <c r="O1059" s="2">
        <v>3966000</v>
      </c>
      <c r="P1059" s="2">
        <v>-1684000</v>
      </c>
      <c r="Q1059" s="27">
        <v>79834000</v>
      </c>
      <c r="R1059" s="11">
        <v>67124000</v>
      </c>
      <c r="S1059" s="11">
        <v>56846000</v>
      </c>
      <c r="T1059" s="11">
        <v>54889000</v>
      </c>
      <c r="U1059" s="11">
        <v>-216738000</v>
      </c>
      <c r="V1059" s="11">
        <v>-198866000</v>
      </c>
      <c r="W1059" s="11">
        <v>-145887000</v>
      </c>
      <c r="X1059" s="11">
        <v>-145919000</v>
      </c>
      <c r="Y1059" s="11"/>
      <c r="Z1059" s="11"/>
      <c r="AA1059" s="11"/>
      <c r="AB1059" s="11"/>
      <c r="AC1059" s="11">
        <v>-17870000</v>
      </c>
      <c r="AD1059" s="11">
        <v>-49356000</v>
      </c>
      <c r="AE1059" s="11">
        <v>25000</v>
      </c>
      <c r="AF1059" s="11">
        <v>-8169000</v>
      </c>
      <c r="AG1059" s="2">
        <v>-215171000</v>
      </c>
      <c r="AH1059" s="2">
        <v>-197299000</v>
      </c>
      <c r="AI1059" s="2">
        <v>-105873000</v>
      </c>
      <c r="AJ1059" s="2">
        <v>-105898000</v>
      </c>
      <c r="AK1059" s="16">
        <f t="shared" ref="AK1059:AN1060" si="262">AC1059/Q1059</f>
        <v>-0.22383946689380466</v>
      </c>
      <c r="AL1059" s="16">
        <f t="shared" si="262"/>
        <v>-0.73529587032953936</v>
      </c>
      <c r="AM1059" s="16">
        <f t="shared" si="262"/>
        <v>4.3978468141997679E-4</v>
      </c>
      <c r="AN1059" s="16">
        <f t="shared" si="262"/>
        <v>-0.14882763395215798</v>
      </c>
      <c r="AO1059" s="12"/>
      <c r="AP1059" s="22"/>
    </row>
    <row r="1060" spans="1:42" hidden="1" x14ac:dyDescent="0.35">
      <c r="A1060" s="5">
        <v>1824</v>
      </c>
      <c r="B1060" s="9" t="s">
        <v>4257</v>
      </c>
      <c r="C1060" s="6" t="s">
        <v>4258</v>
      </c>
      <c r="D1060" s="2">
        <v>31</v>
      </c>
      <c r="E1060" s="2">
        <v>48</v>
      </c>
      <c r="F1060" s="2"/>
      <c r="G1060" s="10"/>
      <c r="H1060" s="10" t="s">
        <v>68</v>
      </c>
      <c r="I1060" s="14">
        <v>166802000</v>
      </c>
      <c r="J1060" s="2">
        <v>159379000</v>
      </c>
      <c r="K1060" s="2">
        <v>154577000</v>
      </c>
      <c r="L1060" s="2">
        <v>153088000</v>
      </c>
      <c r="M1060" s="2">
        <v>4030000</v>
      </c>
      <c r="N1060" s="2">
        <v>9085000</v>
      </c>
      <c r="O1060" s="2">
        <v>4390000</v>
      </c>
      <c r="P1060" s="2">
        <v>15150000</v>
      </c>
      <c r="Q1060" s="27">
        <v>79453000</v>
      </c>
      <c r="R1060" s="11">
        <v>51790000</v>
      </c>
      <c r="S1060" s="11">
        <v>52999000</v>
      </c>
      <c r="T1060" s="11">
        <v>72757000</v>
      </c>
      <c r="U1060" s="11">
        <v>-2300000</v>
      </c>
      <c r="V1060" s="11">
        <v>-3584000</v>
      </c>
      <c r="W1060" s="11">
        <v>-5109000</v>
      </c>
      <c r="X1060" s="11">
        <v>-7634000</v>
      </c>
      <c r="Y1060" s="11"/>
      <c r="Z1060" s="11"/>
      <c r="AA1060" s="11"/>
      <c r="AB1060" s="11"/>
      <c r="AC1060" s="11">
        <v>1284000</v>
      </c>
      <c r="AD1060" s="11">
        <v>1525000</v>
      </c>
      <c r="AE1060" s="11">
        <v>2525000</v>
      </c>
      <c r="AF1060" s="11">
        <v>1545000</v>
      </c>
      <c r="AG1060" s="2">
        <v>118054000</v>
      </c>
      <c r="AH1060" s="2">
        <v>116770000</v>
      </c>
      <c r="AI1060" s="2">
        <v>115245000</v>
      </c>
      <c r="AJ1060" s="2">
        <v>112720000</v>
      </c>
      <c r="AK1060" s="16">
        <f t="shared" si="262"/>
        <v>1.6160497400979194E-2</v>
      </c>
      <c r="AL1060" s="16">
        <f t="shared" si="262"/>
        <v>2.9445838965051169E-2</v>
      </c>
      <c r="AM1060" s="16">
        <f t="shared" si="262"/>
        <v>4.764240834732731E-2</v>
      </c>
      <c r="AN1060" s="16">
        <f t="shared" si="262"/>
        <v>2.1235070165070029E-2</v>
      </c>
      <c r="AO1060" s="19">
        <f>IF(AK1060&lt;AN1060,0,1)</f>
        <v>0</v>
      </c>
      <c r="AP1060" s="19"/>
    </row>
    <row r="1061" spans="1:42" ht="72.5" hidden="1" x14ac:dyDescent="0.35">
      <c r="A1061" s="5">
        <v>1060</v>
      </c>
      <c r="B1061" s="9" t="s">
        <v>2505</v>
      </c>
      <c r="C1061" s="6" t="s">
        <v>2506</v>
      </c>
      <c r="D1061" s="2">
        <v>1</v>
      </c>
      <c r="E1061" s="2">
        <v>83</v>
      </c>
      <c r="F1061" s="2"/>
      <c r="G1061" s="10" t="s">
        <v>2507</v>
      </c>
      <c r="H1061" s="10" t="s">
        <v>68</v>
      </c>
      <c r="I1061" s="2">
        <v>2697518000</v>
      </c>
      <c r="J1061" s="2">
        <v>3479878000</v>
      </c>
      <c r="K1061" s="2">
        <v>2666703000</v>
      </c>
      <c r="L1061" s="2">
        <v>1391913000</v>
      </c>
      <c r="M1061" s="2">
        <v>-8155000</v>
      </c>
      <c r="N1061" s="2">
        <v>147528000</v>
      </c>
      <c r="O1061" s="2">
        <v>433335000</v>
      </c>
      <c r="P1061" s="2">
        <v>351945000</v>
      </c>
      <c r="Q1061" s="11">
        <v>868223000</v>
      </c>
      <c r="R1061" s="11">
        <v>1136941000</v>
      </c>
      <c r="S1061" s="11">
        <v>1484583000</v>
      </c>
      <c r="T1061" s="11">
        <v>1207769000</v>
      </c>
      <c r="U1061" s="11">
        <v>-480677000</v>
      </c>
      <c r="V1061" s="11">
        <v>51527000</v>
      </c>
      <c r="W1061" s="11">
        <v>626253000</v>
      </c>
      <c r="X1061" s="11">
        <v>601076000</v>
      </c>
      <c r="Y1061" s="11"/>
      <c r="Z1061" s="11"/>
      <c r="AA1061" s="11"/>
      <c r="AB1061" s="11"/>
      <c r="AC1061" s="11">
        <v>-534132000</v>
      </c>
      <c r="AD1061" s="11">
        <v>-594277000</v>
      </c>
      <c r="AE1061" s="11">
        <v>22103000</v>
      </c>
      <c r="AF1061" s="11">
        <v>23497000</v>
      </c>
      <c r="AG1061" s="2">
        <v>-440877000</v>
      </c>
      <c r="AH1061" s="2">
        <v>91483000</v>
      </c>
      <c r="AI1061" s="2">
        <v>666208000</v>
      </c>
      <c r="AJ1061" s="2">
        <v>644149000</v>
      </c>
      <c r="AK1061"/>
      <c r="AL1061"/>
      <c r="AM1061"/>
      <c r="AN1061"/>
      <c r="AO1061"/>
      <c r="AP1061" s="22"/>
    </row>
    <row r="1062" spans="1:42" hidden="1" x14ac:dyDescent="0.35">
      <c r="A1062" s="5">
        <v>1199</v>
      </c>
      <c r="B1062" s="9" t="s">
        <v>2820</v>
      </c>
      <c r="C1062" s="6" t="s">
        <v>2821</v>
      </c>
      <c r="D1062" s="2">
        <v>1</v>
      </c>
      <c r="E1062" s="2">
        <v>82</v>
      </c>
      <c r="F1062" s="2"/>
      <c r="G1062" s="10"/>
      <c r="H1062" s="10" t="s">
        <v>68</v>
      </c>
      <c r="I1062" s="2">
        <v>74849000</v>
      </c>
      <c r="J1062" s="2">
        <v>77279000</v>
      </c>
      <c r="K1062" s="2">
        <v>70208000</v>
      </c>
      <c r="L1062" s="2">
        <v>85716000</v>
      </c>
      <c r="M1062" s="2">
        <v>-6603000</v>
      </c>
      <c r="N1062" s="2">
        <v>11294000</v>
      </c>
      <c r="O1062" s="2">
        <v>18689000</v>
      </c>
      <c r="P1062" s="2">
        <v>18387000</v>
      </c>
      <c r="Q1062" s="27">
        <v>79328000</v>
      </c>
      <c r="R1062" s="11">
        <v>219405000</v>
      </c>
      <c r="S1062" s="11">
        <v>199194000</v>
      </c>
      <c r="T1062" s="11">
        <v>285097000</v>
      </c>
      <c r="U1062" s="11">
        <v>-19500000</v>
      </c>
      <c r="V1062" s="11">
        <v>-2356000</v>
      </c>
      <c r="W1062" s="11">
        <v>4643000</v>
      </c>
      <c r="X1062" s="11">
        <v>4527000</v>
      </c>
      <c r="Y1062" s="11"/>
      <c r="Z1062" s="11"/>
      <c r="AA1062" s="11"/>
      <c r="AB1062" s="11"/>
      <c r="AC1062" s="11">
        <v>-17145000</v>
      </c>
      <c r="AD1062" s="11">
        <v>-6964000</v>
      </c>
      <c r="AE1062" s="11">
        <v>138000</v>
      </c>
      <c r="AF1062" s="11">
        <v>89000</v>
      </c>
      <c r="AG1062" s="2">
        <v>26162000</v>
      </c>
      <c r="AH1062" s="2">
        <v>43306000</v>
      </c>
      <c r="AI1062" s="2">
        <v>50305000</v>
      </c>
      <c r="AJ1062" s="2">
        <v>50189000</v>
      </c>
      <c r="AK1062" s="16">
        <f t="shared" ref="AK1062:AN1064" si="263">AC1062/Q1062</f>
        <v>-0.21612797498991529</v>
      </c>
      <c r="AL1062" s="16">
        <f t="shared" si="263"/>
        <v>-3.1740388778742509E-2</v>
      </c>
      <c r="AM1062" s="16">
        <f t="shared" si="263"/>
        <v>6.9279195156480612E-4</v>
      </c>
      <c r="AN1062" s="16">
        <f t="shared" si="263"/>
        <v>3.1217445290550235E-4</v>
      </c>
      <c r="AO1062" s="12"/>
      <c r="AP1062" s="22"/>
    </row>
    <row r="1063" spans="1:42" hidden="1" x14ac:dyDescent="0.35">
      <c r="A1063" s="5">
        <v>828</v>
      </c>
      <c r="B1063" s="9" t="s">
        <v>1962</v>
      </c>
      <c r="C1063" s="6" t="s">
        <v>1963</v>
      </c>
      <c r="D1063" s="2">
        <v>1</v>
      </c>
      <c r="E1063" s="2">
        <v>21</v>
      </c>
      <c r="F1063" s="2"/>
      <c r="G1063" s="10"/>
      <c r="H1063" s="10" t="s">
        <v>68</v>
      </c>
      <c r="I1063" s="14">
        <v>129980000</v>
      </c>
      <c r="J1063" s="2">
        <v>109819000</v>
      </c>
      <c r="K1063" s="2">
        <v>100986000</v>
      </c>
      <c r="L1063" s="2">
        <v>94227000</v>
      </c>
      <c r="M1063" s="2">
        <v>49256000</v>
      </c>
      <c r="N1063" s="2">
        <v>43389000</v>
      </c>
      <c r="O1063" s="2">
        <v>40563000</v>
      </c>
      <c r="P1063" s="2">
        <v>34632000</v>
      </c>
      <c r="Q1063" s="27">
        <v>79321000</v>
      </c>
      <c r="R1063" s="11">
        <v>68333000</v>
      </c>
      <c r="S1063" s="11">
        <v>63225000</v>
      </c>
      <c r="T1063" s="11">
        <v>56623000</v>
      </c>
      <c r="U1063" s="11">
        <v>86225000</v>
      </c>
      <c r="V1063" s="11">
        <v>73411000</v>
      </c>
      <c r="W1063" s="11">
        <v>62389000</v>
      </c>
      <c r="X1063" s="11">
        <v>52395000</v>
      </c>
      <c r="Y1063" s="11"/>
      <c r="Z1063" s="11"/>
      <c r="AA1063" s="11"/>
      <c r="AB1063" s="11"/>
      <c r="AC1063" s="11">
        <v>13593000</v>
      </c>
      <c r="AD1063" s="11">
        <v>11759000</v>
      </c>
      <c r="AE1063" s="11">
        <v>12956000</v>
      </c>
      <c r="AF1063" s="11">
        <v>12467000</v>
      </c>
      <c r="AG1063" s="2">
        <v>119653000</v>
      </c>
      <c r="AH1063" s="2">
        <v>104990000</v>
      </c>
      <c r="AI1063" s="2">
        <v>93968000</v>
      </c>
      <c r="AJ1063" s="2">
        <v>83974000</v>
      </c>
      <c r="AK1063" s="16">
        <f t="shared" si="263"/>
        <v>0.17136697721914751</v>
      </c>
      <c r="AL1063" s="16">
        <f t="shared" si="263"/>
        <v>0.17208376626227445</v>
      </c>
      <c r="AM1063" s="16">
        <f t="shared" si="263"/>
        <v>0.20491894029260577</v>
      </c>
      <c r="AN1063" s="16">
        <f t="shared" si="263"/>
        <v>0.22017554703918901</v>
      </c>
      <c r="AO1063" s="19">
        <f>IF(AK1063&lt;AN1063,0,1)</f>
        <v>0</v>
      </c>
      <c r="AP1063" s="19"/>
    </row>
    <row r="1064" spans="1:42" hidden="1" x14ac:dyDescent="0.35">
      <c r="A1064" s="5">
        <v>1513</v>
      </c>
      <c r="B1064" s="9" t="s">
        <v>3529</v>
      </c>
      <c r="C1064" s="6" t="s">
        <v>3530</v>
      </c>
      <c r="D1064" s="2">
        <v>1</v>
      </c>
      <c r="E1064" s="2">
        <v>41</v>
      </c>
      <c r="F1064" s="2"/>
      <c r="G1064" s="10"/>
      <c r="H1064" s="10" t="s">
        <v>68</v>
      </c>
      <c r="I1064" s="14">
        <v>197723000</v>
      </c>
      <c r="J1064" s="2">
        <v>171841000</v>
      </c>
      <c r="K1064" s="2">
        <v>169678000</v>
      </c>
      <c r="L1064" s="2">
        <v>171126000</v>
      </c>
      <c r="M1064" s="2">
        <v>4541000</v>
      </c>
      <c r="N1064" s="2"/>
      <c r="O1064" s="2">
        <v>12694000</v>
      </c>
      <c r="P1064" s="2">
        <v>17600000</v>
      </c>
      <c r="Q1064" s="27">
        <v>78938000</v>
      </c>
      <c r="R1064" s="11">
        <v>75287000</v>
      </c>
      <c r="S1064" s="11">
        <v>105311000</v>
      </c>
      <c r="T1064" s="11">
        <v>86373000</v>
      </c>
      <c r="U1064" s="11">
        <v>13212000</v>
      </c>
      <c r="V1064" s="11"/>
      <c r="W1064" s="11">
        <v>43717000</v>
      </c>
      <c r="X1064" s="11">
        <v>56351000</v>
      </c>
      <c r="Y1064" s="11"/>
      <c r="Z1064" s="11"/>
      <c r="AA1064" s="11"/>
      <c r="AB1064" s="11"/>
      <c r="AC1064" s="11">
        <v>-20576000</v>
      </c>
      <c r="AD1064" s="11">
        <v>-15634000</v>
      </c>
      <c r="AE1064" s="11">
        <v>-12075000</v>
      </c>
      <c r="AF1064" s="11">
        <v>3837000</v>
      </c>
      <c r="AG1064" s="2">
        <v>24032000</v>
      </c>
      <c r="AH1064" s="2">
        <v>44608000</v>
      </c>
      <c r="AI1064" s="2">
        <v>60458000</v>
      </c>
      <c r="AJ1064" s="2">
        <v>73093000</v>
      </c>
      <c r="AK1064" s="16">
        <f t="shared" si="263"/>
        <v>-0.26066026501811546</v>
      </c>
      <c r="AL1064" s="16">
        <f t="shared" si="263"/>
        <v>-0.20765869273579768</v>
      </c>
      <c r="AM1064" s="16">
        <f t="shared" si="263"/>
        <v>-0.11466038685417478</v>
      </c>
      <c r="AN1064" s="16">
        <f t="shared" si="263"/>
        <v>4.4423604598659301E-2</v>
      </c>
      <c r="AO1064" s="12"/>
      <c r="AP1064" s="22"/>
    </row>
    <row r="1065" spans="1:42" ht="145" hidden="1" x14ac:dyDescent="0.35">
      <c r="A1065" s="5">
        <v>1064</v>
      </c>
      <c r="B1065" s="9" t="s">
        <v>2514</v>
      </c>
      <c r="C1065" s="6" t="s">
        <v>2515</v>
      </c>
      <c r="D1065" s="2"/>
      <c r="E1065" s="2"/>
      <c r="F1065" s="2"/>
      <c r="G1065" s="10" t="s">
        <v>2516</v>
      </c>
      <c r="H1065" s="10" t="s">
        <v>68</v>
      </c>
      <c r="I1065" s="2"/>
      <c r="J1065" s="2"/>
      <c r="K1065" s="2"/>
      <c r="L1065" s="2"/>
      <c r="M1065" s="2"/>
      <c r="N1065" s="2"/>
      <c r="O1065" s="2"/>
      <c r="P1065" s="2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2"/>
      <c r="AH1065" s="2"/>
      <c r="AI1065" s="2"/>
      <c r="AJ1065" s="2"/>
      <c r="AK1065"/>
      <c r="AL1065"/>
      <c r="AM1065"/>
      <c r="AN1065"/>
      <c r="AO1065"/>
      <c r="AP1065" s="22"/>
    </row>
    <row r="1066" spans="1:42" ht="87" hidden="1" x14ac:dyDescent="0.35">
      <c r="A1066" s="5">
        <v>1065</v>
      </c>
      <c r="B1066" s="9" t="s">
        <v>2517</v>
      </c>
      <c r="C1066" s="6" t="s">
        <v>2518</v>
      </c>
      <c r="D1066" s="2"/>
      <c r="E1066" s="2"/>
      <c r="F1066" s="2"/>
      <c r="G1066" s="10" t="s">
        <v>2519</v>
      </c>
      <c r="H1066" s="10" t="s">
        <v>68</v>
      </c>
      <c r="I1066" s="2"/>
      <c r="J1066" s="2"/>
      <c r="K1066" s="2"/>
      <c r="L1066" s="2"/>
      <c r="M1066" s="2"/>
      <c r="N1066" s="2"/>
      <c r="O1066" s="2"/>
      <c r="P1066" s="2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2"/>
      <c r="AH1066" s="2"/>
      <c r="AI1066" s="2"/>
      <c r="AJ1066" s="2"/>
      <c r="AK1066"/>
      <c r="AL1066"/>
      <c r="AM1066"/>
      <c r="AN1066"/>
      <c r="AO1066"/>
      <c r="AP1066" s="22"/>
    </row>
    <row r="1067" spans="1:42" ht="29" hidden="1" x14ac:dyDescent="0.35">
      <c r="A1067" s="5">
        <v>685</v>
      </c>
      <c r="B1067" s="9" t="s">
        <v>1642</v>
      </c>
      <c r="C1067" s="6" t="s">
        <v>1643</v>
      </c>
      <c r="D1067" s="2">
        <v>1</v>
      </c>
      <c r="E1067" s="2">
        <v>38</v>
      </c>
      <c r="F1067" s="2"/>
      <c r="G1067" s="10"/>
      <c r="H1067" s="10" t="s">
        <v>68</v>
      </c>
      <c r="I1067" s="14">
        <v>377981000</v>
      </c>
      <c r="J1067" s="2">
        <v>386756000</v>
      </c>
      <c r="K1067" s="2">
        <v>407739000</v>
      </c>
      <c r="L1067" s="2">
        <v>412931000</v>
      </c>
      <c r="M1067" s="2">
        <v>30130000</v>
      </c>
      <c r="N1067" s="2">
        <v>28248000</v>
      </c>
      <c r="O1067" s="2">
        <v>34734000</v>
      </c>
      <c r="P1067" s="2">
        <v>27136000</v>
      </c>
      <c r="Q1067" s="27">
        <v>78483000</v>
      </c>
      <c r="R1067" s="11">
        <v>79356000</v>
      </c>
      <c r="S1067" s="11">
        <v>100496000</v>
      </c>
      <c r="T1067" s="11">
        <v>106381000</v>
      </c>
      <c r="U1067" s="11">
        <v>-22412000</v>
      </c>
      <c r="V1067" s="11">
        <v>-22814000</v>
      </c>
      <c r="W1067" s="11">
        <v>-9400000</v>
      </c>
      <c r="X1067" s="11">
        <v>-5802000</v>
      </c>
      <c r="Y1067" s="11"/>
      <c r="Z1067" s="11"/>
      <c r="AA1067" s="11"/>
      <c r="AB1067" s="11"/>
      <c r="AC1067" s="11">
        <v>402000</v>
      </c>
      <c r="AD1067" s="11">
        <v>-13414000</v>
      </c>
      <c r="AE1067" s="11">
        <v>-3599000</v>
      </c>
      <c r="AF1067" s="11">
        <v>-13225000</v>
      </c>
      <c r="AG1067" s="2">
        <v>329584000</v>
      </c>
      <c r="AH1067" s="2">
        <v>329180000</v>
      </c>
      <c r="AI1067" s="2">
        <v>342595000</v>
      </c>
      <c r="AJ1067" s="2">
        <v>346193000</v>
      </c>
      <c r="AK1067" s="16">
        <f t="shared" ref="AK1067:AN1068" si="264">AC1067/Q1067</f>
        <v>5.1221283590076831E-3</v>
      </c>
      <c r="AL1067" s="16">
        <f t="shared" si="264"/>
        <v>-0.16903573768839156</v>
      </c>
      <c r="AM1067" s="16">
        <f t="shared" si="264"/>
        <v>-3.5812370641617575E-2</v>
      </c>
      <c r="AN1067" s="16">
        <f t="shared" si="264"/>
        <v>-0.12431731230200882</v>
      </c>
      <c r="AO1067" s="12"/>
      <c r="AP1067" s="22"/>
    </row>
    <row r="1068" spans="1:42" hidden="1" x14ac:dyDescent="0.35">
      <c r="A1068" s="5">
        <v>1395</v>
      </c>
      <c r="B1068" s="9" t="s">
        <v>3259</v>
      </c>
      <c r="C1068" s="6" t="s">
        <v>3260</v>
      </c>
      <c r="D1068" s="2">
        <v>2</v>
      </c>
      <c r="E1068" s="2">
        <v>55</v>
      </c>
      <c r="F1068" s="2"/>
      <c r="G1068" s="10"/>
      <c r="H1068" s="10" t="s">
        <v>68</v>
      </c>
      <c r="I1068" s="14">
        <v>145990000</v>
      </c>
      <c r="J1068" s="2">
        <v>143016000</v>
      </c>
      <c r="K1068" s="2">
        <v>143358000</v>
      </c>
      <c r="L1068" s="2">
        <v>130671000</v>
      </c>
      <c r="M1068" s="2">
        <v>-11419000</v>
      </c>
      <c r="N1068" s="2">
        <v>-10552000</v>
      </c>
      <c r="O1068" s="2">
        <v>2577000</v>
      </c>
      <c r="P1068" s="2">
        <v>3398000</v>
      </c>
      <c r="Q1068" s="27">
        <v>77738000</v>
      </c>
      <c r="R1068" s="11">
        <v>91892000</v>
      </c>
      <c r="S1068" s="11">
        <v>65876000</v>
      </c>
      <c r="T1068" s="11">
        <v>72446000</v>
      </c>
      <c r="U1068" s="11">
        <v>64961000</v>
      </c>
      <c r="V1068" s="11">
        <v>64377000</v>
      </c>
      <c r="W1068" s="11">
        <v>65984000</v>
      </c>
      <c r="X1068" s="11">
        <v>55551000</v>
      </c>
      <c r="Y1068" s="11"/>
      <c r="Z1068" s="11"/>
      <c r="AA1068" s="11"/>
      <c r="AB1068" s="11"/>
      <c r="AC1068" s="11">
        <v>1311000</v>
      </c>
      <c r="AD1068" s="11">
        <v>145000</v>
      </c>
      <c r="AE1068" s="11">
        <v>12515000</v>
      </c>
      <c r="AF1068" s="11">
        <v>9658000</v>
      </c>
      <c r="AG1068" s="2">
        <v>116092000</v>
      </c>
      <c r="AH1068" s="2">
        <v>124088000</v>
      </c>
      <c r="AI1068" s="2">
        <v>116482000</v>
      </c>
      <c r="AJ1068" s="2">
        <v>105084000</v>
      </c>
      <c r="AK1068" s="16">
        <f t="shared" si="264"/>
        <v>1.6864339190614627E-2</v>
      </c>
      <c r="AL1068" s="16">
        <f t="shared" si="264"/>
        <v>1.5779393200713882E-3</v>
      </c>
      <c r="AM1068" s="16">
        <f t="shared" si="264"/>
        <v>0.18997814074928654</v>
      </c>
      <c r="AN1068" s="16">
        <f t="shared" si="264"/>
        <v>0.13331308836926814</v>
      </c>
      <c r="AO1068" s="19">
        <f>IF(AK1068&lt;AN1068,0,1)</f>
        <v>0</v>
      </c>
      <c r="AP1068" s="19"/>
    </row>
    <row r="1069" spans="1:42" ht="58" hidden="1" x14ac:dyDescent="0.35">
      <c r="A1069" s="5">
        <v>1068</v>
      </c>
      <c r="B1069" s="9" t="s">
        <v>2524</v>
      </c>
      <c r="C1069" s="6" t="s">
        <v>2525</v>
      </c>
      <c r="D1069" s="2">
        <v>1</v>
      </c>
      <c r="E1069" s="2">
        <v>63</v>
      </c>
      <c r="F1069" s="2">
        <v>93</v>
      </c>
      <c r="G1069" s="10" t="s">
        <v>2526</v>
      </c>
      <c r="H1069" s="10" t="s">
        <v>68</v>
      </c>
      <c r="I1069" s="2">
        <v>68013598000</v>
      </c>
      <c r="J1069" s="2">
        <v>65077260000</v>
      </c>
      <c r="K1069" s="2">
        <v>57566154000</v>
      </c>
      <c r="L1069" s="2">
        <v>53782440000</v>
      </c>
      <c r="M1069" s="2">
        <v>2770519000</v>
      </c>
      <c r="N1069" s="2">
        <v>1949326000</v>
      </c>
      <c r="O1069" s="2">
        <v>2777499000</v>
      </c>
      <c r="P1069" s="2">
        <v>973926000</v>
      </c>
      <c r="Q1069" s="11">
        <v>42744387000</v>
      </c>
      <c r="R1069" s="11">
        <v>57400130000</v>
      </c>
      <c r="S1069" s="11">
        <v>63155574000</v>
      </c>
      <c r="T1069" s="11">
        <v>49707081000</v>
      </c>
      <c r="U1069" s="11">
        <v>-3678408000</v>
      </c>
      <c r="V1069" s="11">
        <v>-3407605000</v>
      </c>
      <c r="W1069" s="11">
        <v>-3522030000</v>
      </c>
      <c r="X1069" s="11">
        <v>-2045793000</v>
      </c>
      <c r="Y1069" s="11"/>
      <c r="Z1069" s="11"/>
      <c r="AA1069" s="11"/>
      <c r="AB1069" s="11"/>
      <c r="AC1069" s="11">
        <v>-237022000</v>
      </c>
      <c r="AD1069" s="11">
        <v>106749000</v>
      </c>
      <c r="AE1069" s="11">
        <v>-1129275000</v>
      </c>
      <c r="AF1069" s="11">
        <v>1155511000</v>
      </c>
      <c r="AG1069" s="2">
        <v>29613673000</v>
      </c>
      <c r="AH1069" s="2">
        <v>29372036000</v>
      </c>
      <c r="AI1069" s="2">
        <v>29269707000</v>
      </c>
      <c r="AJ1069" s="2">
        <v>30685579000</v>
      </c>
      <c r="AK1069"/>
      <c r="AL1069"/>
      <c r="AM1069"/>
      <c r="AN1069"/>
      <c r="AO1069"/>
      <c r="AP1069" s="22"/>
    </row>
    <row r="1070" spans="1:42" hidden="1" x14ac:dyDescent="0.35">
      <c r="A1070" s="5">
        <v>825</v>
      </c>
      <c r="B1070" s="9" t="s">
        <v>1955</v>
      </c>
      <c r="C1070" s="6" t="s">
        <v>1956</v>
      </c>
      <c r="D1070" s="2">
        <v>1</v>
      </c>
      <c r="E1070" s="2">
        <v>59</v>
      </c>
      <c r="F1070" s="2"/>
      <c r="G1070" s="10"/>
      <c r="H1070" s="10" t="s">
        <v>68</v>
      </c>
      <c r="I1070" s="14">
        <v>298416000</v>
      </c>
      <c r="J1070" s="2">
        <v>319185000</v>
      </c>
      <c r="K1070" s="2">
        <v>317290000</v>
      </c>
      <c r="L1070" s="2">
        <v>311173000</v>
      </c>
      <c r="M1070" s="2">
        <v>-35038000</v>
      </c>
      <c r="N1070" s="2">
        <v>-1671000</v>
      </c>
      <c r="O1070" s="2">
        <v>-1896000</v>
      </c>
      <c r="P1070" s="2">
        <v>-2395000</v>
      </c>
      <c r="Q1070" s="27">
        <v>77509000</v>
      </c>
      <c r="R1070" s="11">
        <v>63040000</v>
      </c>
      <c r="S1070" s="11">
        <v>59028000</v>
      </c>
      <c r="T1070" s="11">
        <v>64556000</v>
      </c>
      <c r="U1070" s="11">
        <v>-43739000</v>
      </c>
      <c r="V1070" s="11">
        <v>-7922000</v>
      </c>
      <c r="W1070" s="11">
        <v>-7980000</v>
      </c>
      <c r="X1070" s="11">
        <v>-8440000</v>
      </c>
      <c r="Y1070" s="11"/>
      <c r="Z1070" s="11"/>
      <c r="AA1070" s="11"/>
      <c r="AB1070" s="11"/>
      <c r="AC1070" s="11">
        <v>-32042000</v>
      </c>
      <c r="AD1070" s="11">
        <v>81000</v>
      </c>
      <c r="AE1070" s="11">
        <v>460000</v>
      </c>
      <c r="AF1070" s="11">
        <v>-23952000</v>
      </c>
      <c r="AG1070" s="2">
        <v>263737000</v>
      </c>
      <c r="AH1070" s="2">
        <v>299554000</v>
      </c>
      <c r="AI1070" s="2">
        <v>299473000</v>
      </c>
      <c r="AJ1070" s="2">
        <v>299013000</v>
      </c>
      <c r="AK1070" s="16">
        <f>AC1070/Q1070</f>
        <v>-0.41339715387890441</v>
      </c>
      <c r="AL1070" s="16">
        <f>AD1070/R1070</f>
        <v>1.2848984771573603E-3</v>
      </c>
      <c r="AM1070" s="16">
        <f>AE1070/S1070</f>
        <v>7.792911838449549E-3</v>
      </c>
      <c r="AN1070" s="16">
        <f>AF1070/T1070</f>
        <v>-0.37102670549600347</v>
      </c>
      <c r="AO1070"/>
      <c r="AP1070" s="22"/>
    </row>
    <row r="1071" spans="1:42" ht="58" hidden="1" x14ac:dyDescent="0.35">
      <c r="A1071" s="5">
        <v>1070</v>
      </c>
      <c r="B1071" s="9" t="s">
        <v>2529</v>
      </c>
      <c r="C1071" s="6" t="s">
        <v>2530</v>
      </c>
      <c r="D1071" s="2">
        <v>1</v>
      </c>
      <c r="E1071" s="2">
        <v>49</v>
      </c>
      <c r="F1071" s="2">
        <v>99</v>
      </c>
      <c r="G1071" s="10" t="s">
        <v>2531</v>
      </c>
      <c r="H1071" s="10" t="s">
        <v>68</v>
      </c>
      <c r="I1071" s="2">
        <v>91262669000</v>
      </c>
      <c r="J1071" s="2">
        <v>93717941000</v>
      </c>
      <c r="K1071" s="2">
        <v>89279887000</v>
      </c>
      <c r="L1071" s="2">
        <v>84374189000</v>
      </c>
      <c r="M1071" s="2">
        <v>6080800000</v>
      </c>
      <c r="N1071" s="2">
        <v>7337208000</v>
      </c>
      <c r="O1071" s="2">
        <v>11647255000</v>
      </c>
      <c r="P1071" s="2">
        <v>6881749000</v>
      </c>
      <c r="Q1071" s="11">
        <v>68884071000</v>
      </c>
      <c r="R1071" s="11">
        <v>69161413000</v>
      </c>
      <c r="S1071" s="11">
        <v>77670301000</v>
      </c>
      <c r="T1071" s="11">
        <v>59888642000</v>
      </c>
      <c r="U1071" s="11">
        <v>14099031000</v>
      </c>
      <c r="V1071" s="11">
        <v>13469517000</v>
      </c>
      <c r="W1071" s="11">
        <v>12652080000</v>
      </c>
      <c r="X1071" s="11">
        <v>10541233000</v>
      </c>
      <c r="Y1071" s="11"/>
      <c r="Z1071" s="11"/>
      <c r="AA1071" s="11"/>
      <c r="AB1071" s="11"/>
      <c r="AC1071" s="11">
        <v>942560000</v>
      </c>
      <c r="AD1071" s="11">
        <v>1378092000</v>
      </c>
      <c r="AE1071" s="11">
        <v>2536092000</v>
      </c>
      <c r="AF1071" s="11">
        <v>1915769000</v>
      </c>
      <c r="AG1071" s="2">
        <v>50329670000</v>
      </c>
      <c r="AH1071" s="2">
        <v>49785067000</v>
      </c>
      <c r="AI1071" s="2">
        <v>48954392000</v>
      </c>
      <c r="AJ1071" s="2">
        <v>46897266000</v>
      </c>
      <c r="AK1071"/>
      <c r="AL1071"/>
      <c r="AM1071"/>
      <c r="AN1071"/>
      <c r="AO1071"/>
      <c r="AP1071" s="22"/>
    </row>
    <row r="1072" spans="1:42" hidden="1" x14ac:dyDescent="0.35">
      <c r="A1072" s="5">
        <v>1297</v>
      </c>
      <c r="B1072" s="9" t="s">
        <v>3028</v>
      </c>
      <c r="C1072" s="6" t="s">
        <v>3029</v>
      </c>
      <c r="D1072" s="2">
        <v>1</v>
      </c>
      <c r="E1072" s="2">
        <v>11</v>
      </c>
      <c r="F1072" s="2"/>
      <c r="G1072" s="10"/>
      <c r="H1072" s="10" t="s">
        <v>68</v>
      </c>
      <c r="I1072" s="14">
        <v>1481251000</v>
      </c>
      <c r="J1072" s="2">
        <v>1493071000</v>
      </c>
      <c r="K1072" s="2">
        <v>1483676000</v>
      </c>
      <c r="L1072" s="2">
        <v>1473640000</v>
      </c>
      <c r="M1072" s="2">
        <v>-7117000</v>
      </c>
      <c r="N1072" s="2">
        <v>15094000</v>
      </c>
      <c r="O1072" s="2">
        <v>13372000</v>
      </c>
      <c r="P1072" s="2">
        <v>62670000</v>
      </c>
      <c r="Q1072" s="27">
        <v>77505000</v>
      </c>
      <c r="R1072" s="11">
        <v>76746000</v>
      </c>
      <c r="S1072" s="11">
        <v>70400000</v>
      </c>
      <c r="T1072" s="11">
        <v>62760000</v>
      </c>
      <c r="U1072" s="11">
        <v>15952000</v>
      </c>
      <c r="V1072" s="11">
        <v>29056000</v>
      </c>
      <c r="W1072" s="11">
        <v>20367000</v>
      </c>
      <c r="X1072" s="11">
        <v>11771000</v>
      </c>
      <c r="Y1072" s="11"/>
      <c r="Z1072" s="11"/>
      <c r="AA1072" s="11"/>
      <c r="AB1072" s="11"/>
      <c r="AC1072" s="11">
        <v>-6652000</v>
      </c>
      <c r="AD1072" s="11">
        <v>11743000</v>
      </c>
      <c r="AE1072" s="11">
        <v>10179000</v>
      </c>
      <c r="AF1072" s="11">
        <v>5277000</v>
      </c>
      <c r="AG1072" s="2">
        <v>1473207000</v>
      </c>
      <c r="AH1072" s="2">
        <v>1485751000</v>
      </c>
      <c r="AI1072" s="2">
        <v>1476580000</v>
      </c>
      <c r="AJ1072" s="2">
        <v>1467746000</v>
      </c>
      <c r="AK1072" s="16">
        <f t="shared" ref="AK1072:AN1077" si="265">AC1072/Q1072</f>
        <v>-8.5826720856718927E-2</v>
      </c>
      <c r="AL1072" s="16">
        <f t="shared" si="265"/>
        <v>0.1530112318557319</v>
      </c>
      <c r="AM1072" s="16">
        <f t="shared" si="265"/>
        <v>0.14458806818181819</v>
      </c>
      <c r="AN1072" s="16">
        <f t="shared" si="265"/>
        <v>8.4082217973231357E-2</v>
      </c>
      <c r="AO1072" s="12"/>
      <c r="AP1072" s="22"/>
    </row>
    <row r="1073" spans="1:44" hidden="1" x14ac:dyDescent="0.35">
      <c r="A1073" s="5">
        <v>1187</v>
      </c>
      <c r="B1073" s="9" t="s">
        <v>2794</v>
      </c>
      <c r="C1073" s="6" t="s">
        <v>2795</v>
      </c>
      <c r="D1073" s="2">
        <v>1</v>
      </c>
      <c r="E1073" s="2">
        <v>99</v>
      </c>
      <c r="F1073" s="2"/>
      <c r="G1073" s="10"/>
      <c r="H1073" s="10" t="s">
        <v>68</v>
      </c>
      <c r="I1073" s="2">
        <v>29732000</v>
      </c>
      <c r="J1073" s="2">
        <v>33269000</v>
      </c>
      <c r="K1073" s="2">
        <v>31268000</v>
      </c>
      <c r="L1073" s="2">
        <v>33778000</v>
      </c>
      <c r="M1073" s="2">
        <v>-5003000</v>
      </c>
      <c r="N1073" s="2">
        <v>-19814000</v>
      </c>
      <c r="O1073" s="2">
        <v>8718000</v>
      </c>
      <c r="P1073" s="2">
        <v>-13117000</v>
      </c>
      <c r="Q1073" s="27">
        <v>76133000</v>
      </c>
      <c r="R1073" s="11">
        <v>70920000</v>
      </c>
      <c r="S1073" s="11">
        <v>89768000</v>
      </c>
      <c r="T1073" s="11">
        <v>68915000</v>
      </c>
      <c r="U1073" s="11">
        <v>-68015000</v>
      </c>
      <c r="V1073" s="11">
        <v>-62023000</v>
      </c>
      <c r="W1073" s="11">
        <v>-51730000</v>
      </c>
      <c r="X1073" s="11">
        <v>-55466000</v>
      </c>
      <c r="Y1073" s="11"/>
      <c r="Z1073" s="11"/>
      <c r="AA1073" s="11"/>
      <c r="AB1073" s="11"/>
      <c r="AC1073" s="11">
        <v>-5992000</v>
      </c>
      <c r="AD1073" s="11">
        <v>-10293000</v>
      </c>
      <c r="AE1073" s="11">
        <v>3736000</v>
      </c>
      <c r="AF1073" s="11">
        <v>-10264000</v>
      </c>
      <c r="AG1073" s="2">
        <v>-44868000</v>
      </c>
      <c r="AH1073" s="2">
        <v>-38876000</v>
      </c>
      <c r="AI1073" s="2">
        <v>-28568000</v>
      </c>
      <c r="AJ1073" s="2">
        <v>-32288000</v>
      </c>
      <c r="AK1073" s="16">
        <f t="shared" si="265"/>
        <v>-7.8704372611088494E-2</v>
      </c>
      <c r="AL1073" s="16">
        <f t="shared" si="265"/>
        <v>-0.14513536379018613</v>
      </c>
      <c r="AM1073" s="16">
        <f t="shared" si="265"/>
        <v>4.1618394082523838E-2</v>
      </c>
      <c r="AN1073" s="16">
        <f t="shared" si="265"/>
        <v>-0.14893709642312994</v>
      </c>
      <c r="AO1073" s="12"/>
      <c r="AP1073" s="22"/>
    </row>
    <row r="1074" spans="1:44" hidden="1" x14ac:dyDescent="0.35">
      <c r="A1074" s="5">
        <v>540</v>
      </c>
      <c r="B1074" s="9" t="s">
        <v>1296</v>
      </c>
      <c r="C1074" s="6" t="s">
        <v>1297</v>
      </c>
      <c r="D1074" s="2">
        <v>1</v>
      </c>
      <c r="E1074" s="2">
        <v>10</v>
      </c>
      <c r="F1074" s="2"/>
      <c r="G1074" s="10"/>
      <c r="H1074" s="10" t="s">
        <v>68</v>
      </c>
      <c r="I1074" s="14">
        <v>111036000</v>
      </c>
      <c r="J1074" s="2">
        <v>138511000</v>
      </c>
      <c r="K1074" s="2">
        <v>201656000</v>
      </c>
      <c r="L1074" s="2">
        <v>121462000</v>
      </c>
      <c r="M1074" s="2">
        <v>-1672000</v>
      </c>
      <c r="N1074" s="2">
        <v>11759000</v>
      </c>
      <c r="O1074" s="2">
        <v>4530000</v>
      </c>
      <c r="P1074" s="2">
        <v>3254000</v>
      </c>
      <c r="Q1074" s="27">
        <v>73806000</v>
      </c>
      <c r="R1074" s="11">
        <v>156500000</v>
      </c>
      <c r="S1074" s="11">
        <v>143479000</v>
      </c>
      <c r="T1074" s="11">
        <v>135385000</v>
      </c>
      <c r="U1074" s="11">
        <v>9954000</v>
      </c>
      <c r="V1074" s="11">
        <v>13937000</v>
      </c>
      <c r="W1074" s="11">
        <v>4832000</v>
      </c>
      <c r="X1074" s="11">
        <v>3334000</v>
      </c>
      <c r="Y1074" s="11"/>
      <c r="Z1074" s="11"/>
      <c r="AA1074" s="11"/>
      <c r="AB1074" s="11"/>
      <c r="AC1074" s="11">
        <v>5000</v>
      </c>
      <c r="AD1074" s="11">
        <v>10473000</v>
      </c>
      <c r="AE1074" s="11">
        <v>3648000</v>
      </c>
      <c r="AF1074" s="11">
        <v>5771000</v>
      </c>
      <c r="AG1074" s="2">
        <v>106744000</v>
      </c>
      <c r="AH1074" s="2">
        <v>110203000</v>
      </c>
      <c r="AI1074" s="2">
        <v>100916000</v>
      </c>
      <c r="AJ1074" s="2">
        <v>99190000</v>
      </c>
      <c r="AK1074" s="16">
        <f t="shared" si="265"/>
        <v>6.7745169769395437E-5</v>
      </c>
      <c r="AL1074" s="16">
        <f t="shared" si="265"/>
        <v>6.6920127795527154E-2</v>
      </c>
      <c r="AM1074" s="16">
        <f t="shared" si="265"/>
        <v>2.542532356651496E-2</v>
      </c>
      <c r="AN1074" s="16">
        <f t="shared" si="265"/>
        <v>4.2626583447206115E-2</v>
      </c>
      <c r="AO1074" s="12"/>
      <c r="AP1074" s="22"/>
    </row>
    <row r="1075" spans="1:44" hidden="1" x14ac:dyDescent="0.35">
      <c r="A1075" s="5">
        <v>730</v>
      </c>
      <c r="B1075" s="9" t="s">
        <v>1747</v>
      </c>
      <c r="C1075" s="6" t="s">
        <v>1748</v>
      </c>
      <c r="D1075" s="2">
        <v>2</v>
      </c>
      <c r="E1075" s="2">
        <v>39</v>
      </c>
      <c r="F1075" s="2"/>
      <c r="G1075" s="10"/>
      <c r="H1075" s="10" t="s">
        <v>68</v>
      </c>
      <c r="I1075" s="14">
        <v>250934000</v>
      </c>
      <c r="J1075" s="2">
        <v>269287000</v>
      </c>
      <c r="K1075" s="2">
        <v>274017000</v>
      </c>
      <c r="L1075" s="2">
        <v>267043000</v>
      </c>
      <c r="M1075" s="2">
        <v>25006000</v>
      </c>
      <c r="N1075" s="2">
        <v>28465000</v>
      </c>
      <c r="O1075" s="2">
        <v>32412000</v>
      </c>
      <c r="P1075" s="2">
        <v>30882000</v>
      </c>
      <c r="Q1075" s="27">
        <v>119234000</v>
      </c>
      <c r="R1075" s="11">
        <v>138482000</v>
      </c>
      <c r="S1075" s="11">
        <v>150038000</v>
      </c>
      <c r="T1075" s="11">
        <v>147316000</v>
      </c>
      <c r="U1075" s="11">
        <v>34873000</v>
      </c>
      <c r="V1075" s="11">
        <v>34269000</v>
      </c>
      <c r="W1075" s="11">
        <v>36951000</v>
      </c>
      <c r="X1075" s="11">
        <v>30251000</v>
      </c>
      <c r="Y1075" s="11"/>
      <c r="Z1075" s="11"/>
      <c r="AA1075" s="11"/>
      <c r="AB1075" s="11"/>
      <c r="AC1075" s="11">
        <v>4865000</v>
      </c>
      <c r="AD1075" s="11">
        <v>4230000</v>
      </c>
      <c r="AE1075" s="11">
        <v>7052000</v>
      </c>
      <c r="AF1075" s="11">
        <v>5841000</v>
      </c>
      <c r="AG1075" s="2">
        <v>216599000</v>
      </c>
      <c r="AH1075" s="2">
        <v>215752000</v>
      </c>
      <c r="AI1075" s="2">
        <v>218222000</v>
      </c>
      <c r="AJ1075" s="2">
        <v>211170000</v>
      </c>
      <c r="AK1075" s="16">
        <f t="shared" si="265"/>
        <v>4.0802120200613919E-2</v>
      </c>
      <c r="AL1075" s="16">
        <f t="shared" si="265"/>
        <v>3.0545486055949509E-2</v>
      </c>
      <c r="AM1075" s="16">
        <f t="shared" si="265"/>
        <v>4.7001426305335985E-2</v>
      </c>
      <c r="AN1075" s="16">
        <f t="shared" si="265"/>
        <v>3.9649461022563739E-2</v>
      </c>
      <c r="AO1075" s="29">
        <f>IF(AK1075&lt;AN1075,0,(AK1075+AL1075)/2)</f>
        <v>3.5673803128281716E-2</v>
      </c>
      <c r="AP1075" s="29"/>
      <c r="AR1075" s="13"/>
    </row>
    <row r="1076" spans="1:44" hidden="1" x14ac:dyDescent="0.35">
      <c r="A1076" s="5">
        <v>202</v>
      </c>
      <c r="B1076" s="9" t="s">
        <v>499</v>
      </c>
      <c r="C1076" s="6" t="s">
        <v>500</v>
      </c>
      <c r="D1076" s="2">
        <v>1</v>
      </c>
      <c r="E1076" s="2">
        <v>79</v>
      </c>
      <c r="F1076" s="2"/>
      <c r="G1076" s="10"/>
      <c r="H1076" s="10" t="s">
        <v>68</v>
      </c>
      <c r="I1076" s="14">
        <v>811050000</v>
      </c>
      <c r="J1076" s="2">
        <v>911288000</v>
      </c>
      <c r="K1076" s="2">
        <v>850243000</v>
      </c>
      <c r="L1076" s="2">
        <v>904211000</v>
      </c>
      <c r="M1076" s="2">
        <v>-2894000</v>
      </c>
      <c r="N1076" s="2">
        <v>-5861000</v>
      </c>
      <c r="O1076" s="2">
        <v>-213506000</v>
      </c>
      <c r="P1076" s="2">
        <v>112315000</v>
      </c>
      <c r="Q1076" s="27">
        <v>73183000</v>
      </c>
      <c r="R1076" s="11">
        <v>127033000</v>
      </c>
      <c r="S1076" s="11">
        <v>246138000</v>
      </c>
      <c r="T1076" s="11">
        <v>338279000</v>
      </c>
      <c r="U1076" s="11">
        <v>93456000</v>
      </c>
      <c r="V1076" s="11">
        <v>210564000</v>
      </c>
      <c r="W1076" s="11">
        <v>275972000</v>
      </c>
      <c r="X1076" s="11">
        <v>-99867000</v>
      </c>
      <c r="Y1076" s="11"/>
      <c r="Z1076" s="11"/>
      <c r="AA1076" s="11"/>
      <c r="AB1076" s="11"/>
      <c r="AC1076" s="11">
        <v>92067000</v>
      </c>
      <c r="AD1076" s="11">
        <v>-69014000</v>
      </c>
      <c r="AE1076" s="11">
        <v>354516000</v>
      </c>
      <c r="AF1076" s="11">
        <v>227214000</v>
      </c>
      <c r="AG1076" s="2">
        <v>171587000</v>
      </c>
      <c r="AH1076" s="2">
        <v>301222000</v>
      </c>
      <c r="AI1076" s="2">
        <v>366632000</v>
      </c>
      <c r="AJ1076" s="2">
        <v>22761000</v>
      </c>
      <c r="AK1076" s="16">
        <f t="shared" si="265"/>
        <v>1.2580380689504393</v>
      </c>
      <c r="AL1076" s="16">
        <f t="shared" si="265"/>
        <v>-0.54327615658923267</v>
      </c>
      <c r="AM1076" s="16">
        <f t="shared" si="265"/>
        <v>1.4403139702118324</v>
      </c>
      <c r="AN1076" s="16">
        <f t="shared" si="265"/>
        <v>0.67167633817056338</v>
      </c>
      <c r="AO1076" s="12"/>
      <c r="AP1076" s="22"/>
    </row>
    <row r="1077" spans="1:44" hidden="1" x14ac:dyDescent="0.35">
      <c r="A1077" s="5">
        <v>1043</v>
      </c>
      <c r="B1077" s="9" t="s">
        <v>2464</v>
      </c>
      <c r="C1077" s="6" t="s">
        <v>2465</v>
      </c>
      <c r="D1077" s="2">
        <v>1</v>
      </c>
      <c r="E1077" s="2">
        <v>52</v>
      </c>
      <c r="F1077" s="2"/>
      <c r="G1077" s="10"/>
      <c r="H1077" s="10" t="s">
        <v>68</v>
      </c>
      <c r="I1077" s="2">
        <v>46346000</v>
      </c>
      <c r="J1077" s="2">
        <v>29766000</v>
      </c>
      <c r="K1077" s="2">
        <v>24904000</v>
      </c>
      <c r="L1077" s="2">
        <v>25915000</v>
      </c>
      <c r="M1077" s="2">
        <v>3076000</v>
      </c>
      <c r="N1077" s="2">
        <v>5775000</v>
      </c>
      <c r="O1077" s="2">
        <v>620000</v>
      </c>
      <c r="P1077" s="2">
        <v>3543000</v>
      </c>
      <c r="Q1077" s="27">
        <v>72997000</v>
      </c>
      <c r="R1077" s="11">
        <v>77223000</v>
      </c>
      <c r="S1077" s="11">
        <v>57757000</v>
      </c>
      <c r="T1077" s="11">
        <v>56420000</v>
      </c>
      <c r="U1077" s="11">
        <v>-22979000</v>
      </c>
      <c r="V1077" s="11">
        <v>-23176000</v>
      </c>
      <c r="W1077" s="11">
        <v>-23229000</v>
      </c>
      <c r="X1077" s="11">
        <v>-18808000</v>
      </c>
      <c r="Y1077" s="11"/>
      <c r="Z1077" s="11"/>
      <c r="AA1077" s="11"/>
      <c r="AB1077" s="11"/>
      <c r="AC1077" s="11">
        <v>9000</v>
      </c>
      <c r="AD1077" s="11">
        <v>53000</v>
      </c>
      <c r="AE1077" s="11">
        <v>-4378000</v>
      </c>
      <c r="AF1077" s="11">
        <v>76000</v>
      </c>
      <c r="AG1077" s="2">
        <v>12541000</v>
      </c>
      <c r="AH1077" s="2">
        <v>12344000</v>
      </c>
      <c r="AI1077" s="2">
        <v>12291000</v>
      </c>
      <c r="AJ1077" s="2">
        <v>16712000</v>
      </c>
      <c r="AK1077" s="16">
        <f t="shared" si="265"/>
        <v>1.232927380577284E-4</v>
      </c>
      <c r="AL1077" s="16">
        <f t="shared" si="265"/>
        <v>6.863240226357432E-4</v>
      </c>
      <c r="AM1077" s="16">
        <f t="shared" si="265"/>
        <v>-7.5800335890021983E-2</v>
      </c>
      <c r="AN1077" s="16">
        <f t="shared" si="265"/>
        <v>1.3470400567174761E-3</v>
      </c>
      <c r="AO1077" s="12"/>
      <c r="AP1077" s="22"/>
    </row>
    <row r="1078" spans="1:44" ht="29" hidden="1" x14ac:dyDescent="0.35">
      <c r="A1078" s="5">
        <v>1077</v>
      </c>
      <c r="B1078" s="9" t="s">
        <v>2544</v>
      </c>
      <c r="C1078" s="6" t="s">
        <v>2545</v>
      </c>
      <c r="D1078" s="2"/>
      <c r="E1078" s="2"/>
      <c r="F1078" s="2"/>
      <c r="G1078" s="10" t="s">
        <v>2546</v>
      </c>
      <c r="H1078" s="10" t="s">
        <v>68</v>
      </c>
      <c r="I1078" s="2"/>
      <c r="J1078" s="2">
        <v>1844000</v>
      </c>
      <c r="K1078" s="2">
        <v>2355000</v>
      </c>
      <c r="L1078" s="2"/>
      <c r="M1078" s="2"/>
      <c r="N1078" s="2">
        <v>581000</v>
      </c>
      <c r="O1078" s="2">
        <v>2893000</v>
      </c>
      <c r="P1078" s="2"/>
      <c r="Q1078" s="11"/>
      <c r="R1078" s="11">
        <v>581000</v>
      </c>
      <c r="S1078" s="11">
        <v>2893000</v>
      </c>
      <c r="T1078" s="11"/>
      <c r="U1078" s="11">
        <v>-71397000</v>
      </c>
      <c r="V1078" s="11">
        <v>-84983000</v>
      </c>
      <c r="W1078" s="11">
        <v>-84672000</v>
      </c>
      <c r="X1078" s="11"/>
      <c r="Y1078" s="11"/>
      <c r="Z1078" s="11"/>
      <c r="AA1078" s="11"/>
      <c r="AB1078" s="11"/>
      <c r="AC1078" s="11"/>
      <c r="AD1078" s="11">
        <v>-311000</v>
      </c>
      <c r="AE1078" s="11">
        <v>-1184000</v>
      </c>
      <c r="AF1078" s="11"/>
      <c r="AG1078" s="2">
        <v>-46262000</v>
      </c>
      <c r="AH1078" s="2">
        <v>-59848000</v>
      </c>
      <c r="AI1078" s="2">
        <v>-59537000</v>
      </c>
      <c r="AJ1078" s="2"/>
      <c r="AK1078"/>
      <c r="AL1078"/>
      <c r="AM1078"/>
      <c r="AN1078"/>
      <c r="AO1078"/>
      <c r="AP1078" s="22"/>
    </row>
    <row r="1079" spans="1:44" ht="58" hidden="1" x14ac:dyDescent="0.35">
      <c r="A1079" s="5">
        <v>1078</v>
      </c>
      <c r="B1079" s="9" t="s">
        <v>2547</v>
      </c>
      <c r="C1079" s="6" t="s">
        <v>2548</v>
      </c>
      <c r="D1079" s="2">
        <v>2</v>
      </c>
      <c r="E1079" s="2">
        <v>81</v>
      </c>
      <c r="F1079" s="2"/>
      <c r="G1079" s="10" t="s">
        <v>2549</v>
      </c>
      <c r="H1079" s="10" t="s">
        <v>68</v>
      </c>
      <c r="I1079" s="2">
        <v>16584000</v>
      </c>
      <c r="J1079" s="2">
        <v>16655000</v>
      </c>
      <c r="K1079" s="2">
        <v>17060000</v>
      </c>
      <c r="L1079" s="2">
        <v>10578000</v>
      </c>
      <c r="M1079" s="2"/>
      <c r="N1079" s="2"/>
      <c r="O1079" s="2">
        <v>1178000</v>
      </c>
      <c r="P1079" s="2">
        <v>2240000</v>
      </c>
      <c r="Q1079" s="11">
        <v>216000</v>
      </c>
      <c r="R1079" s="11">
        <v>216000</v>
      </c>
      <c r="S1079" s="11">
        <v>1442000</v>
      </c>
      <c r="T1079" s="11">
        <v>3805000</v>
      </c>
      <c r="U1079" s="11"/>
      <c r="V1079" s="11"/>
      <c r="W1079" s="11">
        <v>-5069000</v>
      </c>
      <c r="X1079" s="11">
        <v>-7295000</v>
      </c>
      <c r="Y1079" s="11"/>
      <c r="Z1079" s="11"/>
      <c r="AA1079" s="11"/>
      <c r="AB1079" s="11"/>
      <c r="AC1079" s="11">
        <v>-2719000</v>
      </c>
      <c r="AD1079" s="11">
        <v>-3011000</v>
      </c>
      <c r="AE1079" s="11">
        <v>1437000</v>
      </c>
      <c r="AF1079" s="11">
        <v>-3840000</v>
      </c>
      <c r="AG1079" s="2">
        <v>7224000</v>
      </c>
      <c r="AH1079" s="2">
        <v>9943000</v>
      </c>
      <c r="AI1079" s="2">
        <v>11472000</v>
      </c>
      <c r="AJ1079" s="2">
        <v>-1664000</v>
      </c>
      <c r="AK1079"/>
      <c r="AL1079"/>
      <c r="AM1079"/>
      <c r="AN1079"/>
      <c r="AO1079"/>
      <c r="AP1079" s="22"/>
    </row>
    <row r="1080" spans="1:44" hidden="1" x14ac:dyDescent="0.35">
      <c r="A1080" s="5">
        <v>1665</v>
      </c>
      <c r="B1080" s="9" t="s">
        <v>3883</v>
      </c>
      <c r="C1080" s="6" t="s">
        <v>3884</v>
      </c>
      <c r="D1080" s="2">
        <v>1</v>
      </c>
      <c r="E1080" s="2">
        <v>46</v>
      </c>
      <c r="F1080" s="2">
        <v>32</v>
      </c>
      <c r="G1080" s="10"/>
      <c r="H1080" s="10" t="s">
        <v>68</v>
      </c>
      <c r="I1080" s="14">
        <v>117345000</v>
      </c>
      <c r="J1080" s="2">
        <v>134995000</v>
      </c>
      <c r="K1080" s="2">
        <v>136828000</v>
      </c>
      <c r="L1080" s="2">
        <v>42790000</v>
      </c>
      <c r="M1080" s="2">
        <v>15505000</v>
      </c>
      <c r="N1080" s="2">
        <v>23857000</v>
      </c>
      <c r="O1080" s="2">
        <v>20259000</v>
      </c>
      <c r="P1080" s="2">
        <v>18165000</v>
      </c>
      <c r="Q1080" s="27">
        <v>72991000</v>
      </c>
      <c r="R1080" s="11">
        <v>88400000</v>
      </c>
      <c r="S1080" s="11">
        <v>63188000</v>
      </c>
      <c r="T1080" s="11">
        <v>97525000</v>
      </c>
      <c r="U1080" s="11">
        <v>-8379000</v>
      </c>
      <c r="V1080" s="11">
        <v>1891000</v>
      </c>
      <c r="W1080" s="11">
        <v>2847000</v>
      </c>
      <c r="X1080" s="11">
        <v>-7155000</v>
      </c>
      <c r="Y1080" s="11"/>
      <c r="Z1080" s="11"/>
      <c r="AA1080" s="11"/>
      <c r="AB1080" s="11"/>
      <c r="AC1080" s="11">
        <v>7000</v>
      </c>
      <c r="AD1080" s="11">
        <v>-1068000</v>
      </c>
      <c r="AE1080" s="11">
        <v>6767000</v>
      </c>
      <c r="AF1080" s="11">
        <v>27000</v>
      </c>
      <c r="AG1080" s="2">
        <v>90385000</v>
      </c>
      <c r="AH1080" s="2">
        <v>100317000</v>
      </c>
      <c r="AI1080" s="2">
        <v>101274000</v>
      </c>
      <c r="AJ1080" s="2">
        <v>9623000</v>
      </c>
      <c r="AK1080" s="16">
        <f>AC1080/Q1080</f>
        <v>9.5902234522064371E-5</v>
      </c>
      <c r="AL1080" s="16">
        <f>AD1080/R1080</f>
        <v>-1.2081447963800906E-2</v>
      </c>
      <c r="AM1080" s="16">
        <f>AE1080/S1080</f>
        <v>0.10709311894663544</v>
      </c>
      <c r="AN1080" s="16">
        <f>AF1080/T1080</f>
        <v>2.7685208920789542E-4</v>
      </c>
      <c r="AO1080" s="12"/>
      <c r="AP1080" s="22"/>
    </row>
    <row r="1081" spans="1:44" ht="29" hidden="1" x14ac:dyDescent="0.35">
      <c r="A1081" s="5">
        <v>1080</v>
      </c>
      <c r="B1081" s="9" t="s">
        <v>2552</v>
      </c>
      <c r="C1081" s="6" t="s">
        <v>2553</v>
      </c>
      <c r="D1081" s="2">
        <v>88</v>
      </c>
      <c r="E1081" s="2"/>
      <c r="F1081" s="2"/>
      <c r="G1081" s="10" t="s">
        <v>2554</v>
      </c>
      <c r="H1081" s="10" t="s">
        <v>68</v>
      </c>
      <c r="I1081" s="2"/>
      <c r="J1081" s="2"/>
      <c r="K1081" s="2"/>
      <c r="L1081" s="2"/>
      <c r="M1081" s="2"/>
      <c r="N1081" s="2"/>
      <c r="O1081" s="2"/>
      <c r="P1081" s="2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2"/>
      <c r="AH1081" s="2"/>
      <c r="AI1081" s="2"/>
      <c r="AJ1081" s="2"/>
      <c r="AK1081"/>
      <c r="AL1081"/>
      <c r="AM1081"/>
      <c r="AN1081"/>
      <c r="AO1081"/>
      <c r="AP1081" s="22"/>
    </row>
    <row r="1082" spans="1:44" ht="29" hidden="1" x14ac:dyDescent="0.35">
      <c r="A1082" s="5">
        <v>669</v>
      </c>
      <c r="B1082" s="9" t="s">
        <v>1600</v>
      </c>
      <c r="C1082" s="6" t="s">
        <v>1601</v>
      </c>
      <c r="D1082" s="2">
        <v>1</v>
      </c>
      <c r="E1082" s="2">
        <v>31</v>
      </c>
      <c r="F1082" s="2"/>
      <c r="G1082" s="10"/>
      <c r="H1082" s="10" t="s">
        <v>68</v>
      </c>
      <c r="I1082" s="2">
        <v>60638000</v>
      </c>
      <c r="J1082" s="2">
        <v>60569000</v>
      </c>
      <c r="K1082" s="2">
        <v>56824000</v>
      </c>
      <c r="L1082" s="2">
        <v>50872000</v>
      </c>
      <c r="M1082" s="2">
        <v>35785000</v>
      </c>
      <c r="N1082" s="2">
        <v>36782000</v>
      </c>
      <c r="O1082" s="2">
        <v>38252000</v>
      </c>
      <c r="P1082" s="2">
        <v>35545000</v>
      </c>
      <c r="Q1082" s="27">
        <v>70872000</v>
      </c>
      <c r="R1082" s="11">
        <v>72911000</v>
      </c>
      <c r="S1082" s="11">
        <v>69559000</v>
      </c>
      <c r="T1082" s="11">
        <v>65509000</v>
      </c>
      <c r="U1082" s="11">
        <v>29644000</v>
      </c>
      <c r="V1082" s="11">
        <v>28858000</v>
      </c>
      <c r="W1082" s="11">
        <v>26848000</v>
      </c>
      <c r="X1082" s="11">
        <v>22349000</v>
      </c>
      <c r="Y1082" s="11"/>
      <c r="Z1082" s="11"/>
      <c r="AA1082" s="11"/>
      <c r="AB1082" s="11"/>
      <c r="AC1082" s="11">
        <v>1656000</v>
      </c>
      <c r="AD1082" s="11">
        <v>3476000</v>
      </c>
      <c r="AE1082" s="11">
        <v>5865000</v>
      </c>
      <c r="AF1082" s="11">
        <v>5465000</v>
      </c>
      <c r="AG1082" s="2">
        <v>44501000</v>
      </c>
      <c r="AH1082" s="2">
        <v>44765000</v>
      </c>
      <c r="AI1082" s="2">
        <v>41805000</v>
      </c>
      <c r="AJ1082" s="2">
        <v>39646000</v>
      </c>
      <c r="AK1082" s="16">
        <f>AC1082/Q1082</f>
        <v>2.3366068405011851E-2</v>
      </c>
      <c r="AL1082" s="16">
        <f>AD1082/R1082</f>
        <v>4.7674562137400393E-2</v>
      </c>
      <c r="AM1082" s="16">
        <f>AE1082/S1082</f>
        <v>8.4316910823904884E-2</v>
      </c>
      <c r="AN1082" s="16">
        <f>AF1082/T1082</f>
        <v>8.3423651711978505E-2</v>
      </c>
      <c r="AO1082" s="19">
        <f>IF(AK1082&lt;AN1082,0,1)</f>
        <v>0</v>
      </c>
      <c r="AP1082" s="19"/>
    </row>
    <row r="1083" spans="1:44" ht="145" hidden="1" x14ac:dyDescent="0.35">
      <c r="A1083" s="5">
        <v>1082</v>
      </c>
      <c r="B1083" s="9" t="s">
        <v>2557</v>
      </c>
      <c r="C1083" s="6" t="s">
        <v>2558</v>
      </c>
      <c r="D1083" s="2"/>
      <c r="E1083" s="2"/>
      <c r="F1083" s="2"/>
      <c r="G1083" s="10" t="s">
        <v>2559</v>
      </c>
      <c r="H1083" s="10" t="s">
        <v>68</v>
      </c>
      <c r="I1083" s="2"/>
      <c r="J1083" s="2"/>
      <c r="K1083" s="2"/>
      <c r="L1083" s="2"/>
      <c r="M1083" s="2"/>
      <c r="N1083" s="2"/>
      <c r="O1083" s="2"/>
      <c r="P1083" s="2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2"/>
      <c r="AH1083" s="2"/>
      <c r="AI1083" s="2"/>
      <c r="AJ1083" s="2"/>
      <c r="AK1083"/>
      <c r="AL1083"/>
      <c r="AM1083"/>
      <c r="AN1083"/>
      <c r="AO1083"/>
      <c r="AP1083" s="22"/>
    </row>
    <row r="1084" spans="1:44" ht="72.5" hidden="1" x14ac:dyDescent="0.35">
      <c r="A1084" s="5">
        <v>1083</v>
      </c>
      <c r="B1084" s="9" t="s">
        <v>2560</v>
      </c>
      <c r="C1084" s="6" t="s">
        <v>2561</v>
      </c>
      <c r="D1084" s="2"/>
      <c r="E1084" s="2"/>
      <c r="F1084" s="2"/>
      <c r="G1084" s="10" t="s">
        <v>2562</v>
      </c>
      <c r="H1084" s="10" t="s">
        <v>68</v>
      </c>
      <c r="I1084" s="2"/>
      <c r="J1084" s="2"/>
      <c r="K1084" s="2"/>
      <c r="L1084" s="2"/>
      <c r="M1084" s="2"/>
      <c r="N1084" s="2"/>
      <c r="O1084" s="2"/>
      <c r="P1084" s="2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2"/>
      <c r="AH1084" s="2"/>
      <c r="AI1084" s="2"/>
      <c r="AJ1084" s="2"/>
      <c r="AK1084"/>
      <c r="AL1084"/>
      <c r="AM1084"/>
      <c r="AN1084"/>
      <c r="AO1084"/>
      <c r="AP1084" s="22"/>
    </row>
    <row r="1085" spans="1:44" ht="29" hidden="1" x14ac:dyDescent="0.35">
      <c r="A1085" s="5">
        <v>260</v>
      </c>
      <c r="B1085" s="9" t="s">
        <v>635</v>
      </c>
      <c r="C1085" s="6" t="s">
        <v>636</v>
      </c>
      <c r="D1085" s="2">
        <v>1</v>
      </c>
      <c r="E1085" s="2">
        <v>50</v>
      </c>
      <c r="F1085" s="2"/>
      <c r="G1085" s="10"/>
      <c r="H1085" s="10" t="s">
        <v>68</v>
      </c>
      <c r="I1085" s="14">
        <v>118443000</v>
      </c>
      <c r="J1085" s="2">
        <v>108941000</v>
      </c>
      <c r="K1085" s="2">
        <v>113792000</v>
      </c>
      <c r="L1085" s="2">
        <v>93105000</v>
      </c>
      <c r="M1085" s="2">
        <v>2353000</v>
      </c>
      <c r="N1085" s="2">
        <v>6457000</v>
      </c>
      <c r="O1085" s="2">
        <v>25043000</v>
      </c>
      <c r="P1085" s="2">
        <v>2685000</v>
      </c>
      <c r="Q1085" s="27">
        <v>70751000</v>
      </c>
      <c r="R1085" s="11">
        <v>84420000</v>
      </c>
      <c r="S1085" s="11">
        <v>78811000</v>
      </c>
      <c r="T1085" s="11">
        <v>45483000</v>
      </c>
      <c r="U1085" s="11">
        <v>-11417000</v>
      </c>
      <c r="V1085" s="11">
        <v>-12913000</v>
      </c>
      <c r="W1085" s="11">
        <v>-14582000</v>
      </c>
      <c r="X1085" s="11">
        <v>-19120000</v>
      </c>
      <c r="Y1085" s="11"/>
      <c r="Z1085" s="11"/>
      <c r="AA1085" s="11"/>
      <c r="AB1085" s="11"/>
      <c r="AC1085" s="11">
        <v>1722000</v>
      </c>
      <c r="AD1085" s="11">
        <v>4002000</v>
      </c>
      <c r="AE1085" s="11">
        <v>4538000</v>
      </c>
      <c r="AF1085" s="11">
        <v>4031000</v>
      </c>
      <c r="AG1085" s="2">
        <v>69881000</v>
      </c>
      <c r="AH1085" s="2">
        <v>68159000</v>
      </c>
      <c r="AI1085" s="2">
        <v>66489000</v>
      </c>
      <c r="AJ1085" s="2">
        <v>61951000</v>
      </c>
      <c r="AK1085" s="16">
        <f>AC1085/Q1085</f>
        <v>2.4338878602422582E-2</v>
      </c>
      <c r="AL1085" s="16">
        <f>AD1085/R1085</f>
        <v>4.7405828002842931E-2</v>
      </c>
      <c r="AM1085" s="16">
        <f>AE1085/S1085</f>
        <v>5.7580794559135146E-2</v>
      </c>
      <c r="AN1085" s="16">
        <f>AF1085/T1085</f>
        <v>8.8626519798606071E-2</v>
      </c>
      <c r="AO1085" s="19">
        <f>IF(AK1085&lt;AN1085,0,1)</f>
        <v>0</v>
      </c>
      <c r="AP1085" s="19"/>
    </row>
    <row r="1086" spans="1:44" ht="58" hidden="1" x14ac:dyDescent="0.35">
      <c r="A1086" s="5">
        <v>1085</v>
      </c>
      <c r="B1086" s="9" t="s">
        <v>2565</v>
      </c>
      <c r="C1086" s="6" t="s">
        <v>2566</v>
      </c>
      <c r="D1086" s="2"/>
      <c r="E1086" s="2"/>
      <c r="F1086" s="2"/>
      <c r="G1086" s="10" t="s">
        <v>2567</v>
      </c>
      <c r="H1086" s="10" t="s">
        <v>68</v>
      </c>
      <c r="I1086" s="2"/>
      <c r="J1086" s="2"/>
      <c r="K1086" s="2"/>
      <c r="L1086" s="2"/>
      <c r="M1086" s="2"/>
      <c r="N1086" s="2"/>
      <c r="O1086" s="2"/>
      <c r="P1086" s="2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2"/>
      <c r="AH1086" s="2"/>
      <c r="AI1086" s="2"/>
      <c r="AJ1086" s="2"/>
      <c r="AK1086"/>
      <c r="AL1086"/>
      <c r="AM1086"/>
      <c r="AN1086"/>
      <c r="AO1086"/>
      <c r="AP1086" s="22"/>
    </row>
    <row r="1087" spans="1:44" ht="29" hidden="1" x14ac:dyDescent="0.35">
      <c r="A1087" s="5">
        <v>1086</v>
      </c>
      <c r="B1087" s="9" t="s">
        <v>2568</v>
      </c>
      <c r="C1087" s="6" t="s">
        <v>2569</v>
      </c>
      <c r="D1087" s="2">
        <v>1</v>
      </c>
      <c r="E1087" s="2">
        <v>73</v>
      </c>
      <c r="F1087" s="2"/>
      <c r="G1087" s="10" t="s">
        <v>2570</v>
      </c>
      <c r="H1087" s="10" t="s">
        <v>68</v>
      </c>
      <c r="I1087" s="2">
        <v>282453000</v>
      </c>
      <c r="J1087" s="2">
        <v>328451000</v>
      </c>
      <c r="K1087" s="2">
        <v>345013000</v>
      </c>
      <c r="L1087" s="2">
        <v>379507000</v>
      </c>
      <c r="M1087" s="2">
        <v>1424000</v>
      </c>
      <c r="N1087" s="2">
        <v>-509000</v>
      </c>
      <c r="O1087" s="2">
        <v>473000</v>
      </c>
      <c r="P1087" s="2">
        <v>-64959000</v>
      </c>
      <c r="Q1087" s="11">
        <v>1424000</v>
      </c>
      <c r="R1087" s="11">
        <v>1653000</v>
      </c>
      <c r="S1087" s="11">
        <v>44344000</v>
      </c>
      <c r="T1087" s="11">
        <v>44039000</v>
      </c>
      <c r="U1087" s="11">
        <v>-154008000</v>
      </c>
      <c r="V1087" s="11">
        <v>-102819000</v>
      </c>
      <c r="W1087" s="11">
        <v>-89158000</v>
      </c>
      <c r="X1087" s="11">
        <v>-71408000</v>
      </c>
      <c r="Y1087" s="11"/>
      <c r="Z1087" s="11"/>
      <c r="AA1087" s="11"/>
      <c r="AB1087" s="11"/>
      <c r="AC1087" s="11">
        <v>-51189000</v>
      </c>
      <c r="AD1087" s="11">
        <v>-11773000</v>
      </c>
      <c r="AE1087" s="11">
        <v>-17724000</v>
      </c>
      <c r="AF1087" s="11">
        <v>-218332000</v>
      </c>
      <c r="AG1087" s="2">
        <v>6645000</v>
      </c>
      <c r="AH1087" s="2">
        <v>57834000</v>
      </c>
      <c r="AI1087" s="2">
        <v>71495000</v>
      </c>
      <c r="AJ1087" s="2">
        <v>89245000</v>
      </c>
      <c r="AK1087"/>
      <c r="AL1087"/>
      <c r="AM1087"/>
      <c r="AN1087"/>
      <c r="AO1087"/>
      <c r="AP1087" s="22"/>
    </row>
    <row r="1088" spans="1:44" ht="145" hidden="1" x14ac:dyDescent="0.35">
      <c r="A1088" s="5">
        <v>1087</v>
      </c>
      <c r="B1088" s="9" t="s">
        <v>2571</v>
      </c>
      <c r="C1088" s="6" t="s">
        <v>2572</v>
      </c>
      <c r="D1088" s="2"/>
      <c r="E1088" s="2"/>
      <c r="F1088" s="2"/>
      <c r="G1088" s="10" t="s">
        <v>2559</v>
      </c>
      <c r="H1088" s="10" t="s">
        <v>68</v>
      </c>
      <c r="I1088" s="2"/>
      <c r="J1088" s="2"/>
      <c r="K1088" s="2"/>
      <c r="L1088" s="2"/>
      <c r="M1088" s="2"/>
      <c r="N1088" s="2"/>
      <c r="O1088" s="2"/>
      <c r="P1088" s="2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2"/>
      <c r="AH1088" s="2"/>
      <c r="AI1088" s="2"/>
      <c r="AJ1088" s="2"/>
      <c r="AK1088"/>
      <c r="AL1088"/>
      <c r="AM1088"/>
      <c r="AN1088"/>
      <c r="AO1088"/>
      <c r="AP1088" s="22"/>
    </row>
    <row r="1089" spans="1:44" ht="58" hidden="1" x14ac:dyDescent="0.35">
      <c r="A1089" s="5">
        <v>1088</v>
      </c>
      <c r="B1089" s="9" t="s">
        <v>2573</v>
      </c>
      <c r="C1089" s="6" t="s">
        <v>2574</v>
      </c>
      <c r="D1089" s="2">
        <v>1</v>
      </c>
      <c r="E1089" s="2">
        <v>59</v>
      </c>
      <c r="F1089" s="2">
        <v>77</v>
      </c>
      <c r="G1089" s="10" t="s">
        <v>2575</v>
      </c>
      <c r="H1089" s="10" t="s">
        <v>404</v>
      </c>
      <c r="I1089" s="2">
        <v>198144174000</v>
      </c>
      <c r="J1089" s="2">
        <v>170116780000</v>
      </c>
      <c r="K1089" s="2">
        <v>123366788000</v>
      </c>
      <c r="L1089" s="2"/>
      <c r="M1089" s="2">
        <v>12906186000</v>
      </c>
      <c r="N1089" s="2">
        <v>12905416000</v>
      </c>
      <c r="O1089" s="2">
        <v>10021622000</v>
      </c>
      <c r="P1089" s="2"/>
      <c r="Q1089" s="11">
        <v>54850103000</v>
      </c>
      <c r="R1089" s="11">
        <v>74127622000</v>
      </c>
      <c r="S1089" s="11">
        <v>69031772000</v>
      </c>
      <c r="T1089" s="11"/>
      <c r="U1089" s="11">
        <v>-5569425000</v>
      </c>
      <c r="V1089" s="11">
        <v>4509462000</v>
      </c>
      <c r="W1089" s="11">
        <v>9350679000</v>
      </c>
      <c r="X1089" s="11"/>
      <c r="Y1089" s="11"/>
      <c r="Z1089" s="11"/>
      <c r="AA1089" s="11"/>
      <c r="AB1089" s="11"/>
      <c r="AC1089" s="11">
        <v>-10076960000</v>
      </c>
      <c r="AD1089" s="11">
        <v>-4841217000</v>
      </c>
      <c r="AE1089" s="11">
        <v>443788000</v>
      </c>
      <c r="AF1089" s="11"/>
      <c r="AG1089" s="2">
        <v>56778750000</v>
      </c>
      <c r="AH1089" s="2">
        <v>56763008000</v>
      </c>
      <c r="AI1089" s="2">
        <v>56182656000</v>
      </c>
      <c r="AJ1089" s="2"/>
      <c r="AK1089"/>
      <c r="AL1089"/>
      <c r="AM1089"/>
      <c r="AN1089"/>
      <c r="AO1089"/>
      <c r="AP1089" s="22"/>
    </row>
    <row r="1090" spans="1:44" hidden="1" x14ac:dyDescent="0.35">
      <c r="A1090" s="5">
        <v>1037</v>
      </c>
      <c r="B1090" s="9" t="s">
        <v>2450</v>
      </c>
      <c r="C1090" s="6" t="s">
        <v>2451</v>
      </c>
      <c r="D1090" s="2">
        <v>1</v>
      </c>
      <c r="E1090" s="2">
        <v>46</v>
      </c>
      <c r="F1090" s="2"/>
      <c r="G1090" s="10"/>
      <c r="H1090" s="10" t="s">
        <v>68</v>
      </c>
      <c r="I1090" s="14">
        <v>108632000</v>
      </c>
      <c r="J1090" s="2">
        <v>105569000</v>
      </c>
      <c r="K1090" s="2">
        <v>106415000</v>
      </c>
      <c r="L1090" s="2">
        <v>99172000</v>
      </c>
      <c r="M1090" s="2">
        <v>45992000</v>
      </c>
      <c r="N1090" s="2">
        <v>40307000</v>
      </c>
      <c r="O1090" s="2">
        <v>44821000</v>
      </c>
      <c r="P1090" s="2">
        <v>43768000</v>
      </c>
      <c r="Q1090" s="27">
        <v>66765000</v>
      </c>
      <c r="R1090" s="11">
        <v>60015000</v>
      </c>
      <c r="S1090" s="11">
        <v>71757000</v>
      </c>
      <c r="T1090" s="11">
        <v>71693000</v>
      </c>
      <c r="U1090" s="11">
        <v>9104000</v>
      </c>
      <c r="V1090" s="11">
        <v>6079000</v>
      </c>
      <c r="W1090" s="11">
        <v>5120000</v>
      </c>
      <c r="X1090" s="11">
        <v>4882000</v>
      </c>
      <c r="Y1090" s="11"/>
      <c r="Z1090" s="11"/>
      <c r="AA1090" s="11"/>
      <c r="AB1090" s="11"/>
      <c r="AC1090" s="11">
        <v>3375000</v>
      </c>
      <c r="AD1090" s="11">
        <v>1245000</v>
      </c>
      <c r="AE1090" s="11">
        <v>368000</v>
      </c>
      <c r="AF1090" s="11">
        <v>1735000</v>
      </c>
      <c r="AG1090" s="2">
        <v>48577000</v>
      </c>
      <c r="AH1090" s="2">
        <v>45553000</v>
      </c>
      <c r="AI1090" s="2">
        <v>44594000</v>
      </c>
      <c r="AJ1090" s="2">
        <v>44356000</v>
      </c>
      <c r="AK1090" s="16">
        <f>AC1090/Q1090</f>
        <v>5.0550438103796898E-2</v>
      </c>
      <c r="AL1090" s="16">
        <f>AD1090/R1090</f>
        <v>2.0744813796550861E-2</v>
      </c>
      <c r="AM1090" s="16">
        <f>AE1090/S1090</f>
        <v>5.1284195270147864E-3</v>
      </c>
      <c r="AN1090" s="16">
        <f>AF1090/T1090</f>
        <v>2.4200410081876893E-2</v>
      </c>
      <c r="AO1090" s="29">
        <f>IF(AK1090&lt;AN1090,0,(AK1090+AL1090)/2)</f>
        <v>3.5647625950173879E-2</v>
      </c>
      <c r="AP1090" s="29"/>
    </row>
    <row r="1091" spans="1:44" ht="145" hidden="1" x14ac:dyDescent="0.35">
      <c r="A1091" s="5">
        <v>1090</v>
      </c>
      <c r="B1091" s="9" t="s">
        <v>2578</v>
      </c>
      <c r="C1091" s="6" t="s">
        <v>2579</v>
      </c>
      <c r="D1091" s="2"/>
      <c r="E1091" s="2"/>
      <c r="F1091" s="2"/>
      <c r="G1091" s="10" t="s">
        <v>2580</v>
      </c>
      <c r="H1091" s="10" t="s">
        <v>68</v>
      </c>
      <c r="I1091" s="2"/>
      <c r="J1091" s="2"/>
      <c r="K1091" s="2"/>
      <c r="L1091" s="2"/>
      <c r="M1091" s="2"/>
      <c r="N1091" s="2"/>
      <c r="O1091" s="2"/>
      <c r="P1091" s="2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2"/>
      <c r="AH1091" s="2"/>
      <c r="AI1091" s="2"/>
      <c r="AJ1091" s="2"/>
      <c r="AK1091"/>
      <c r="AL1091"/>
      <c r="AM1091"/>
      <c r="AN1091"/>
      <c r="AO1091"/>
      <c r="AP1091" s="22"/>
    </row>
    <row r="1092" spans="1:44" hidden="1" x14ac:dyDescent="0.35">
      <c r="A1092" s="5">
        <v>1821</v>
      </c>
      <c r="B1092" s="9" t="s">
        <v>4251</v>
      </c>
      <c r="C1092" s="6" t="s">
        <v>4252</v>
      </c>
      <c r="D1092" s="2">
        <v>1</v>
      </c>
      <c r="E1092" s="2">
        <v>36</v>
      </c>
      <c r="F1092" s="2"/>
      <c r="G1092" s="10"/>
      <c r="H1092" s="10" t="s">
        <v>68</v>
      </c>
      <c r="I1092" s="2">
        <v>25427000</v>
      </c>
      <c r="J1092" s="2">
        <v>18882000</v>
      </c>
      <c r="K1092" s="2">
        <v>19345000</v>
      </c>
      <c r="L1092" s="2">
        <v>22430000</v>
      </c>
      <c r="M1092" s="2">
        <v>2094000</v>
      </c>
      <c r="N1092" s="2">
        <v>1831000</v>
      </c>
      <c r="O1092" s="2">
        <v>1501000</v>
      </c>
      <c r="P1092" s="2">
        <v>3854000</v>
      </c>
      <c r="Q1092" s="27">
        <v>70385000</v>
      </c>
      <c r="R1092" s="11">
        <v>75776000</v>
      </c>
      <c r="S1092" s="11">
        <v>83099000</v>
      </c>
      <c r="T1092" s="11">
        <v>75449000</v>
      </c>
      <c r="U1092" s="11">
        <v>4157000</v>
      </c>
      <c r="V1092" s="11">
        <v>4811000</v>
      </c>
      <c r="W1092" s="11">
        <v>3490000</v>
      </c>
      <c r="X1092" s="11">
        <v>3836000</v>
      </c>
      <c r="Y1092" s="11"/>
      <c r="Z1092" s="11"/>
      <c r="AA1092" s="11"/>
      <c r="AB1092" s="11"/>
      <c r="AC1092" s="11">
        <v>638000</v>
      </c>
      <c r="AD1092" s="11">
        <v>126000</v>
      </c>
      <c r="AE1092" s="11">
        <v>85000</v>
      </c>
      <c r="AF1092" s="11">
        <v>1438000</v>
      </c>
      <c r="AG1092" s="2">
        <v>14466000</v>
      </c>
      <c r="AH1092" s="2">
        <v>15120000</v>
      </c>
      <c r="AI1092" s="2">
        <v>13795000</v>
      </c>
      <c r="AJ1092" s="2">
        <v>14069000</v>
      </c>
      <c r="AK1092" s="16">
        <f>AC1092/Q1092</f>
        <v>9.0644313419052363E-3</v>
      </c>
      <c r="AL1092" s="16">
        <f>AD1092/R1092</f>
        <v>1.662795608108108E-3</v>
      </c>
      <c r="AM1092" s="16">
        <f>AE1092/S1092</f>
        <v>1.0228763282349967E-3</v>
      </c>
      <c r="AN1092" s="16">
        <f>AF1092/T1092</f>
        <v>1.9059232064043263E-2</v>
      </c>
      <c r="AO1092" s="12"/>
      <c r="AP1092" s="22"/>
    </row>
    <row r="1093" spans="1:44" ht="87" hidden="1" x14ac:dyDescent="0.35">
      <c r="A1093" s="5">
        <v>1092</v>
      </c>
      <c r="B1093" s="9" t="s">
        <v>2583</v>
      </c>
      <c r="C1093" s="6" t="s">
        <v>2584</v>
      </c>
      <c r="D1093" s="2"/>
      <c r="E1093" s="2"/>
      <c r="F1093" s="2"/>
      <c r="G1093" s="10" t="s">
        <v>2585</v>
      </c>
      <c r="H1093" s="10" t="s">
        <v>68</v>
      </c>
      <c r="I1093" s="2"/>
      <c r="J1093" s="2"/>
      <c r="K1093" s="2">
        <v>113439000</v>
      </c>
      <c r="L1093" s="2">
        <v>124710000</v>
      </c>
      <c r="M1093" s="2"/>
      <c r="N1093" s="2"/>
      <c r="O1093" s="2">
        <v>-12649000</v>
      </c>
      <c r="P1093" s="2">
        <v>-14505000</v>
      </c>
      <c r="Q1093" s="11"/>
      <c r="R1093" s="11"/>
      <c r="S1093" s="11">
        <v>8372000</v>
      </c>
      <c r="T1093" s="11">
        <v>11357000</v>
      </c>
      <c r="U1093" s="11"/>
      <c r="V1093" s="11"/>
      <c r="W1093" s="11">
        <v>-334640000</v>
      </c>
      <c r="X1093" s="11">
        <v>-339313000</v>
      </c>
      <c r="Y1093" s="11"/>
      <c r="Z1093" s="11"/>
      <c r="AA1093" s="11"/>
      <c r="AB1093" s="11"/>
      <c r="AC1093" s="11"/>
      <c r="AD1093" s="11"/>
      <c r="AE1093" s="11">
        <v>4673000</v>
      </c>
      <c r="AF1093" s="11">
        <v>-85080000</v>
      </c>
      <c r="AG1093" s="2"/>
      <c r="AH1093" s="2"/>
      <c r="AI1093" s="2">
        <v>-331920000</v>
      </c>
      <c r="AJ1093" s="2">
        <v>-336593000</v>
      </c>
      <c r="AK1093"/>
      <c r="AL1093"/>
      <c r="AM1093"/>
      <c r="AN1093"/>
      <c r="AO1093"/>
      <c r="AP1093" s="22"/>
    </row>
    <row r="1094" spans="1:44" ht="145" hidden="1" x14ac:dyDescent="0.35">
      <c r="A1094" s="5">
        <v>1093</v>
      </c>
      <c r="B1094" s="9" t="s">
        <v>2586</v>
      </c>
      <c r="C1094" s="6" t="s">
        <v>2587</v>
      </c>
      <c r="D1094" s="2">
        <v>90</v>
      </c>
      <c r="E1094" s="2"/>
      <c r="F1094" s="2"/>
      <c r="G1094" s="10" t="s">
        <v>2588</v>
      </c>
      <c r="H1094" s="10" t="s">
        <v>68</v>
      </c>
      <c r="I1094" s="2"/>
      <c r="J1094" s="2"/>
      <c r="K1094" s="2"/>
      <c r="L1094" s="2"/>
      <c r="M1094" s="2"/>
      <c r="N1094" s="2"/>
      <c r="O1094" s="2"/>
      <c r="P1094" s="2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2"/>
      <c r="AH1094" s="2"/>
      <c r="AI1094" s="2"/>
      <c r="AJ1094" s="2"/>
      <c r="AK1094"/>
      <c r="AL1094"/>
      <c r="AM1094"/>
      <c r="AN1094"/>
      <c r="AO1094"/>
      <c r="AP1094" s="22"/>
    </row>
    <row r="1095" spans="1:44" hidden="1" x14ac:dyDescent="0.35">
      <c r="A1095" s="5">
        <v>1089</v>
      </c>
      <c r="B1095" s="9" t="s">
        <v>2576</v>
      </c>
      <c r="C1095" s="6" t="s">
        <v>2577</v>
      </c>
      <c r="D1095" s="2">
        <v>1</v>
      </c>
      <c r="E1095" s="2">
        <v>81</v>
      </c>
      <c r="F1095" s="2"/>
      <c r="G1095" s="10"/>
      <c r="H1095" s="10" t="s">
        <v>68</v>
      </c>
      <c r="I1095" s="2">
        <v>92053000</v>
      </c>
      <c r="J1095" s="2">
        <v>94112000</v>
      </c>
      <c r="K1095" s="2">
        <v>115016000</v>
      </c>
      <c r="L1095" s="2">
        <v>141724000</v>
      </c>
      <c r="M1095" s="2">
        <v>34858000</v>
      </c>
      <c r="N1095" s="2">
        <v>35854000</v>
      </c>
      <c r="O1095" s="2">
        <v>75324000</v>
      </c>
      <c r="P1095" s="2">
        <v>73823000</v>
      </c>
      <c r="Q1095" s="27">
        <v>68936000</v>
      </c>
      <c r="R1095" s="11">
        <v>108531000</v>
      </c>
      <c r="S1095" s="11">
        <v>234058000</v>
      </c>
      <c r="T1095" s="11">
        <v>442285000</v>
      </c>
      <c r="U1095" s="11">
        <v>41702000</v>
      </c>
      <c r="V1095" s="11">
        <v>41431000</v>
      </c>
      <c r="W1095" s="11">
        <v>40377000</v>
      </c>
      <c r="X1095" s="11">
        <v>36855000</v>
      </c>
      <c r="Y1095" s="11"/>
      <c r="Z1095" s="11"/>
      <c r="AA1095" s="11"/>
      <c r="AB1095" s="11"/>
      <c r="AC1095" s="11">
        <v>224000</v>
      </c>
      <c r="AD1095" s="11">
        <v>2650000</v>
      </c>
      <c r="AE1095" s="11">
        <v>6180000</v>
      </c>
      <c r="AF1095" s="11">
        <v>10673000</v>
      </c>
      <c r="AG1095" s="2">
        <v>50036000</v>
      </c>
      <c r="AH1095" s="2">
        <v>49765000</v>
      </c>
      <c r="AI1095" s="2">
        <v>48711000</v>
      </c>
      <c r="AJ1095" s="2">
        <v>45189000</v>
      </c>
      <c r="AK1095" s="16">
        <f t="shared" ref="AK1095:AN1096" si="266">AC1095/Q1095</f>
        <v>3.249390739236393E-3</v>
      </c>
      <c r="AL1095" s="16">
        <f t="shared" si="266"/>
        <v>2.4416986851682931E-2</v>
      </c>
      <c r="AM1095" s="16">
        <f t="shared" si="266"/>
        <v>2.6403711900469116E-2</v>
      </c>
      <c r="AN1095" s="16">
        <f t="shared" si="266"/>
        <v>2.4131498920379392E-2</v>
      </c>
      <c r="AO1095" s="12"/>
      <c r="AP1095" s="22"/>
    </row>
    <row r="1096" spans="1:44" hidden="1" x14ac:dyDescent="0.35">
      <c r="A1096" s="5">
        <v>1076</v>
      </c>
      <c r="B1096" s="9" t="s">
        <v>2542</v>
      </c>
      <c r="C1096" s="6" t="s">
        <v>2543</v>
      </c>
      <c r="D1096" s="2">
        <v>1</v>
      </c>
      <c r="E1096" s="2">
        <v>27</v>
      </c>
      <c r="F1096" s="2"/>
      <c r="G1096" s="10"/>
      <c r="H1096" s="10" t="s">
        <v>68</v>
      </c>
      <c r="I1096" s="14">
        <v>277228000</v>
      </c>
      <c r="J1096" s="2">
        <v>274187000</v>
      </c>
      <c r="K1096" s="2">
        <v>273076000</v>
      </c>
      <c r="L1096" s="2">
        <v>272950000</v>
      </c>
      <c r="M1096" s="2">
        <v>31108000</v>
      </c>
      <c r="N1096" s="2">
        <v>7057000</v>
      </c>
      <c r="O1096" s="2">
        <v>32419000</v>
      </c>
      <c r="P1096" s="2">
        <v>34608000</v>
      </c>
      <c r="Q1096" s="27">
        <v>68831000</v>
      </c>
      <c r="R1096" s="11">
        <v>67363000</v>
      </c>
      <c r="S1096" s="11">
        <v>67773000</v>
      </c>
      <c r="T1096" s="11">
        <v>73699000</v>
      </c>
      <c r="U1096" s="11">
        <v>3411000</v>
      </c>
      <c r="V1096" s="11">
        <v>2392000</v>
      </c>
      <c r="W1096" s="11">
        <v>2419000</v>
      </c>
      <c r="X1096" s="11">
        <v>2327000</v>
      </c>
      <c r="Y1096" s="11"/>
      <c r="Z1096" s="11"/>
      <c r="AA1096" s="11"/>
      <c r="AB1096" s="11"/>
      <c r="AC1096" s="11">
        <v>521000</v>
      </c>
      <c r="AD1096" s="11">
        <v>106000</v>
      </c>
      <c r="AE1096" s="11">
        <v>234000</v>
      </c>
      <c r="AF1096" s="11">
        <v>317000</v>
      </c>
      <c r="AG1096" s="2">
        <v>261697000</v>
      </c>
      <c r="AH1096" s="2">
        <v>260677000</v>
      </c>
      <c r="AI1096" s="2">
        <v>260677000</v>
      </c>
      <c r="AJ1096" s="2">
        <v>260585000</v>
      </c>
      <c r="AK1096" s="16">
        <f t="shared" si="266"/>
        <v>7.5692638491377433E-3</v>
      </c>
      <c r="AL1096" s="16">
        <f t="shared" si="266"/>
        <v>1.5735641227380016E-3</v>
      </c>
      <c r="AM1096" s="16">
        <f t="shared" si="266"/>
        <v>3.452702403612058E-3</v>
      </c>
      <c r="AN1096" s="16">
        <f t="shared" si="266"/>
        <v>4.3012795288945574E-3</v>
      </c>
      <c r="AO1096" s="12"/>
      <c r="AP1096" s="22"/>
    </row>
    <row r="1097" spans="1:44" ht="29" hidden="1" x14ac:dyDescent="0.35">
      <c r="A1097" s="5">
        <v>1096</v>
      </c>
      <c r="B1097" s="9" t="s">
        <v>2593</v>
      </c>
      <c r="C1097" s="6" t="s">
        <v>2594</v>
      </c>
      <c r="D1097" s="2">
        <v>3</v>
      </c>
      <c r="E1097" s="2">
        <v>99</v>
      </c>
      <c r="F1097" s="2"/>
      <c r="G1097" s="10" t="s">
        <v>2595</v>
      </c>
      <c r="H1097" s="10" t="s">
        <v>68</v>
      </c>
      <c r="I1097" s="2">
        <v>1919000</v>
      </c>
      <c r="J1097" s="2"/>
      <c r="K1097" s="2"/>
      <c r="L1097" s="2"/>
      <c r="M1097" s="2"/>
      <c r="N1097" s="2"/>
      <c r="O1097" s="2"/>
      <c r="P1097" s="2"/>
      <c r="Q1097" s="11"/>
      <c r="R1097" s="11"/>
      <c r="S1097" s="11"/>
      <c r="T1097" s="11"/>
      <c r="U1097" s="11">
        <v>-47469000</v>
      </c>
      <c r="V1097" s="11"/>
      <c r="W1097" s="11"/>
      <c r="X1097" s="11"/>
      <c r="Y1097" s="11"/>
      <c r="Z1097" s="11"/>
      <c r="AA1097" s="11"/>
      <c r="AB1097" s="11"/>
      <c r="AC1097" s="11">
        <v>-186000</v>
      </c>
      <c r="AD1097" s="11"/>
      <c r="AE1097" s="11"/>
      <c r="AF1097" s="11"/>
      <c r="AG1097" s="2">
        <v>-17299000</v>
      </c>
      <c r="AH1097" s="2"/>
      <c r="AI1097" s="2"/>
      <c r="AJ1097" s="2"/>
      <c r="AK1097"/>
      <c r="AL1097"/>
      <c r="AM1097"/>
      <c r="AN1097"/>
      <c r="AO1097"/>
      <c r="AP1097" s="22"/>
    </row>
    <row r="1098" spans="1:44" ht="145" hidden="1" x14ac:dyDescent="0.35">
      <c r="A1098" s="5">
        <v>1097</v>
      </c>
      <c r="B1098" s="9" t="s">
        <v>2596</v>
      </c>
      <c r="C1098" s="6" t="s">
        <v>2597</v>
      </c>
      <c r="D1098" s="2"/>
      <c r="E1098" s="2"/>
      <c r="F1098" s="2"/>
      <c r="G1098" s="10" t="s">
        <v>2598</v>
      </c>
      <c r="H1098" s="10" t="s">
        <v>68</v>
      </c>
      <c r="I1098" s="2"/>
      <c r="J1098" s="2"/>
      <c r="K1098" s="2"/>
      <c r="L1098" s="2"/>
      <c r="M1098" s="2"/>
      <c r="N1098" s="2"/>
      <c r="O1098" s="2"/>
      <c r="P1098" s="2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2"/>
      <c r="AH1098" s="2"/>
      <c r="AI1098" s="2"/>
      <c r="AJ1098" s="2"/>
      <c r="AK1098"/>
      <c r="AL1098"/>
      <c r="AM1098"/>
      <c r="AN1098"/>
      <c r="AO1098"/>
      <c r="AP1098" s="22"/>
    </row>
    <row r="1099" spans="1:44" x14ac:dyDescent="0.35">
      <c r="A1099" s="5">
        <v>1716</v>
      </c>
      <c r="B1099" s="9" t="s">
        <v>4002</v>
      </c>
      <c r="C1099" s="6" t="s">
        <v>4003</v>
      </c>
      <c r="D1099" s="2">
        <v>1</v>
      </c>
      <c r="E1099" s="2">
        <v>54</v>
      </c>
      <c r="F1099" s="2"/>
      <c r="G1099" s="10"/>
      <c r="H1099" s="10" t="s">
        <v>68</v>
      </c>
      <c r="I1099" s="14">
        <v>5525048000</v>
      </c>
      <c r="J1099" s="2">
        <v>5170778000</v>
      </c>
      <c r="K1099" s="2">
        <v>2490348000</v>
      </c>
      <c r="L1099" s="2">
        <v>1865525000</v>
      </c>
      <c r="M1099" s="2">
        <v>178000</v>
      </c>
      <c r="N1099" s="2">
        <v>6873000</v>
      </c>
      <c r="O1099" s="2">
        <v>40235000</v>
      </c>
      <c r="P1099" s="2">
        <v>18622000</v>
      </c>
      <c r="Q1099" s="27">
        <v>1468019000</v>
      </c>
      <c r="R1099" s="11">
        <v>960816000</v>
      </c>
      <c r="S1099" s="11">
        <v>825503000</v>
      </c>
      <c r="T1099" s="11">
        <v>495091000</v>
      </c>
      <c r="U1099" s="11">
        <v>73071000</v>
      </c>
      <c r="V1099" s="11">
        <v>29515000</v>
      </c>
      <c r="W1099" s="11">
        <v>5462000</v>
      </c>
      <c r="X1099" s="11">
        <v>-2029000</v>
      </c>
      <c r="Y1099" s="11"/>
      <c r="Z1099" s="11"/>
      <c r="AA1099" s="11"/>
      <c r="AB1099" s="11"/>
      <c r="AC1099" s="11">
        <v>59566000</v>
      </c>
      <c r="AD1099" s="11">
        <v>29101000</v>
      </c>
      <c r="AE1099" s="11">
        <v>9179000</v>
      </c>
      <c r="AF1099" s="11">
        <v>3304000</v>
      </c>
      <c r="AG1099" s="2">
        <v>874954000</v>
      </c>
      <c r="AH1099" s="2">
        <v>829943000</v>
      </c>
      <c r="AI1099" s="2">
        <v>755434000</v>
      </c>
      <c r="AJ1099" s="2">
        <v>747943000</v>
      </c>
      <c r="AK1099" s="16">
        <f>AC1099/Q1099</f>
        <v>4.0575769114704917E-2</v>
      </c>
      <c r="AL1099" s="16">
        <f>AD1099/R1099</f>
        <v>3.028779703918336E-2</v>
      </c>
      <c r="AM1099" s="16">
        <f>AE1099/S1099</f>
        <v>1.1119281213999223E-2</v>
      </c>
      <c r="AN1099" s="16">
        <f>AF1099/T1099</f>
        <v>6.6735206255011705E-3</v>
      </c>
      <c r="AO1099" s="29">
        <f>IF(AK1099&lt;AN1099,0,(AK1099+AL1099)/2)</f>
        <v>3.543178307694414E-2</v>
      </c>
      <c r="AP1099" s="37">
        <f t="shared" ref="AP1099" si="267">IF(AC1099&gt;0,IF(AD1099&gt;0,IF((AC1099+AD1099)/2&gt;AE1099,1,0),0),0)</f>
        <v>1</v>
      </c>
    </row>
    <row r="1100" spans="1:44" ht="43.5" hidden="1" x14ac:dyDescent="0.35">
      <c r="A1100" s="5">
        <v>1099</v>
      </c>
      <c r="B1100" s="9" t="s">
        <v>2601</v>
      </c>
      <c r="C1100" s="6" t="s">
        <v>2602</v>
      </c>
      <c r="D1100" s="2">
        <v>1</v>
      </c>
      <c r="E1100" s="2">
        <v>57</v>
      </c>
      <c r="F1100" s="2"/>
      <c r="G1100" s="10" t="s">
        <v>2603</v>
      </c>
      <c r="H1100" s="10" t="s">
        <v>68</v>
      </c>
      <c r="I1100" s="2"/>
      <c r="J1100" s="2">
        <v>101005000</v>
      </c>
      <c r="K1100" s="2">
        <v>103536000</v>
      </c>
      <c r="L1100" s="2">
        <v>103405000</v>
      </c>
      <c r="M1100" s="2"/>
      <c r="N1100" s="2">
        <v>-3831000</v>
      </c>
      <c r="O1100" s="2">
        <v>-3332000</v>
      </c>
      <c r="P1100" s="2">
        <v>-4806000</v>
      </c>
      <c r="Q1100" s="11"/>
      <c r="R1100" s="11">
        <v>6783000</v>
      </c>
      <c r="S1100" s="11">
        <v>4798000</v>
      </c>
      <c r="T1100" s="11">
        <v>3509000</v>
      </c>
      <c r="U1100" s="11"/>
      <c r="V1100" s="11">
        <v>-18189000</v>
      </c>
      <c r="W1100" s="11">
        <v>-11842000</v>
      </c>
      <c r="X1100" s="11">
        <v>-8713000</v>
      </c>
      <c r="Y1100" s="11"/>
      <c r="Z1100" s="11"/>
      <c r="AA1100" s="11"/>
      <c r="AB1100" s="11"/>
      <c r="AC1100" s="11"/>
      <c r="AD1100" s="11">
        <v>-6815000</v>
      </c>
      <c r="AE1100" s="11">
        <v>-3129000</v>
      </c>
      <c r="AF1100" s="11">
        <v>-4464000</v>
      </c>
      <c r="AG1100" s="2"/>
      <c r="AH1100" s="2">
        <v>85034000</v>
      </c>
      <c r="AI1100" s="2">
        <v>91381000</v>
      </c>
      <c r="AJ1100" s="2">
        <v>94509000</v>
      </c>
      <c r="AK1100"/>
      <c r="AL1100"/>
      <c r="AM1100"/>
      <c r="AN1100"/>
      <c r="AO1100"/>
      <c r="AP1100" s="22"/>
    </row>
    <row r="1101" spans="1:44" hidden="1" x14ac:dyDescent="0.35">
      <c r="A1101" s="5">
        <v>45</v>
      </c>
      <c r="B1101" s="9" t="s">
        <v>139</v>
      </c>
      <c r="C1101" s="6" t="s">
        <v>140</v>
      </c>
      <c r="D1101" s="2">
        <v>6</v>
      </c>
      <c r="E1101" s="2">
        <v>95</v>
      </c>
      <c r="F1101" s="2"/>
      <c r="G1101" s="10"/>
      <c r="H1101" s="10" t="s">
        <v>39</v>
      </c>
      <c r="I1101" s="2">
        <v>99556000</v>
      </c>
      <c r="J1101" s="2">
        <v>62605000</v>
      </c>
      <c r="K1101" s="2">
        <v>20900000</v>
      </c>
      <c r="L1101" s="2">
        <v>51590000</v>
      </c>
      <c r="M1101" s="2">
        <v>9554000</v>
      </c>
      <c r="N1101" s="2">
        <v>-7896000</v>
      </c>
      <c r="O1101" s="2">
        <v>-1275000</v>
      </c>
      <c r="P1101" s="2">
        <v>-475000</v>
      </c>
      <c r="Q1101" s="27">
        <v>68385000</v>
      </c>
      <c r="R1101" s="11">
        <v>4232000</v>
      </c>
      <c r="S1101" s="11">
        <v>24711000</v>
      </c>
      <c r="T1101" s="11">
        <v>110464000</v>
      </c>
      <c r="U1101" s="11">
        <v>-57354000</v>
      </c>
      <c r="V1101" s="11">
        <v>-35015000</v>
      </c>
      <c r="W1101" s="11">
        <v>-26064000</v>
      </c>
      <c r="X1101" s="11">
        <v>926000</v>
      </c>
      <c r="Y1101" s="11"/>
      <c r="Z1101" s="11"/>
      <c r="AA1101" s="11"/>
      <c r="AB1101" s="11"/>
      <c r="AC1101" s="11">
        <v>-22485000</v>
      </c>
      <c r="AD1101" s="11">
        <v>-8942000</v>
      </c>
      <c r="AE1101" s="11">
        <v>-26708000</v>
      </c>
      <c r="AF1101" s="11">
        <v>948000</v>
      </c>
      <c r="AG1101" s="2">
        <v>-29034000</v>
      </c>
      <c r="AH1101" s="2">
        <v>28304000</v>
      </c>
      <c r="AI1101" s="2">
        <v>2255000</v>
      </c>
      <c r="AJ1101" s="2">
        <v>29198000</v>
      </c>
      <c r="AK1101" s="16">
        <f>AC1101/Q1101</f>
        <v>-0.32880017547707829</v>
      </c>
      <c r="AL1101" s="16">
        <f>AD1101/R1101</f>
        <v>-2.1129489603024574</v>
      </c>
      <c r="AM1101" s="16">
        <f>AE1101/S1101</f>
        <v>-1.08081421229412</v>
      </c>
      <c r="AN1101" s="16">
        <f>AF1101/T1101</f>
        <v>8.5819814600231747E-3</v>
      </c>
      <c r="AO1101" s="12"/>
      <c r="AP1101" s="22"/>
    </row>
    <row r="1102" spans="1:44" ht="72.5" hidden="1" x14ac:dyDescent="0.35">
      <c r="A1102" s="5">
        <v>1101</v>
      </c>
      <c r="B1102" s="9" t="s">
        <v>2606</v>
      </c>
      <c r="C1102" s="6" t="s">
        <v>2607</v>
      </c>
      <c r="D1102" s="2">
        <v>3</v>
      </c>
      <c r="E1102" s="2">
        <v>66</v>
      </c>
      <c r="F1102" s="2"/>
      <c r="G1102" s="10" t="s">
        <v>2608</v>
      </c>
      <c r="H1102" s="10" t="s">
        <v>68</v>
      </c>
      <c r="I1102" s="2"/>
      <c r="J1102" s="2">
        <v>284527000</v>
      </c>
      <c r="K1102" s="2">
        <v>298752000</v>
      </c>
      <c r="L1102" s="2"/>
      <c r="M1102" s="2"/>
      <c r="N1102" s="2">
        <v>1484000</v>
      </c>
      <c r="O1102" s="2">
        <v>5102000</v>
      </c>
      <c r="P1102" s="2"/>
      <c r="Q1102" s="11"/>
      <c r="R1102" s="11">
        <v>3159000</v>
      </c>
      <c r="S1102" s="11">
        <v>6700000</v>
      </c>
      <c r="T1102" s="11"/>
      <c r="U1102" s="11"/>
      <c r="V1102" s="11">
        <v>-248784000</v>
      </c>
      <c r="W1102" s="11">
        <v>-261142000</v>
      </c>
      <c r="X1102" s="11"/>
      <c r="Y1102" s="11"/>
      <c r="Z1102" s="11"/>
      <c r="AA1102" s="11"/>
      <c r="AB1102" s="11"/>
      <c r="AC1102" s="11"/>
      <c r="AD1102" s="11">
        <v>-6910000</v>
      </c>
      <c r="AE1102" s="11">
        <v>-3368000</v>
      </c>
      <c r="AF1102" s="11"/>
      <c r="AG1102" s="2"/>
      <c r="AH1102" s="2">
        <v>66077000</v>
      </c>
      <c r="AI1102" s="2">
        <v>53719000</v>
      </c>
      <c r="AJ1102" s="2"/>
      <c r="AK1102"/>
      <c r="AL1102"/>
      <c r="AM1102"/>
      <c r="AN1102"/>
      <c r="AO1102"/>
      <c r="AP1102" s="22"/>
    </row>
    <row r="1103" spans="1:44" hidden="1" x14ac:dyDescent="0.35">
      <c r="A1103" s="5">
        <v>1916</v>
      </c>
      <c r="B1103" s="9" t="s">
        <v>4472</v>
      </c>
      <c r="C1103" s="6" t="s">
        <v>4473</v>
      </c>
      <c r="D1103" s="2">
        <v>3</v>
      </c>
      <c r="E1103" s="2">
        <v>7</v>
      </c>
      <c r="F1103" s="2"/>
      <c r="G1103" s="10"/>
      <c r="H1103" s="10" t="s">
        <v>68</v>
      </c>
      <c r="I1103" s="2">
        <v>61635000</v>
      </c>
      <c r="J1103" s="2">
        <v>55506000</v>
      </c>
      <c r="K1103" s="2">
        <v>40077000</v>
      </c>
      <c r="L1103" s="2">
        <v>37987000</v>
      </c>
      <c r="M1103" s="2">
        <v>27255000</v>
      </c>
      <c r="N1103" s="2">
        <v>6955000</v>
      </c>
      <c r="O1103" s="2">
        <v>6536000</v>
      </c>
      <c r="P1103" s="2">
        <v>5395000</v>
      </c>
      <c r="Q1103" s="27">
        <v>277918000</v>
      </c>
      <c r="R1103" s="11">
        <v>157975000</v>
      </c>
      <c r="S1103" s="11">
        <v>134058000</v>
      </c>
      <c r="T1103" s="11">
        <v>93137000</v>
      </c>
      <c r="U1103" s="11">
        <v>18523000</v>
      </c>
      <c r="V1103" s="11">
        <v>2949000</v>
      </c>
      <c r="W1103" s="11">
        <v>1167000</v>
      </c>
      <c r="X1103" s="11">
        <v>308000</v>
      </c>
      <c r="Y1103" s="11"/>
      <c r="Z1103" s="11"/>
      <c r="AA1103" s="11"/>
      <c r="AB1103" s="11"/>
      <c r="AC1103" s="11">
        <v>16090000</v>
      </c>
      <c r="AD1103" s="11">
        <v>2044000</v>
      </c>
      <c r="AE1103" s="11">
        <v>868000</v>
      </c>
      <c r="AF1103" s="11">
        <v>36000</v>
      </c>
      <c r="AG1103" s="2">
        <v>41326000</v>
      </c>
      <c r="AH1103" s="2">
        <v>26224000</v>
      </c>
      <c r="AI1103" s="2">
        <v>24915000</v>
      </c>
      <c r="AJ1103" s="2">
        <v>24529000</v>
      </c>
      <c r="AK1103" s="16">
        <f t="shared" ref="AK1103:AN1105" si="268">AC1103/Q1103</f>
        <v>5.7894774717722496E-2</v>
      </c>
      <c r="AL1103" s="16">
        <f t="shared" si="268"/>
        <v>1.2938756132299414E-2</v>
      </c>
      <c r="AM1103" s="16">
        <f t="shared" si="268"/>
        <v>6.4748094108520188E-3</v>
      </c>
      <c r="AN1103" s="16">
        <f t="shared" si="268"/>
        <v>3.8652737365386475E-4</v>
      </c>
      <c r="AO1103" s="29">
        <f>IF(AK1103&lt;AN1103,0,(AK1103+AL1103)/2)</f>
        <v>3.5416765425010953E-2</v>
      </c>
      <c r="AP1103" s="29"/>
    </row>
    <row r="1104" spans="1:44" x14ac:dyDescent="0.35">
      <c r="A1104" s="5">
        <v>1547</v>
      </c>
      <c r="B1104" s="9" t="s">
        <v>3604</v>
      </c>
      <c r="C1104" s="6" t="s">
        <v>3605</v>
      </c>
      <c r="D1104" s="2">
        <v>2</v>
      </c>
      <c r="E1104" s="2">
        <v>58</v>
      </c>
      <c r="F1104" s="2"/>
      <c r="G1104" s="10"/>
      <c r="H1104" s="10" t="s">
        <v>68</v>
      </c>
      <c r="I1104" s="14">
        <v>7425490000</v>
      </c>
      <c r="J1104" s="2">
        <v>3833082000</v>
      </c>
      <c r="K1104" s="2">
        <v>2804054000</v>
      </c>
      <c r="L1104" s="2">
        <v>2408072000</v>
      </c>
      <c r="M1104" s="2">
        <v>-3944000</v>
      </c>
      <c r="N1104" s="2">
        <v>22596000</v>
      </c>
      <c r="O1104" s="2">
        <v>70095000</v>
      </c>
      <c r="P1104" s="2">
        <v>69474000</v>
      </c>
      <c r="Q1104" s="27">
        <v>1059908000</v>
      </c>
      <c r="R1104" s="11">
        <v>1514466000</v>
      </c>
      <c r="S1104" s="11">
        <v>1660268000</v>
      </c>
      <c r="T1104" s="11">
        <v>1404029000</v>
      </c>
      <c r="U1104" s="11">
        <v>1229508000</v>
      </c>
      <c r="V1104" s="11">
        <v>216377000</v>
      </c>
      <c r="W1104" s="11">
        <v>223213000</v>
      </c>
      <c r="X1104" s="11">
        <v>208838000</v>
      </c>
      <c r="Y1104" s="11"/>
      <c r="Z1104" s="11"/>
      <c r="AA1104" s="11"/>
      <c r="AB1104" s="11"/>
      <c r="AC1104" s="11">
        <v>72532000</v>
      </c>
      <c r="AD1104" s="11">
        <v>2820000</v>
      </c>
      <c r="AE1104" s="11">
        <v>22179000</v>
      </c>
      <c r="AF1104" s="11">
        <v>17661000</v>
      </c>
      <c r="AG1104" s="2">
        <v>1908527000</v>
      </c>
      <c r="AH1104" s="2">
        <v>895254000</v>
      </c>
      <c r="AI1104" s="2">
        <v>900982000</v>
      </c>
      <c r="AJ1104" s="2">
        <v>886625000</v>
      </c>
      <c r="AK1104" s="16">
        <f t="shared" si="268"/>
        <v>6.8432354506240162E-2</v>
      </c>
      <c r="AL1104" s="16">
        <f t="shared" si="268"/>
        <v>1.8620424624917298E-3</v>
      </c>
      <c r="AM1104" s="16">
        <f t="shared" si="268"/>
        <v>1.3358686669862938E-2</v>
      </c>
      <c r="AN1104" s="16">
        <f t="shared" si="268"/>
        <v>1.2578800010541093E-2</v>
      </c>
      <c r="AO1104" s="29">
        <f>IF(AK1104&lt;AN1104,0,(AK1104+AL1104)/2)</f>
        <v>3.5147198484365948E-2</v>
      </c>
      <c r="AP1104" s="37">
        <f t="shared" ref="AP1104:AP1105" si="269">IF(AC1104&gt;0,IF(AD1104&gt;0,IF((AC1104+AD1104)/2&gt;AE1104,1,0),0),0)</f>
        <v>1</v>
      </c>
      <c r="AR1104" s="13"/>
    </row>
    <row r="1105" spans="1:44" ht="29" x14ac:dyDescent="0.35">
      <c r="A1105" s="5">
        <v>663</v>
      </c>
      <c r="B1105" s="9" t="s">
        <v>1586</v>
      </c>
      <c r="C1105" s="6" t="s">
        <v>1587</v>
      </c>
      <c r="D1105" s="2">
        <v>1</v>
      </c>
      <c r="E1105" s="2">
        <v>52</v>
      </c>
      <c r="F1105" s="2">
        <v>98</v>
      </c>
      <c r="G1105" s="10"/>
      <c r="H1105" s="10" t="s">
        <v>208</v>
      </c>
      <c r="I1105" s="14">
        <v>20460043000</v>
      </c>
      <c r="J1105" s="2">
        <v>16396478000</v>
      </c>
      <c r="K1105" s="2">
        <v>12136360000</v>
      </c>
      <c r="L1105" s="2">
        <v>11871923000</v>
      </c>
      <c r="M1105" s="2">
        <v>563708000</v>
      </c>
      <c r="N1105" s="2">
        <v>589426000</v>
      </c>
      <c r="O1105" s="2">
        <v>388886000</v>
      </c>
      <c r="P1105" s="2">
        <v>189642000</v>
      </c>
      <c r="Q1105" s="27">
        <v>15011444000</v>
      </c>
      <c r="R1105" s="11">
        <v>8915904000</v>
      </c>
      <c r="S1105" s="11">
        <v>8429602000</v>
      </c>
      <c r="T1105" s="11">
        <v>3130143000</v>
      </c>
      <c r="U1105" s="11">
        <v>1014922000</v>
      </c>
      <c r="V1105" s="11">
        <v>624134000</v>
      </c>
      <c r="W1105" s="11">
        <v>395946000</v>
      </c>
      <c r="X1105" s="11">
        <v>344319000</v>
      </c>
      <c r="Y1105" s="11"/>
      <c r="Z1105" s="11"/>
      <c r="AA1105" s="11"/>
      <c r="AB1105" s="11"/>
      <c r="AC1105" s="11">
        <v>400396000</v>
      </c>
      <c r="AD1105" s="11">
        <v>386248000</v>
      </c>
      <c r="AE1105" s="11">
        <v>101131000</v>
      </c>
      <c r="AF1105" s="11">
        <v>20862000</v>
      </c>
      <c r="AG1105" s="2">
        <v>1876262000</v>
      </c>
      <c r="AH1105" s="2">
        <v>1485474000</v>
      </c>
      <c r="AI1105" s="2">
        <v>1265443000</v>
      </c>
      <c r="AJ1105" s="2">
        <v>1213816000</v>
      </c>
      <c r="AK1105" s="16">
        <f t="shared" si="268"/>
        <v>2.667271716165347E-2</v>
      </c>
      <c r="AL1105" s="16">
        <f t="shared" si="268"/>
        <v>4.3321238093187185E-2</v>
      </c>
      <c r="AM1105" s="16">
        <f t="shared" si="268"/>
        <v>1.1997126317470267E-2</v>
      </c>
      <c r="AN1105" s="16">
        <f t="shared" si="268"/>
        <v>6.6648712215384405E-3</v>
      </c>
      <c r="AO1105" s="29">
        <f>IF(AK1105&lt;AN1105,0,(AK1105+AL1105)/2)</f>
        <v>3.499697762742033E-2</v>
      </c>
      <c r="AP1105" s="37">
        <f t="shared" si="269"/>
        <v>1</v>
      </c>
      <c r="AQ1105" s="25" t="s">
        <v>5010</v>
      </c>
      <c r="AR1105" s="23" t="s">
        <v>5009</v>
      </c>
    </row>
    <row r="1106" spans="1:44" ht="145" hidden="1" x14ac:dyDescent="0.35">
      <c r="A1106" s="5">
        <v>1105</v>
      </c>
      <c r="B1106" s="9" t="s">
        <v>2615</v>
      </c>
      <c r="C1106" s="6" t="s">
        <v>2616</v>
      </c>
      <c r="D1106" s="2"/>
      <c r="E1106" s="2"/>
      <c r="F1106" s="2"/>
      <c r="G1106" s="10" t="s">
        <v>2016</v>
      </c>
      <c r="H1106" s="10" t="s">
        <v>68</v>
      </c>
      <c r="I1106" s="2"/>
      <c r="J1106" s="2"/>
      <c r="K1106" s="2"/>
      <c r="L1106" s="2"/>
      <c r="M1106" s="2"/>
      <c r="N1106" s="2"/>
      <c r="O1106" s="2"/>
      <c r="P1106" s="2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2"/>
      <c r="AH1106" s="2"/>
      <c r="AI1106" s="2"/>
      <c r="AJ1106" s="2"/>
      <c r="AK1106"/>
      <c r="AL1106"/>
      <c r="AM1106"/>
      <c r="AN1106"/>
      <c r="AO1106"/>
      <c r="AP1106" s="22"/>
    </row>
    <row r="1107" spans="1:44" ht="72.5" hidden="1" x14ac:dyDescent="0.35">
      <c r="A1107" s="5">
        <v>1106</v>
      </c>
      <c r="B1107" s="9" t="s">
        <v>2617</v>
      </c>
      <c r="C1107" s="6" t="s">
        <v>2618</v>
      </c>
      <c r="D1107" s="2">
        <v>1</v>
      </c>
      <c r="E1107" s="2"/>
      <c r="F1107" s="2"/>
      <c r="G1107" s="10" t="s">
        <v>2619</v>
      </c>
      <c r="H1107" s="10" t="s">
        <v>68</v>
      </c>
      <c r="I1107" s="2">
        <v>157768000</v>
      </c>
      <c r="J1107" s="2">
        <v>172323000</v>
      </c>
      <c r="K1107" s="2">
        <v>223688000</v>
      </c>
      <c r="L1107" s="2">
        <v>174684000</v>
      </c>
      <c r="M1107" s="2">
        <v>-23046000</v>
      </c>
      <c r="N1107" s="2">
        <v>-102862000</v>
      </c>
      <c r="O1107" s="2">
        <v>-15002000</v>
      </c>
      <c r="P1107" s="2">
        <v>36257000</v>
      </c>
      <c r="Q1107" s="11">
        <v>28620000</v>
      </c>
      <c r="R1107" s="11">
        <v>122720000</v>
      </c>
      <c r="S1107" s="11">
        <v>199043000</v>
      </c>
      <c r="T1107" s="11">
        <v>223556000</v>
      </c>
      <c r="U1107" s="11">
        <v>-154375000</v>
      </c>
      <c r="V1107" s="11">
        <v>-109887000</v>
      </c>
      <c r="W1107" s="11">
        <v>-16067000</v>
      </c>
      <c r="X1107" s="11">
        <v>28284000</v>
      </c>
      <c r="Y1107" s="11"/>
      <c r="Z1107" s="11"/>
      <c r="AA1107" s="11"/>
      <c r="AB1107" s="11"/>
      <c r="AC1107" s="11">
        <v>-44488000</v>
      </c>
      <c r="AD1107" s="11">
        <v>-93811000</v>
      </c>
      <c r="AE1107" s="11">
        <v>-44351000</v>
      </c>
      <c r="AF1107" s="11">
        <v>11334000</v>
      </c>
      <c r="AG1107" s="2">
        <v>-123330000</v>
      </c>
      <c r="AH1107" s="2">
        <v>-78841000</v>
      </c>
      <c r="AI1107" s="2">
        <v>14978000</v>
      </c>
      <c r="AJ1107" s="2">
        <v>59329000</v>
      </c>
      <c r="AK1107"/>
      <c r="AL1107"/>
      <c r="AM1107"/>
      <c r="AN1107"/>
      <c r="AO1107"/>
      <c r="AP1107" s="22"/>
    </row>
    <row r="1108" spans="1:44" ht="29" hidden="1" x14ac:dyDescent="0.35">
      <c r="A1108" s="5">
        <v>1107</v>
      </c>
      <c r="B1108" s="9" t="s">
        <v>2620</v>
      </c>
      <c r="C1108" s="6" t="s">
        <v>2621</v>
      </c>
      <c r="D1108" s="2">
        <v>1</v>
      </c>
      <c r="E1108" s="2">
        <v>31</v>
      </c>
      <c r="F1108" s="2"/>
      <c r="G1108" s="10" t="s">
        <v>2622</v>
      </c>
      <c r="H1108" s="10" t="s">
        <v>68</v>
      </c>
      <c r="I1108" s="2">
        <v>46164000</v>
      </c>
      <c r="J1108" s="2">
        <v>48461000</v>
      </c>
      <c r="K1108" s="2">
        <v>52162000</v>
      </c>
      <c r="L1108" s="2">
        <v>64195000</v>
      </c>
      <c r="M1108" s="2">
        <v>4657000</v>
      </c>
      <c r="N1108" s="2">
        <v>2571000</v>
      </c>
      <c r="O1108" s="2">
        <v>4488000</v>
      </c>
      <c r="P1108" s="2">
        <v>382000</v>
      </c>
      <c r="Q1108" s="11">
        <v>10008000</v>
      </c>
      <c r="R1108" s="11">
        <v>14507000</v>
      </c>
      <c r="S1108" s="11">
        <v>23436000</v>
      </c>
      <c r="T1108" s="11">
        <v>39214000</v>
      </c>
      <c r="U1108" s="11">
        <v>-48701000</v>
      </c>
      <c r="V1108" s="11">
        <v>-38316000</v>
      </c>
      <c r="W1108" s="11">
        <v>-25717000</v>
      </c>
      <c r="X1108" s="11">
        <v>-1772000</v>
      </c>
      <c r="Y1108" s="11"/>
      <c r="Z1108" s="11"/>
      <c r="AA1108" s="11"/>
      <c r="AB1108" s="11"/>
      <c r="AC1108" s="11">
        <v>-10385000</v>
      </c>
      <c r="AD1108" s="11">
        <v>-12599000</v>
      </c>
      <c r="AE1108" s="11">
        <v>-23932000</v>
      </c>
      <c r="AF1108" s="11">
        <v>42000</v>
      </c>
      <c r="AG1108" s="2">
        <v>6710000</v>
      </c>
      <c r="AH1108" s="2">
        <v>17095000</v>
      </c>
      <c r="AI1108" s="2">
        <v>29694000</v>
      </c>
      <c r="AJ1108" s="2">
        <v>53637000</v>
      </c>
      <c r="AK1108"/>
      <c r="AL1108"/>
      <c r="AM1108"/>
      <c r="AN1108"/>
      <c r="AO1108"/>
      <c r="AP1108" s="22"/>
    </row>
    <row r="1109" spans="1:44" hidden="1" x14ac:dyDescent="0.35">
      <c r="A1109" s="5">
        <v>80</v>
      </c>
      <c r="B1109" s="9" t="s">
        <v>217</v>
      </c>
      <c r="C1109" s="6" t="s">
        <v>218</v>
      </c>
      <c r="D1109" s="2">
        <v>1</v>
      </c>
      <c r="E1109" s="2">
        <v>43</v>
      </c>
      <c r="F1109" s="2"/>
      <c r="G1109" s="10"/>
      <c r="H1109" s="10" t="s">
        <v>208</v>
      </c>
      <c r="I1109" s="14">
        <v>249285000</v>
      </c>
      <c r="J1109" s="2">
        <v>252708000</v>
      </c>
      <c r="K1109" s="2">
        <v>237109000</v>
      </c>
      <c r="L1109" s="2">
        <v>240104000</v>
      </c>
      <c r="M1109" s="2">
        <v>66762000</v>
      </c>
      <c r="N1109" s="2">
        <v>67560000</v>
      </c>
      <c r="O1109" s="2">
        <v>72972000</v>
      </c>
      <c r="P1109" s="2">
        <v>69356000</v>
      </c>
      <c r="Q1109" s="27">
        <v>66762000</v>
      </c>
      <c r="R1109" s="11">
        <v>67560000</v>
      </c>
      <c r="S1109" s="11">
        <v>72972000</v>
      </c>
      <c r="T1109" s="11">
        <v>69517000</v>
      </c>
      <c r="U1109" s="11">
        <v>-5468000</v>
      </c>
      <c r="V1109" s="11">
        <v>-6022000</v>
      </c>
      <c r="W1109" s="11">
        <v>-3189000</v>
      </c>
      <c r="X1109" s="11">
        <v>-3348000</v>
      </c>
      <c r="Y1109" s="11"/>
      <c r="Z1109" s="11"/>
      <c r="AA1109" s="11"/>
      <c r="AB1109" s="11"/>
      <c r="AC1109" s="11">
        <v>552000</v>
      </c>
      <c r="AD1109" s="11">
        <v>-2605000</v>
      </c>
      <c r="AE1109" s="11">
        <v>127000</v>
      </c>
      <c r="AF1109" s="11">
        <v>485000</v>
      </c>
      <c r="AG1109" s="2">
        <v>226367000</v>
      </c>
      <c r="AH1109" s="2">
        <v>225814000</v>
      </c>
      <c r="AI1109" s="2">
        <v>228647000</v>
      </c>
      <c r="AJ1109" s="2">
        <v>228487000</v>
      </c>
      <c r="AK1109" s="16">
        <f t="shared" ref="AK1109:AN1111" si="270">AC1109/Q1109</f>
        <v>8.2681765075941407E-3</v>
      </c>
      <c r="AL1109" s="16">
        <f t="shared" si="270"/>
        <v>-3.8558318531675545E-2</v>
      </c>
      <c r="AM1109" s="16">
        <f t="shared" si="270"/>
        <v>1.7403935756180452E-3</v>
      </c>
      <c r="AN1109" s="16">
        <f t="shared" si="270"/>
        <v>6.976710732626552E-3</v>
      </c>
      <c r="AO1109"/>
      <c r="AP1109" s="22"/>
    </row>
    <row r="1110" spans="1:44" hidden="1" x14ac:dyDescent="0.35">
      <c r="A1110" s="5">
        <v>901</v>
      </c>
      <c r="B1110" s="9" t="s">
        <v>2127</v>
      </c>
      <c r="C1110" s="6" t="s">
        <v>2128</v>
      </c>
      <c r="D1110" s="2">
        <v>1</v>
      </c>
      <c r="E1110" s="2">
        <v>39</v>
      </c>
      <c r="F1110" s="2"/>
      <c r="G1110" s="10"/>
      <c r="H1110" s="10" t="s">
        <v>68</v>
      </c>
      <c r="I1110" s="2">
        <v>98004000</v>
      </c>
      <c r="J1110" s="2">
        <v>98610000</v>
      </c>
      <c r="K1110" s="2">
        <v>99612000</v>
      </c>
      <c r="L1110" s="2">
        <v>98835000</v>
      </c>
      <c r="M1110" s="2">
        <v>7739000</v>
      </c>
      <c r="N1110" s="2">
        <v>4778000</v>
      </c>
      <c r="O1110" s="2">
        <v>10135000</v>
      </c>
      <c r="P1110" s="2">
        <v>13779000</v>
      </c>
      <c r="Q1110" s="27">
        <v>65730000</v>
      </c>
      <c r="R1110" s="11">
        <v>57417000</v>
      </c>
      <c r="S1110" s="11">
        <v>75922000</v>
      </c>
      <c r="T1110" s="11">
        <v>69071000</v>
      </c>
      <c r="U1110" s="11">
        <v>32291000</v>
      </c>
      <c r="V1110" s="11">
        <v>31444000</v>
      </c>
      <c r="W1110" s="11">
        <v>33080000</v>
      </c>
      <c r="X1110" s="11">
        <v>23136000</v>
      </c>
      <c r="Y1110" s="11"/>
      <c r="Z1110" s="11"/>
      <c r="AA1110" s="11"/>
      <c r="AB1110" s="11"/>
      <c r="AC1110" s="11">
        <v>1025000</v>
      </c>
      <c r="AD1110" s="11">
        <v>312000</v>
      </c>
      <c r="AE1110" s="11">
        <v>4329000</v>
      </c>
      <c r="AF1110" s="11">
        <v>8595000</v>
      </c>
      <c r="AG1110" s="2">
        <v>86192000</v>
      </c>
      <c r="AH1110" s="2">
        <v>85345000</v>
      </c>
      <c r="AI1110" s="2">
        <v>86981000</v>
      </c>
      <c r="AJ1110" s="2">
        <v>77037000</v>
      </c>
      <c r="AK1110" s="16">
        <f t="shared" si="270"/>
        <v>1.5594097063745626E-2</v>
      </c>
      <c r="AL1110" s="16">
        <f t="shared" si="270"/>
        <v>5.4339307173833533E-3</v>
      </c>
      <c r="AM1110" s="16">
        <f t="shared" si="270"/>
        <v>5.7019045862859254E-2</v>
      </c>
      <c r="AN1110" s="16">
        <f t="shared" si="270"/>
        <v>0.12443717334337132</v>
      </c>
      <c r="AO1110" s="19">
        <f>IF(AK1110&lt;AN1110,0,1)</f>
        <v>0</v>
      </c>
      <c r="AP1110" s="19"/>
    </row>
    <row r="1111" spans="1:44" hidden="1" x14ac:dyDescent="0.35">
      <c r="A1111" s="5">
        <v>1814</v>
      </c>
      <c r="B1111" s="9" t="s">
        <v>4235</v>
      </c>
      <c r="C1111" s="6" t="s">
        <v>4236</v>
      </c>
      <c r="D1111" s="2">
        <v>9</v>
      </c>
      <c r="E1111" s="2">
        <v>1</v>
      </c>
      <c r="F1111" s="2"/>
      <c r="G1111" s="10"/>
      <c r="H1111" s="10" t="s">
        <v>68</v>
      </c>
      <c r="I1111" s="14">
        <v>72798104000</v>
      </c>
      <c r="J1111" s="2">
        <v>72778176000</v>
      </c>
      <c r="K1111" s="2">
        <v>72750579000</v>
      </c>
      <c r="L1111" s="2">
        <v>72727267000</v>
      </c>
      <c r="M1111" s="2">
        <v>65461000</v>
      </c>
      <c r="N1111" s="2">
        <v>58979000</v>
      </c>
      <c r="O1111" s="2">
        <v>43868000</v>
      </c>
      <c r="P1111" s="2">
        <v>32647000</v>
      </c>
      <c r="Q1111" s="27">
        <v>65461000</v>
      </c>
      <c r="R1111" s="11">
        <v>58979000</v>
      </c>
      <c r="S1111" s="11">
        <v>46364000</v>
      </c>
      <c r="T1111" s="11">
        <v>39308000</v>
      </c>
      <c r="U1111" s="11">
        <v>101983000</v>
      </c>
      <c r="V1111" s="11">
        <v>84584000</v>
      </c>
      <c r="W1111" s="11">
        <v>50490000</v>
      </c>
      <c r="X1111" s="11">
        <v>29867000</v>
      </c>
      <c r="Y1111" s="11"/>
      <c r="Z1111" s="11"/>
      <c r="AA1111" s="11"/>
      <c r="AB1111" s="11"/>
      <c r="AC1111" s="11">
        <v>42362000</v>
      </c>
      <c r="AD1111" s="11">
        <v>45386000</v>
      </c>
      <c r="AE1111" s="11">
        <v>37050000</v>
      </c>
      <c r="AF1111" s="11">
        <v>29867000</v>
      </c>
      <c r="AG1111" s="2">
        <v>72796016000</v>
      </c>
      <c r="AH1111" s="2">
        <v>72776347000</v>
      </c>
      <c r="AI1111" s="2">
        <v>72749133000</v>
      </c>
      <c r="AJ1111" s="2">
        <v>72727017000</v>
      </c>
      <c r="AK1111" s="16">
        <f t="shared" si="270"/>
        <v>0.64713340767785399</v>
      </c>
      <c r="AL1111" s="16">
        <f t="shared" si="270"/>
        <v>0.76952813713355606</v>
      </c>
      <c r="AM1111" s="16">
        <f t="shared" si="270"/>
        <v>0.79911137951859201</v>
      </c>
      <c r="AN1111" s="16">
        <f t="shared" si="270"/>
        <v>0.75981988399308031</v>
      </c>
      <c r="AO1111" s="19">
        <f>IF(AK1111&lt;AN1111,0,1)</f>
        <v>0</v>
      </c>
      <c r="AP1111" s="19"/>
    </row>
    <row r="1112" spans="1:44" ht="29" hidden="1" x14ac:dyDescent="0.35">
      <c r="A1112" s="5">
        <v>1111</v>
      </c>
      <c r="B1112" s="9" t="s">
        <v>2629</v>
      </c>
      <c r="C1112" s="6" t="s">
        <v>2630</v>
      </c>
      <c r="D1112" s="2">
        <v>1</v>
      </c>
      <c r="E1112" s="2">
        <v>56</v>
      </c>
      <c r="F1112" s="2"/>
      <c r="G1112" s="10" t="s">
        <v>2631</v>
      </c>
      <c r="H1112" s="10" t="s">
        <v>68</v>
      </c>
      <c r="I1112" s="2">
        <v>26568000</v>
      </c>
      <c r="J1112" s="2">
        <v>30701000</v>
      </c>
      <c r="K1112" s="2">
        <v>27562000</v>
      </c>
      <c r="L1112" s="2">
        <v>25355000</v>
      </c>
      <c r="M1112" s="2">
        <v>18118000</v>
      </c>
      <c r="N1112" s="2">
        <v>20345000</v>
      </c>
      <c r="O1112" s="2">
        <v>17919000</v>
      </c>
      <c r="P1112" s="2">
        <v>14993000</v>
      </c>
      <c r="Q1112" s="11">
        <v>19206000</v>
      </c>
      <c r="R1112" s="11">
        <v>21652000</v>
      </c>
      <c r="S1112" s="11">
        <v>19949000</v>
      </c>
      <c r="T1112" s="11">
        <v>15694000</v>
      </c>
      <c r="U1112" s="11">
        <v>1255000</v>
      </c>
      <c r="V1112" s="11">
        <v>1202000</v>
      </c>
      <c r="W1112" s="11">
        <v>1007000</v>
      </c>
      <c r="X1112" s="11">
        <v>917000</v>
      </c>
      <c r="Y1112" s="11"/>
      <c r="Z1112" s="11"/>
      <c r="AA1112" s="11"/>
      <c r="AB1112" s="11"/>
      <c r="AC1112" s="11">
        <v>53000</v>
      </c>
      <c r="AD1112" s="11">
        <v>233000</v>
      </c>
      <c r="AE1112" s="11">
        <v>113000</v>
      </c>
      <c r="AF1112" s="11">
        <v>26000</v>
      </c>
      <c r="AG1112" s="2">
        <v>19756000</v>
      </c>
      <c r="AH1112" s="2">
        <v>19703000</v>
      </c>
      <c r="AI1112" s="2">
        <v>19502000</v>
      </c>
      <c r="AJ1112" s="2">
        <v>19411000</v>
      </c>
      <c r="AK1112"/>
      <c r="AL1112"/>
      <c r="AM1112"/>
      <c r="AN1112"/>
      <c r="AO1112"/>
      <c r="AP1112" s="22"/>
    </row>
    <row r="1113" spans="1:44" hidden="1" x14ac:dyDescent="0.35">
      <c r="A1113" s="5">
        <v>522</v>
      </c>
      <c r="B1113" s="9" t="s">
        <v>1248</v>
      </c>
      <c r="C1113" s="6" t="s">
        <v>1249</v>
      </c>
      <c r="D1113" s="2">
        <v>1</v>
      </c>
      <c r="E1113" s="2">
        <v>30</v>
      </c>
      <c r="F1113" s="2"/>
      <c r="G1113" s="10"/>
      <c r="H1113" s="10" t="s">
        <v>68</v>
      </c>
      <c r="I1113" s="2">
        <v>64747000</v>
      </c>
      <c r="J1113" s="2">
        <v>71623000</v>
      </c>
      <c r="K1113" s="2">
        <v>73403000</v>
      </c>
      <c r="L1113" s="2">
        <v>79827000</v>
      </c>
      <c r="M1113" s="2">
        <v>1603000</v>
      </c>
      <c r="N1113" s="2">
        <v>7623000</v>
      </c>
      <c r="O1113" s="2">
        <v>7908000</v>
      </c>
      <c r="P1113" s="2">
        <v>10617000</v>
      </c>
      <c r="Q1113" s="27">
        <v>64785000</v>
      </c>
      <c r="R1113" s="11">
        <v>83673000</v>
      </c>
      <c r="S1113" s="11">
        <v>82547000</v>
      </c>
      <c r="T1113" s="11">
        <v>90386000</v>
      </c>
      <c r="U1113" s="11">
        <v>13286000</v>
      </c>
      <c r="V1113" s="11">
        <v>19625000</v>
      </c>
      <c r="W1113" s="11">
        <v>17326000</v>
      </c>
      <c r="X1113" s="11">
        <v>10887000</v>
      </c>
      <c r="Y1113" s="11"/>
      <c r="Z1113" s="11"/>
      <c r="AA1113" s="11"/>
      <c r="AB1113" s="11"/>
      <c r="AC1113" s="11">
        <v>694000</v>
      </c>
      <c r="AD1113" s="11">
        <v>3965000</v>
      </c>
      <c r="AE1113" s="11">
        <v>9192000</v>
      </c>
      <c r="AF1113" s="11">
        <v>7664000</v>
      </c>
      <c r="AG1113" s="2">
        <v>57820000</v>
      </c>
      <c r="AH1113" s="2">
        <v>64159000</v>
      </c>
      <c r="AI1113" s="2">
        <v>61661000</v>
      </c>
      <c r="AJ1113" s="2">
        <v>54762000</v>
      </c>
      <c r="AK1113" s="16">
        <f t="shared" ref="AK1113:AK1131" si="271">AC1113/Q1113</f>
        <v>1.0712356255306012E-2</v>
      </c>
      <c r="AL1113" s="16">
        <f t="shared" ref="AL1113:AL1131" si="272">AD1113/R1113</f>
        <v>4.7386851194531093E-2</v>
      </c>
      <c r="AM1113" s="16">
        <f t="shared" ref="AM1113:AM1131" si="273">AE1113/S1113</f>
        <v>0.11135474335832919</v>
      </c>
      <c r="AN1113" s="16">
        <f t="shared" ref="AN1113:AN1131" si="274">AF1113/T1113</f>
        <v>8.4791892549731157E-2</v>
      </c>
      <c r="AO1113" s="19">
        <f>IF(AK1113&lt;AN1113,0,1)</f>
        <v>0</v>
      </c>
      <c r="AP1113" s="19"/>
    </row>
    <row r="1114" spans="1:44" hidden="1" x14ac:dyDescent="0.35">
      <c r="A1114" s="5">
        <v>444</v>
      </c>
      <c r="B1114" s="9" t="s">
        <v>1061</v>
      </c>
      <c r="C1114" s="6" t="s">
        <v>1062</v>
      </c>
      <c r="D1114" s="2">
        <v>1</v>
      </c>
      <c r="E1114" s="2">
        <v>1</v>
      </c>
      <c r="F1114" s="2"/>
      <c r="G1114" s="10"/>
      <c r="H1114" s="10" t="s">
        <v>68</v>
      </c>
      <c r="I1114" s="2">
        <v>55362000</v>
      </c>
      <c r="J1114" s="2">
        <v>57777000</v>
      </c>
      <c r="K1114" s="2">
        <v>57754000</v>
      </c>
      <c r="L1114" s="2">
        <v>60278000</v>
      </c>
      <c r="M1114" s="2">
        <v>-1616000</v>
      </c>
      <c r="N1114" s="2">
        <v>621000</v>
      </c>
      <c r="O1114" s="2">
        <v>3852000</v>
      </c>
      <c r="P1114" s="2">
        <v>9442000</v>
      </c>
      <c r="Q1114" s="27">
        <v>64700000</v>
      </c>
      <c r="R1114" s="11">
        <v>79189000</v>
      </c>
      <c r="S1114" s="11">
        <v>92659000</v>
      </c>
      <c r="T1114" s="11">
        <v>103786000</v>
      </c>
      <c r="U1114" s="11">
        <v>4407000</v>
      </c>
      <c r="V1114" s="11">
        <v>4541000</v>
      </c>
      <c r="W1114" s="11">
        <v>5401000</v>
      </c>
      <c r="X1114" s="11">
        <v>7280000</v>
      </c>
      <c r="Y1114" s="11"/>
      <c r="Z1114" s="11"/>
      <c r="AA1114" s="11"/>
      <c r="AB1114" s="11"/>
      <c r="AC1114" s="11">
        <v>506000</v>
      </c>
      <c r="AD1114" s="11">
        <v>640000</v>
      </c>
      <c r="AE1114" s="11">
        <v>1500000</v>
      </c>
      <c r="AF1114" s="11">
        <v>3379000</v>
      </c>
      <c r="AG1114" s="2">
        <v>53616000</v>
      </c>
      <c r="AH1114" s="2">
        <v>53749000</v>
      </c>
      <c r="AI1114" s="2">
        <v>54609000</v>
      </c>
      <c r="AJ1114" s="2">
        <v>56488000</v>
      </c>
      <c r="AK1114" s="16">
        <f t="shared" si="271"/>
        <v>7.8207109737248835E-3</v>
      </c>
      <c r="AL1114" s="16">
        <f t="shared" si="272"/>
        <v>8.0819305711651874E-3</v>
      </c>
      <c r="AM1114" s="16">
        <f t="shared" si="273"/>
        <v>1.6188389686916542E-2</v>
      </c>
      <c r="AN1114" s="16">
        <f t="shared" si="274"/>
        <v>3.2557377680997437E-2</v>
      </c>
      <c r="AO1114" s="12"/>
      <c r="AP1114" s="22"/>
    </row>
    <row r="1115" spans="1:44" hidden="1" x14ac:dyDescent="0.35">
      <c r="A1115" s="5">
        <v>553</v>
      </c>
      <c r="B1115" s="9" t="s">
        <v>1326</v>
      </c>
      <c r="C1115" s="6" t="s">
        <v>1327</v>
      </c>
      <c r="D1115" s="2">
        <v>1</v>
      </c>
      <c r="E1115" s="2">
        <v>1</v>
      </c>
      <c r="F1115" s="2"/>
      <c r="G1115" s="10"/>
      <c r="H1115" s="10" t="s">
        <v>68</v>
      </c>
      <c r="I1115" s="2">
        <v>27357000</v>
      </c>
      <c r="J1115" s="2">
        <v>27801000</v>
      </c>
      <c r="K1115" s="2">
        <v>26470000</v>
      </c>
      <c r="L1115" s="2">
        <v>26886000</v>
      </c>
      <c r="M1115" s="2">
        <v>609000</v>
      </c>
      <c r="N1115" s="2">
        <v>300000</v>
      </c>
      <c r="O1115" s="2">
        <v>-360000</v>
      </c>
      <c r="P1115" s="2">
        <v>5541000</v>
      </c>
      <c r="Q1115" s="27">
        <v>64690000</v>
      </c>
      <c r="R1115" s="11">
        <v>44655000</v>
      </c>
      <c r="S1115" s="11">
        <v>41234000</v>
      </c>
      <c r="T1115" s="11">
        <v>43443000</v>
      </c>
      <c r="U1115" s="11">
        <v>-5135000</v>
      </c>
      <c r="V1115" s="11">
        <v>-5241000</v>
      </c>
      <c r="W1115" s="11">
        <v>-5187000</v>
      </c>
      <c r="X1115" s="11">
        <v>-4480000</v>
      </c>
      <c r="Y1115" s="11"/>
      <c r="Z1115" s="11"/>
      <c r="AA1115" s="11"/>
      <c r="AB1115" s="11"/>
      <c r="AC1115" s="11">
        <v>106000</v>
      </c>
      <c r="AD1115" s="11">
        <v>28000</v>
      </c>
      <c r="AE1115" s="11">
        <v>-707000</v>
      </c>
      <c r="AF1115" s="11">
        <v>1543000</v>
      </c>
      <c r="AG1115" s="2">
        <v>25979000</v>
      </c>
      <c r="AH1115" s="2">
        <v>25873000</v>
      </c>
      <c r="AI1115" s="2">
        <v>25927000</v>
      </c>
      <c r="AJ1115" s="2">
        <v>26634000</v>
      </c>
      <c r="AK1115" s="16">
        <f t="shared" si="271"/>
        <v>1.6385840160766734E-3</v>
      </c>
      <c r="AL1115" s="16">
        <f t="shared" si="272"/>
        <v>6.2702944799014669E-4</v>
      </c>
      <c r="AM1115" s="16">
        <f t="shared" si="273"/>
        <v>-1.7146044526361742E-2</v>
      </c>
      <c r="AN1115" s="16">
        <f t="shared" si="274"/>
        <v>3.5517804939806184E-2</v>
      </c>
      <c r="AO1115"/>
      <c r="AP1115" s="22"/>
    </row>
    <row r="1116" spans="1:44" ht="72.5" hidden="1" x14ac:dyDescent="0.35">
      <c r="A1116" s="5">
        <v>895</v>
      </c>
      <c r="B1116" s="9" t="s">
        <v>2113</v>
      </c>
      <c r="C1116" s="6" t="s">
        <v>2114</v>
      </c>
      <c r="D1116" s="2">
        <v>1</v>
      </c>
      <c r="E1116" s="2">
        <v>29</v>
      </c>
      <c r="F1116" s="2"/>
      <c r="G1116" s="10"/>
      <c r="H1116" s="10" t="s">
        <v>68</v>
      </c>
      <c r="I1116" s="14">
        <v>121334000</v>
      </c>
      <c r="J1116" s="2">
        <v>106640000</v>
      </c>
      <c r="K1116" s="2">
        <v>102744000</v>
      </c>
      <c r="L1116" s="2">
        <v>126747000</v>
      </c>
      <c r="M1116" s="2">
        <v>38388000</v>
      </c>
      <c r="N1116" s="2">
        <v>30022000</v>
      </c>
      <c r="O1116" s="2">
        <v>33249000</v>
      </c>
      <c r="P1116" s="2">
        <v>16780000</v>
      </c>
      <c r="Q1116" s="27">
        <v>64654000</v>
      </c>
      <c r="R1116" s="11">
        <v>51876000</v>
      </c>
      <c r="S1116" s="11">
        <v>53710000</v>
      </c>
      <c r="T1116" s="11">
        <v>55883000</v>
      </c>
      <c r="U1116" s="11">
        <v>70771000</v>
      </c>
      <c r="V1116" s="11">
        <v>62428000</v>
      </c>
      <c r="W1116" s="11">
        <v>56328000</v>
      </c>
      <c r="X1116" s="11">
        <v>79328000</v>
      </c>
      <c r="Y1116" s="11"/>
      <c r="Z1116" s="11"/>
      <c r="AA1116" s="11"/>
      <c r="AB1116" s="11"/>
      <c r="AC1116" s="11">
        <v>9143000</v>
      </c>
      <c r="AD1116" s="11">
        <v>7096000</v>
      </c>
      <c r="AE1116" s="11">
        <v>6123000</v>
      </c>
      <c r="AF1116" s="11">
        <v>11781000</v>
      </c>
      <c r="AG1116" s="2">
        <v>105740000</v>
      </c>
      <c r="AH1116" s="2">
        <v>97397000</v>
      </c>
      <c r="AI1116" s="2">
        <v>91101000</v>
      </c>
      <c r="AJ1116" s="2">
        <v>113512000</v>
      </c>
      <c r="AK1116" s="16">
        <f t="shared" si="271"/>
        <v>0.14141429764593064</v>
      </c>
      <c r="AL1116" s="16">
        <f t="shared" si="272"/>
        <v>0.13678772457398411</v>
      </c>
      <c r="AM1116" s="16">
        <f t="shared" si="273"/>
        <v>0.11400111711040775</v>
      </c>
      <c r="AN1116" s="16">
        <f t="shared" si="274"/>
        <v>0.21081545371579907</v>
      </c>
      <c r="AO1116" s="19">
        <f>IF(AK1116&lt;AN1116,0,1)</f>
        <v>0</v>
      </c>
      <c r="AP1116" s="19"/>
    </row>
    <row r="1117" spans="1:44" hidden="1" x14ac:dyDescent="0.35">
      <c r="A1117" s="5">
        <v>638</v>
      </c>
      <c r="B1117" s="9" t="s">
        <v>1527</v>
      </c>
      <c r="C1117" s="6" t="s">
        <v>1528</v>
      </c>
      <c r="D1117" s="2">
        <v>1</v>
      </c>
      <c r="E1117" s="2">
        <v>77</v>
      </c>
      <c r="F1117" s="2"/>
      <c r="G1117" s="10"/>
      <c r="H1117" s="10" t="s">
        <v>68</v>
      </c>
      <c r="I1117" s="14">
        <v>169513000</v>
      </c>
      <c r="J1117" s="2">
        <v>193960000</v>
      </c>
      <c r="K1117" s="2">
        <v>221166000</v>
      </c>
      <c r="L1117" s="2">
        <v>253849000</v>
      </c>
      <c r="M1117" s="2">
        <v>12683000</v>
      </c>
      <c r="N1117" s="2">
        <v>-46566000</v>
      </c>
      <c r="O1117" s="2">
        <v>-51939000</v>
      </c>
      <c r="P1117" s="2">
        <v>-43842000</v>
      </c>
      <c r="Q1117" s="27">
        <v>64462000</v>
      </c>
      <c r="R1117" s="11">
        <v>73289000</v>
      </c>
      <c r="S1117" s="11">
        <v>173165000</v>
      </c>
      <c r="T1117" s="11">
        <v>193320000</v>
      </c>
      <c r="U1117" s="11">
        <v>-185143000</v>
      </c>
      <c r="V1117" s="11">
        <v>-161748000</v>
      </c>
      <c r="W1117" s="11">
        <v>-149685000</v>
      </c>
      <c r="X1117" s="11">
        <v>-65325000</v>
      </c>
      <c r="Y1117" s="11"/>
      <c r="Z1117" s="11"/>
      <c r="AA1117" s="11"/>
      <c r="AB1117" s="11"/>
      <c r="AC1117" s="11">
        <v>-23395000</v>
      </c>
      <c r="AD1117" s="11">
        <v>-12063000</v>
      </c>
      <c r="AE1117" s="11">
        <v>-84120000</v>
      </c>
      <c r="AF1117" s="11">
        <v>-50862000</v>
      </c>
      <c r="AG1117" s="2">
        <v>38545000</v>
      </c>
      <c r="AH1117" s="2">
        <v>61940000</v>
      </c>
      <c r="AI1117" s="2">
        <v>74130000</v>
      </c>
      <c r="AJ1117" s="2">
        <v>158674000</v>
      </c>
      <c r="AK1117" s="16">
        <f t="shared" si="271"/>
        <v>-0.36292699574943377</v>
      </c>
      <c r="AL1117" s="16">
        <f t="shared" si="272"/>
        <v>-0.16459495968017029</v>
      </c>
      <c r="AM1117" s="16">
        <f t="shared" si="273"/>
        <v>-0.48577945889758323</v>
      </c>
      <c r="AN1117" s="16">
        <f t="shared" si="274"/>
        <v>-0.26309745499689635</v>
      </c>
      <c r="AO1117" s="12"/>
      <c r="AP1117" s="22"/>
    </row>
    <row r="1118" spans="1:44" hidden="1" x14ac:dyDescent="0.35">
      <c r="A1118" s="5">
        <v>1340</v>
      </c>
      <c r="B1118" s="9" t="s">
        <v>3125</v>
      </c>
      <c r="C1118" s="6" t="s">
        <v>3126</v>
      </c>
      <c r="D1118" s="2">
        <v>1</v>
      </c>
      <c r="E1118" s="2">
        <v>51</v>
      </c>
      <c r="F1118" s="2"/>
      <c r="G1118" s="10"/>
      <c r="H1118" s="10" t="s">
        <v>68</v>
      </c>
      <c r="I1118" s="14">
        <v>432306000</v>
      </c>
      <c r="J1118" s="2">
        <v>385720000</v>
      </c>
      <c r="K1118" s="2">
        <v>372299000</v>
      </c>
      <c r="L1118" s="2">
        <v>388731000</v>
      </c>
      <c r="M1118" s="2">
        <v>12110000</v>
      </c>
      <c r="N1118" s="2">
        <v>-171000</v>
      </c>
      <c r="O1118" s="2">
        <v>-6406000</v>
      </c>
      <c r="P1118" s="2">
        <v>38751000</v>
      </c>
      <c r="Q1118" s="27">
        <v>64339000</v>
      </c>
      <c r="R1118" s="11">
        <v>90471000</v>
      </c>
      <c r="S1118" s="11">
        <v>91674000</v>
      </c>
      <c r="T1118" s="11">
        <v>100571000</v>
      </c>
      <c r="U1118" s="11">
        <v>129275000</v>
      </c>
      <c r="V1118" s="11">
        <v>123377000</v>
      </c>
      <c r="W1118" s="11">
        <v>140435000</v>
      </c>
      <c r="X1118" s="11">
        <v>161791000</v>
      </c>
      <c r="Y1118" s="11"/>
      <c r="Z1118" s="11"/>
      <c r="AA1118" s="11"/>
      <c r="AB1118" s="11"/>
      <c r="AC1118" s="11">
        <v>5898000</v>
      </c>
      <c r="AD1118" s="11">
        <v>-11158000</v>
      </c>
      <c r="AE1118" s="11">
        <v>-16232000</v>
      </c>
      <c r="AF1118" s="11">
        <v>6012000</v>
      </c>
      <c r="AG1118" s="2">
        <v>211118000</v>
      </c>
      <c r="AH1118" s="2">
        <v>205221000</v>
      </c>
      <c r="AI1118" s="2">
        <v>222279000</v>
      </c>
      <c r="AJ1118" s="2">
        <v>243716000</v>
      </c>
      <c r="AK1118" s="16">
        <f t="shared" si="271"/>
        <v>9.16706818570385E-2</v>
      </c>
      <c r="AL1118" s="16">
        <f t="shared" si="272"/>
        <v>-0.12333233853942147</v>
      </c>
      <c r="AM1118" s="16">
        <f t="shared" si="273"/>
        <v>-0.17706219866047079</v>
      </c>
      <c r="AN1118" s="16">
        <f t="shared" si="274"/>
        <v>5.9778663829533361E-2</v>
      </c>
      <c r="AO1118" s="12"/>
      <c r="AP1118" s="22"/>
    </row>
    <row r="1119" spans="1:44" hidden="1" x14ac:dyDescent="0.35">
      <c r="A1119" s="5">
        <v>692</v>
      </c>
      <c r="B1119" s="9" t="s">
        <v>1657</v>
      </c>
      <c r="C1119" s="6" t="s">
        <v>1658</v>
      </c>
      <c r="D1119" s="2">
        <v>5</v>
      </c>
      <c r="E1119" s="2">
        <v>27</v>
      </c>
      <c r="F1119" s="2">
        <v>94</v>
      </c>
      <c r="G1119" s="10"/>
      <c r="H1119" s="10" t="s">
        <v>68</v>
      </c>
      <c r="I1119" s="2">
        <v>11493000</v>
      </c>
      <c r="J1119" s="2">
        <v>12881000</v>
      </c>
      <c r="K1119" s="2">
        <v>12902000</v>
      </c>
      <c r="L1119" s="2">
        <v>13446000</v>
      </c>
      <c r="M1119" s="2">
        <v>42841000</v>
      </c>
      <c r="N1119" s="2">
        <v>44383000</v>
      </c>
      <c r="O1119" s="2">
        <v>45115000</v>
      </c>
      <c r="P1119" s="2">
        <v>40364000</v>
      </c>
      <c r="Q1119" s="27">
        <v>63752000</v>
      </c>
      <c r="R1119" s="11">
        <v>60690000</v>
      </c>
      <c r="S1119" s="11">
        <v>64782000</v>
      </c>
      <c r="T1119" s="11">
        <v>56537000</v>
      </c>
      <c r="U1119" s="11">
        <v>-3234000</v>
      </c>
      <c r="V1119" s="11">
        <v>-3083000</v>
      </c>
      <c r="W1119" s="11">
        <v>-2360000</v>
      </c>
      <c r="X1119" s="11">
        <v>-1815000</v>
      </c>
      <c r="Y1119" s="11"/>
      <c r="Z1119" s="11"/>
      <c r="AA1119" s="11"/>
      <c r="AB1119" s="11"/>
      <c r="AC1119" s="11">
        <v>-151000</v>
      </c>
      <c r="AD1119" s="11">
        <v>-723000</v>
      </c>
      <c r="AE1119" s="11">
        <v>-545000</v>
      </c>
      <c r="AF1119" s="11">
        <v>-1655000</v>
      </c>
      <c r="AG1119" s="2">
        <v>8013000</v>
      </c>
      <c r="AH1119" s="2">
        <v>8164000</v>
      </c>
      <c r="AI1119" s="2">
        <v>8887000</v>
      </c>
      <c r="AJ1119" s="2">
        <v>9432000</v>
      </c>
      <c r="AK1119" s="16">
        <f t="shared" si="271"/>
        <v>-2.3685531434307944E-3</v>
      </c>
      <c r="AL1119" s="16">
        <f t="shared" si="272"/>
        <v>-1.1913000494315373E-2</v>
      </c>
      <c r="AM1119" s="16">
        <f t="shared" si="273"/>
        <v>-8.4128307245839896E-3</v>
      </c>
      <c r="AN1119" s="16">
        <f t="shared" si="274"/>
        <v>-2.9272865557068824E-2</v>
      </c>
      <c r="AO1119" s="12"/>
      <c r="AP1119" s="22"/>
    </row>
    <row r="1120" spans="1:44" hidden="1" x14ac:dyDescent="0.35">
      <c r="A1120" s="5">
        <v>252</v>
      </c>
      <c r="B1120" s="9" t="s">
        <v>617</v>
      </c>
      <c r="C1120" s="6" t="s">
        <v>618</v>
      </c>
      <c r="D1120" s="2">
        <v>1</v>
      </c>
      <c r="E1120" s="2">
        <v>16</v>
      </c>
      <c r="F1120" s="2"/>
      <c r="G1120" s="10"/>
      <c r="H1120" s="10" t="s">
        <v>68</v>
      </c>
      <c r="I1120" s="2">
        <v>53450000</v>
      </c>
      <c r="J1120" s="2">
        <v>50250000</v>
      </c>
      <c r="K1120" s="2">
        <v>57820000</v>
      </c>
      <c r="L1120" s="2">
        <v>54205000</v>
      </c>
      <c r="M1120" s="2">
        <v>24609000</v>
      </c>
      <c r="N1120" s="2">
        <v>18311000</v>
      </c>
      <c r="O1120" s="2">
        <v>18702000</v>
      </c>
      <c r="P1120" s="2">
        <v>20379000</v>
      </c>
      <c r="Q1120" s="27">
        <v>63729000</v>
      </c>
      <c r="R1120" s="11">
        <v>46921000</v>
      </c>
      <c r="S1120" s="11">
        <v>54241000</v>
      </c>
      <c r="T1120" s="11">
        <v>46638000</v>
      </c>
      <c r="U1120" s="11">
        <v>-4733000</v>
      </c>
      <c r="V1120" s="11">
        <v>-6471000</v>
      </c>
      <c r="W1120" s="11">
        <v>607000</v>
      </c>
      <c r="X1120" s="11">
        <v>-458000</v>
      </c>
      <c r="Y1120" s="11"/>
      <c r="Z1120" s="11"/>
      <c r="AA1120" s="11"/>
      <c r="AB1120" s="11"/>
      <c r="AC1120" s="11">
        <v>1803000</v>
      </c>
      <c r="AD1120" s="11">
        <v>1280000</v>
      </c>
      <c r="AE1120" s="11">
        <v>1065000</v>
      </c>
      <c r="AF1120" s="11">
        <v>2063000</v>
      </c>
      <c r="AG1120" s="2">
        <v>46773000</v>
      </c>
      <c r="AH1120" s="2">
        <v>44564000</v>
      </c>
      <c r="AI1120" s="2">
        <v>51442000</v>
      </c>
      <c r="AJ1120" s="2">
        <v>50377000</v>
      </c>
      <c r="AK1120" s="16">
        <f t="shared" si="271"/>
        <v>2.8291672550957964E-2</v>
      </c>
      <c r="AL1120" s="16">
        <f t="shared" si="272"/>
        <v>2.7279895995396517E-2</v>
      </c>
      <c r="AM1120" s="16">
        <f t="shared" si="273"/>
        <v>1.9634593757489723E-2</v>
      </c>
      <c r="AN1120" s="16">
        <f t="shared" si="274"/>
        <v>4.4234315365152876E-2</v>
      </c>
      <c r="AO1120" s="19">
        <f>IF(AK1120&lt;AN1120,0,1)</f>
        <v>0</v>
      </c>
      <c r="AP1120" s="19"/>
    </row>
    <row r="1121" spans="1:44" hidden="1" x14ac:dyDescent="0.35">
      <c r="A1121" s="5">
        <v>473</v>
      </c>
      <c r="B1121" s="9" t="s">
        <v>1128</v>
      </c>
      <c r="C1121" s="6" t="s">
        <v>1129</v>
      </c>
      <c r="D1121" s="2">
        <v>1</v>
      </c>
      <c r="E1121" s="2">
        <v>64</v>
      </c>
      <c r="F1121" s="2"/>
      <c r="G1121" s="10"/>
      <c r="H1121" s="10" t="s">
        <v>68</v>
      </c>
      <c r="I1121" s="14">
        <v>114027000</v>
      </c>
      <c r="J1121" s="2">
        <v>104535000</v>
      </c>
      <c r="K1121" s="2">
        <v>143488000</v>
      </c>
      <c r="L1121" s="2">
        <v>259673000</v>
      </c>
      <c r="M1121" s="2">
        <v>16135000</v>
      </c>
      <c r="N1121" s="2">
        <v>10036000</v>
      </c>
      <c r="O1121" s="2">
        <v>-37323000</v>
      </c>
      <c r="P1121" s="2">
        <v>29567000</v>
      </c>
      <c r="Q1121" s="27">
        <v>63063000</v>
      </c>
      <c r="R1121" s="11">
        <v>48530000</v>
      </c>
      <c r="S1121" s="11">
        <v>126162000</v>
      </c>
      <c r="T1121" s="11">
        <v>456888000</v>
      </c>
      <c r="U1121" s="11">
        <v>3778000</v>
      </c>
      <c r="V1121" s="11">
        <v>3541000</v>
      </c>
      <c r="W1121" s="11">
        <v>8934000</v>
      </c>
      <c r="X1121" s="11">
        <v>78022000</v>
      </c>
      <c r="Y1121" s="11"/>
      <c r="Z1121" s="11"/>
      <c r="AA1121" s="11"/>
      <c r="AB1121" s="11"/>
      <c r="AC1121" s="11">
        <v>840000</v>
      </c>
      <c r="AD1121" s="11">
        <v>-16140000</v>
      </c>
      <c r="AE1121" s="11">
        <v>-68228000</v>
      </c>
      <c r="AF1121" s="11">
        <v>7314000</v>
      </c>
      <c r="AG1121" s="2">
        <v>22454000</v>
      </c>
      <c r="AH1121" s="2">
        <v>22217000</v>
      </c>
      <c r="AI1121" s="2">
        <v>39216000</v>
      </c>
      <c r="AJ1121" s="2">
        <v>108304000</v>
      </c>
      <c r="AK1121" s="16">
        <f t="shared" si="271"/>
        <v>1.332001332001332E-2</v>
      </c>
      <c r="AL1121" s="16">
        <f t="shared" si="272"/>
        <v>-0.33257778693591594</v>
      </c>
      <c r="AM1121" s="16">
        <f t="shared" si="273"/>
        <v>-0.5407967533805742</v>
      </c>
      <c r="AN1121" s="16">
        <f t="shared" si="274"/>
        <v>1.6008299627042075E-2</v>
      </c>
      <c r="AO1121" s="12"/>
      <c r="AP1121" s="22"/>
    </row>
    <row r="1122" spans="1:44" ht="29" hidden="1" x14ac:dyDescent="0.35">
      <c r="A1122" s="5">
        <v>1423</v>
      </c>
      <c r="B1122" s="9" t="s">
        <v>3324</v>
      </c>
      <c r="C1122" s="6" t="s">
        <v>3325</v>
      </c>
      <c r="D1122" s="2">
        <v>1</v>
      </c>
      <c r="E1122" s="2">
        <v>41</v>
      </c>
      <c r="F1122" s="2"/>
      <c r="G1122" s="10"/>
      <c r="H1122" s="10" t="s">
        <v>68</v>
      </c>
      <c r="I1122" s="14">
        <v>188242000</v>
      </c>
      <c r="J1122" s="2">
        <v>200722000</v>
      </c>
      <c r="K1122" s="2">
        <v>212045000</v>
      </c>
      <c r="L1122" s="2">
        <v>203117000</v>
      </c>
      <c r="M1122" s="2">
        <v>-4089000</v>
      </c>
      <c r="N1122" s="2">
        <v>-16177000</v>
      </c>
      <c r="O1122" s="2">
        <v>-4176000</v>
      </c>
      <c r="P1122" s="2">
        <v>-1855000</v>
      </c>
      <c r="Q1122" s="27">
        <v>62991000</v>
      </c>
      <c r="R1122" s="11">
        <v>77196000</v>
      </c>
      <c r="S1122" s="11">
        <v>96777000</v>
      </c>
      <c r="T1122" s="11">
        <v>79311000</v>
      </c>
      <c r="U1122" s="11">
        <v>78398000</v>
      </c>
      <c r="V1122" s="11">
        <v>76028000</v>
      </c>
      <c r="W1122" s="11">
        <v>80433000</v>
      </c>
      <c r="X1122" s="11">
        <v>79734000</v>
      </c>
      <c r="Y1122" s="11"/>
      <c r="Z1122" s="11"/>
      <c r="AA1122" s="11"/>
      <c r="AB1122" s="11"/>
      <c r="AC1122" s="11">
        <v>2370000</v>
      </c>
      <c r="AD1122" s="11">
        <v>-4405000</v>
      </c>
      <c r="AE1122" s="11">
        <v>699000</v>
      </c>
      <c r="AF1122" s="11">
        <v>2660000</v>
      </c>
      <c r="AG1122" s="2">
        <v>155935000</v>
      </c>
      <c r="AH1122" s="2">
        <v>153565000</v>
      </c>
      <c r="AI1122" s="2">
        <v>157970000</v>
      </c>
      <c r="AJ1122" s="2">
        <v>157271000</v>
      </c>
      <c r="AK1122" s="16">
        <f t="shared" si="271"/>
        <v>3.7624422536552841E-2</v>
      </c>
      <c r="AL1122" s="16">
        <f t="shared" si="272"/>
        <v>-5.7062542100626973E-2</v>
      </c>
      <c r="AM1122" s="16">
        <f t="shared" si="273"/>
        <v>7.2227905390743665E-3</v>
      </c>
      <c r="AN1122" s="16">
        <f t="shared" si="274"/>
        <v>3.3538853374689516E-2</v>
      </c>
      <c r="AO1122" s="12"/>
      <c r="AP1122" s="22"/>
    </row>
    <row r="1123" spans="1:44" hidden="1" x14ac:dyDescent="0.35">
      <c r="A1123" s="5">
        <v>1735</v>
      </c>
      <c r="B1123" s="9" t="s">
        <v>4048</v>
      </c>
      <c r="C1123" s="6" t="s">
        <v>4049</v>
      </c>
      <c r="D1123" s="2">
        <v>1</v>
      </c>
      <c r="E1123" s="2">
        <v>43</v>
      </c>
      <c r="F1123" s="2"/>
      <c r="G1123" s="10"/>
      <c r="H1123" s="10" t="s">
        <v>68</v>
      </c>
      <c r="I1123" s="2">
        <v>4596000</v>
      </c>
      <c r="J1123" s="2">
        <v>6095000</v>
      </c>
      <c r="K1123" s="2">
        <v>5122000</v>
      </c>
      <c r="L1123" s="2">
        <v>5963000</v>
      </c>
      <c r="M1123" s="2">
        <v>156000</v>
      </c>
      <c r="N1123" s="2">
        <v>758000</v>
      </c>
      <c r="O1123" s="2">
        <v>843000</v>
      </c>
      <c r="P1123" s="2">
        <v>541000</v>
      </c>
      <c r="Q1123" s="27">
        <v>5178000</v>
      </c>
      <c r="R1123" s="11">
        <v>3112000</v>
      </c>
      <c r="S1123" s="11">
        <v>3081000</v>
      </c>
      <c r="T1123" s="11">
        <v>7824000</v>
      </c>
      <c r="U1123" s="11">
        <v>1309000</v>
      </c>
      <c r="V1123" s="11">
        <v>1147000</v>
      </c>
      <c r="W1123" s="11">
        <v>1095000</v>
      </c>
      <c r="X1123" s="11">
        <v>960000</v>
      </c>
      <c r="Y1123" s="11"/>
      <c r="Z1123" s="11"/>
      <c r="AA1123" s="11"/>
      <c r="AB1123" s="11"/>
      <c r="AC1123" s="11">
        <v>192000</v>
      </c>
      <c r="AD1123" s="11">
        <v>101000</v>
      </c>
      <c r="AE1123" s="11">
        <v>164000</v>
      </c>
      <c r="AF1123" s="11">
        <v>97000</v>
      </c>
      <c r="AG1123" s="2">
        <v>3457000</v>
      </c>
      <c r="AH1123" s="2">
        <v>3290000</v>
      </c>
      <c r="AI1123" s="2">
        <v>3230000</v>
      </c>
      <c r="AJ1123" s="2">
        <v>3090000</v>
      </c>
      <c r="AK1123" s="16">
        <f t="shared" si="271"/>
        <v>3.7079953650057937E-2</v>
      </c>
      <c r="AL1123" s="16">
        <f t="shared" si="272"/>
        <v>3.2455012853470439E-2</v>
      </c>
      <c r="AM1123" s="16">
        <f t="shared" si="273"/>
        <v>5.3229470950989941E-2</v>
      </c>
      <c r="AN1123" s="16">
        <f t="shared" si="274"/>
        <v>1.2397750511247444E-2</v>
      </c>
      <c r="AO1123" s="29">
        <f>IF(AK1123&lt;AN1123,0,(AK1123+AL1123)/2)</f>
        <v>3.4767483251764188E-2</v>
      </c>
      <c r="AP1123" s="29"/>
    </row>
    <row r="1124" spans="1:44" hidden="1" x14ac:dyDescent="0.35">
      <c r="A1124" s="5">
        <v>1323</v>
      </c>
      <c r="B1124" s="9" t="s">
        <v>3090</v>
      </c>
      <c r="C1124" s="6" t="s">
        <v>3091</v>
      </c>
      <c r="D1124" s="2">
        <v>7</v>
      </c>
      <c r="E1124" s="2">
        <v>48</v>
      </c>
      <c r="F1124" s="2"/>
      <c r="G1124" s="10"/>
      <c r="H1124" s="10" t="s">
        <v>68</v>
      </c>
      <c r="I1124" s="14">
        <v>136713000</v>
      </c>
      <c r="J1124" s="2">
        <v>100994000</v>
      </c>
      <c r="K1124" s="2">
        <v>68017000</v>
      </c>
      <c r="L1124" s="2">
        <v>47265000</v>
      </c>
      <c r="M1124" s="2">
        <v>194000</v>
      </c>
      <c r="N1124" s="2">
        <v>259000</v>
      </c>
      <c r="O1124" s="2">
        <v>47000</v>
      </c>
      <c r="P1124" s="2">
        <v>937000</v>
      </c>
      <c r="Q1124" s="27">
        <v>62457000</v>
      </c>
      <c r="R1124" s="11">
        <v>55916000</v>
      </c>
      <c r="S1124" s="11">
        <v>69999000</v>
      </c>
      <c r="T1124" s="11">
        <v>111245000</v>
      </c>
      <c r="U1124" s="11">
        <v>17538000</v>
      </c>
      <c r="V1124" s="11">
        <v>17329000</v>
      </c>
      <c r="W1124" s="11">
        <v>13737000</v>
      </c>
      <c r="X1124" s="11">
        <v>10837000</v>
      </c>
      <c r="Y1124" s="11"/>
      <c r="Z1124" s="11"/>
      <c r="AA1124" s="11"/>
      <c r="AB1124" s="11"/>
      <c r="AC1124" s="11">
        <v>1310000</v>
      </c>
      <c r="AD1124" s="11">
        <v>3917000</v>
      </c>
      <c r="AE1124" s="11">
        <v>3298000</v>
      </c>
      <c r="AF1124" s="11">
        <v>4283000</v>
      </c>
      <c r="AG1124" s="2">
        <v>42739000</v>
      </c>
      <c r="AH1124" s="2">
        <v>42530000</v>
      </c>
      <c r="AI1124" s="2">
        <v>38938000</v>
      </c>
      <c r="AJ1124" s="2">
        <v>36038000</v>
      </c>
      <c r="AK1124" s="16">
        <f t="shared" si="271"/>
        <v>2.0974430408120786E-2</v>
      </c>
      <c r="AL1124" s="16">
        <f t="shared" si="272"/>
        <v>7.0051505830173832E-2</v>
      </c>
      <c r="AM1124" s="16">
        <f t="shared" si="273"/>
        <v>4.7114958785125505E-2</v>
      </c>
      <c r="AN1124" s="16">
        <f t="shared" si="274"/>
        <v>3.8500606768843544E-2</v>
      </c>
      <c r="AO1124" s="19">
        <f>IF(AK1124&lt;AN1124,0,1)</f>
        <v>0</v>
      </c>
      <c r="AP1124" s="19"/>
    </row>
    <row r="1125" spans="1:44" hidden="1" x14ac:dyDescent="0.35">
      <c r="A1125" s="5">
        <v>413</v>
      </c>
      <c r="B1125" s="9" t="s">
        <v>988</v>
      </c>
      <c r="C1125" s="6" t="s">
        <v>989</v>
      </c>
      <c r="D1125" s="2">
        <v>4</v>
      </c>
      <c r="E1125" s="2">
        <v>29</v>
      </c>
      <c r="F1125" s="2"/>
      <c r="G1125" s="10"/>
      <c r="H1125" s="10" t="s">
        <v>68</v>
      </c>
      <c r="I1125" s="14">
        <v>322004000</v>
      </c>
      <c r="J1125" s="2">
        <v>368054000</v>
      </c>
      <c r="K1125" s="2">
        <v>398343000</v>
      </c>
      <c r="L1125" s="2">
        <v>412740000</v>
      </c>
      <c r="M1125" s="2">
        <v>-3182000</v>
      </c>
      <c r="N1125" s="2">
        <v>4346000</v>
      </c>
      <c r="O1125" s="2">
        <v>3428000</v>
      </c>
      <c r="P1125" s="2">
        <v>18549000</v>
      </c>
      <c r="Q1125" s="27">
        <v>62032000</v>
      </c>
      <c r="R1125" s="11">
        <v>225973000</v>
      </c>
      <c r="S1125" s="11">
        <v>153611000</v>
      </c>
      <c r="T1125" s="11">
        <v>197187000</v>
      </c>
      <c r="U1125" s="11">
        <v>251074000</v>
      </c>
      <c r="V1125" s="11">
        <v>298413000</v>
      </c>
      <c r="W1125" s="11">
        <v>309382000</v>
      </c>
      <c r="X1125" s="11">
        <v>331636000</v>
      </c>
      <c r="Y1125" s="11"/>
      <c r="Z1125" s="11"/>
      <c r="AA1125" s="11"/>
      <c r="AB1125" s="11"/>
      <c r="AC1125" s="11">
        <v>477000</v>
      </c>
      <c r="AD1125" s="11">
        <v>760000</v>
      </c>
      <c r="AE1125" s="11">
        <v>857000</v>
      </c>
      <c r="AF1125" s="11">
        <v>29078000</v>
      </c>
      <c r="AG1125" s="2">
        <v>306003000</v>
      </c>
      <c r="AH1125" s="2">
        <v>353305000</v>
      </c>
      <c r="AI1125" s="2">
        <v>364274000</v>
      </c>
      <c r="AJ1125" s="2">
        <v>398758000</v>
      </c>
      <c r="AK1125" s="16">
        <f t="shared" si="271"/>
        <v>7.6895795718338921E-3</v>
      </c>
      <c r="AL1125" s="16">
        <f t="shared" si="272"/>
        <v>3.363233660658574E-3</v>
      </c>
      <c r="AM1125" s="16">
        <f t="shared" si="273"/>
        <v>5.5790275436003933E-3</v>
      </c>
      <c r="AN1125" s="16">
        <f t="shared" si="274"/>
        <v>0.14746408231779987</v>
      </c>
      <c r="AO1125" s="12"/>
      <c r="AP1125" s="22"/>
    </row>
    <row r="1126" spans="1:44" ht="29" hidden="1" x14ac:dyDescent="0.35">
      <c r="A1126" s="5">
        <v>1890</v>
      </c>
      <c r="B1126" s="9" t="s">
        <v>4414</v>
      </c>
      <c r="C1126" s="6" t="s">
        <v>4415</v>
      </c>
      <c r="D1126" s="2">
        <v>1</v>
      </c>
      <c r="E1126" s="2">
        <v>47</v>
      </c>
      <c r="F1126" s="2"/>
      <c r="G1126" s="10"/>
      <c r="H1126" s="10" t="s">
        <v>68</v>
      </c>
      <c r="I1126" s="2">
        <v>57265000</v>
      </c>
      <c r="J1126" s="2">
        <v>84576000</v>
      </c>
      <c r="K1126" s="2">
        <v>75161000</v>
      </c>
      <c r="L1126" s="2">
        <v>88428000</v>
      </c>
      <c r="M1126" s="2">
        <v>-7250000</v>
      </c>
      <c r="N1126" s="2">
        <v>2127000</v>
      </c>
      <c r="O1126" s="2">
        <v>-9587000</v>
      </c>
      <c r="P1126" s="2">
        <v>-5407000</v>
      </c>
      <c r="Q1126" s="27">
        <v>61947000</v>
      </c>
      <c r="R1126" s="11">
        <v>129076000</v>
      </c>
      <c r="S1126" s="11">
        <v>84643000</v>
      </c>
      <c r="T1126" s="11">
        <v>71741000</v>
      </c>
      <c r="U1126" s="11">
        <v>-40028000</v>
      </c>
      <c r="V1126" s="11">
        <v>-32734000</v>
      </c>
      <c r="W1126" s="11">
        <v>-34619000</v>
      </c>
      <c r="X1126" s="11">
        <v>-20037000</v>
      </c>
      <c r="Y1126" s="11"/>
      <c r="Z1126" s="11"/>
      <c r="AA1126" s="11"/>
      <c r="AB1126" s="11"/>
      <c r="AC1126" s="11">
        <v>-7294000</v>
      </c>
      <c r="AD1126" s="11">
        <v>1885000</v>
      </c>
      <c r="AE1126" s="11">
        <v>-14582000</v>
      </c>
      <c r="AF1126" s="11">
        <v>-5036000</v>
      </c>
      <c r="AG1126" s="2">
        <v>51208000</v>
      </c>
      <c r="AH1126" s="2">
        <v>58502000</v>
      </c>
      <c r="AI1126" s="2">
        <v>56617000</v>
      </c>
      <c r="AJ1126" s="2">
        <v>71199000</v>
      </c>
      <c r="AK1126" s="16">
        <f t="shared" si="271"/>
        <v>-0.11774581497086219</v>
      </c>
      <c r="AL1126" s="16">
        <f t="shared" si="272"/>
        <v>1.4603799312033221E-2</v>
      </c>
      <c r="AM1126" s="16">
        <f t="shared" si="273"/>
        <v>-0.17227650248691564</v>
      </c>
      <c r="AN1126" s="16">
        <f t="shared" si="274"/>
        <v>-7.0196958503505671E-2</v>
      </c>
      <c r="AO1126"/>
      <c r="AP1126" s="22"/>
    </row>
    <row r="1127" spans="1:44" hidden="1" x14ac:dyDescent="0.35">
      <c r="A1127" s="5">
        <v>196</v>
      </c>
      <c r="B1127" s="9" t="s">
        <v>486</v>
      </c>
      <c r="C1127" s="6" t="s">
        <v>487</v>
      </c>
      <c r="D1127" s="2">
        <v>3</v>
      </c>
      <c r="E1127" s="2">
        <v>27</v>
      </c>
      <c r="F1127" s="2"/>
      <c r="G1127" s="10"/>
      <c r="H1127" s="10" t="s">
        <v>68</v>
      </c>
      <c r="I1127" s="2">
        <v>21181000</v>
      </c>
      <c r="J1127" s="2">
        <v>15754000</v>
      </c>
      <c r="K1127" s="2">
        <v>24134000</v>
      </c>
      <c r="L1127" s="2">
        <v>38101000</v>
      </c>
      <c r="M1127" s="2">
        <v>16456000</v>
      </c>
      <c r="N1127" s="2">
        <v>3529000</v>
      </c>
      <c r="O1127" s="2">
        <v>4030000</v>
      </c>
      <c r="P1127" s="2">
        <v>11814000</v>
      </c>
      <c r="Q1127" s="27">
        <v>61443000</v>
      </c>
      <c r="R1127" s="11">
        <v>44847000</v>
      </c>
      <c r="S1127" s="11">
        <v>51505000</v>
      </c>
      <c r="T1127" s="11">
        <v>117935000</v>
      </c>
      <c r="U1127" s="11">
        <v>-4163000</v>
      </c>
      <c r="V1127" s="11">
        <v>-4328000</v>
      </c>
      <c r="W1127" s="11">
        <v>3036000</v>
      </c>
      <c r="X1127" s="11">
        <v>7581000</v>
      </c>
      <c r="Y1127" s="11"/>
      <c r="Z1127" s="11"/>
      <c r="AA1127" s="11"/>
      <c r="AB1127" s="11"/>
      <c r="AC1127" s="11">
        <v>165000</v>
      </c>
      <c r="AD1127" s="11">
        <v>-7365000</v>
      </c>
      <c r="AE1127" s="11">
        <v>-2858000</v>
      </c>
      <c r="AF1127" s="11">
        <v>747000</v>
      </c>
      <c r="AG1127" s="2">
        <v>11954000</v>
      </c>
      <c r="AH1127" s="2">
        <v>11789000</v>
      </c>
      <c r="AI1127" s="2">
        <v>19154000</v>
      </c>
      <c r="AJ1127" s="2">
        <v>23699000</v>
      </c>
      <c r="AK1127" s="16">
        <f t="shared" si="271"/>
        <v>2.6854157511840243E-3</v>
      </c>
      <c r="AL1127" s="16">
        <f t="shared" si="272"/>
        <v>-0.16422503177470066</v>
      </c>
      <c r="AM1127" s="16">
        <f t="shared" si="273"/>
        <v>-5.5489758275895543E-2</v>
      </c>
      <c r="AN1127" s="16">
        <f t="shared" si="274"/>
        <v>6.3339975410183578E-3</v>
      </c>
      <c r="AO1127" s="12"/>
      <c r="AP1127" s="22"/>
    </row>
    <row r="1128" spans="1:44" hidden="1" x14ac:dyDescent="0.35">
      <c r="A1128" s="5">
        <v>205</v>
      </c>
      <c r="B1128" s="9" t="s">
        <v>505</v>
      </c>
      <c r="C1128" s="6" t="s">
        <v>506</v>
      </c>
      <c r="D1128" s="2">
        <v>1</v>
      </c>
      <c r="E1128" s="2">
        <v>1</v>
      </c>
      <c r="F1128" s="2"/>
      <c r="G1128" s="10"/>
      <c r="H1128" s="10" t="s">
        <v>68</v>
      </c>
      <c r="I1128" s="2">
        <v>49326000</v>
      </c>
      <c r="J1128" s="2">
        <v>52491000</v>
      </c>
      <c r="K1128" s="2">
        <v>51534000</v>
      </c>
      <c r="L1128" s="2">
        <v>58038000</v>
      </c>
      <c r="M1128" s="2">
        <v>11634000</v>
      </c>
      <c r="N1128" s="2">
        <v>16861000</v>
      </c>
      <c r="O1128" s="2">
        <v>15916000</v>
      </c>
      <c r="P1128" s="2">
        <v>15129000</v>
      </c>
      <c r="Q1128" s="27">
        <v>61122000</v>
      </c>
      <c r="R1128" s="11">
        <v>67825000</v>
      </c>
      <c r="S1128" s="11">
        <v>60805000</v>
      </c>
      <c r="T1128" s="11">
        <v>58496000</v>
      </c>
      <c r="U1128" s="11">
        <v>20388000</v>
      </c>
      <c r="V1128" s="11">
        <v>20806000</v>
      </c>
      <c r="W1128" s="11">
        <v>22133000</v>
      </c>
      <c r="X1128" s="11">
        <v>19782000</v>
      </c>
      <c r="Y1128" s="11"/>
      <c r="Z1128" s="11"/>
      <c r="AA1128" s="11"/>
      <c r="AB1128" s="11"/>
      <c r="AC1128" s="11">
        <v>290000</v>
      </c>
      <c r="AD1128" s="11">
        <v>106000</v>
      </c>
      <c r="AE1128" s="11">
        <v>2848000</v>
      </c>
      <c r="AF1128" s="11">
        <v>2063000</v>
      </c>
      <c r="AG1128" s="2">
        <v>41902000</v>
      </c>
      <c r="AH1128" s="2">
        <v>42315000</v>
      </c>
      <c r="AI1128" s="2">
        <v>43396000</v>
      </c>
      <c r="AJ1128" s="2">
        <v>41045000</v>
      </c>
      <c r="AK1128" s="16">
        <f t="shared" si="271"/>
        <v>4.7446091423709955E-3</v>
      </c>
      <c r="AL1128" s="16">
        <f t="shared" si="272"/>
        <v>1.5628455584224105E-3</v>
      </c>
      <c r="AM1128" s="16">
        <f t="shared" si="273"/>
        <v>4.6838253433105832E-2</v>
      </c>
      <c r="AN1128" s="16">
        <f t="shared" si="274"/>
        <v>3.5267368708971555E-2</v>
      </c>
      <c r="AO1128" s="12"/>
      <c r="AP1128" s="22"/>
    </row>
    <row r="1129" spans="1:44" hidden="1" x14ac:dyDescent="0.35">
      <c r="A1129" s="5">
        <v>1319</v>
      </c>
      <c r="B1129" s="9" t="s">
        <v>3082</v>
      </c>
      <c r="C1129" s="6" t="s">
        <v>3083</v>
      </c>
      <c r="D1129" s="2">
        <v>1</v>
      </c>
      <c r="E1129" s="2">
        <v>40</v>
      </c>
      <c r="F1129" s="2"/>
      <c r="G1129" s="10"/>
      <c r="H1129" s="10" t="s">
        <v>68</v>
      </c>
      <c r="I1129" s="2">
        <v>57760000</v>
      </c>
      <c r="J1129" s="2">
        <v>76742000</v>
      </c>
      <c r="K1129" s="2">
        <v>58560000</v>
      </c>
      <c r="L1129" s="2">
        <v>81945000</v>
      </c>
      <c r="M1129" s="2">
        <v>4058000</v>
      </c>
      <c r="N1129" s="2">
        <v>3351000</v>
      </c>
      <c r="O1129" s="2">
        <v>5427000</v>
      </c>
      <c r="P1129" s="2">
        <v>5629000</v>
      </c>
      <c r="Q1129" s="27">
        <v>61024000</v>
      </c>
      <c r="R1129" s="11">
        <v>43233000</v>
      </c>
      <c r="S1129" s="11">
        <v>108361000</v>
      </c>
      <c r="T1129" s="11">
        <v>70565000</v>
      </c>
      <c r="U1129" s="11">
        <v>9847000</v>
      </c>
      <c r="V1129" s="11">
        <v>9290000</v>
      </c>
      <c r="W1129" s="11">
        <v>8360000</v>
      </c>
      <c r="X1129" s="11">
        <v>7915000</v>
      </c>
      <c r="Y1129" s="11"/>
      <c r="Z1129" s="11"/>
      <c r="AA1129" s="11"/>
      <c r="AB1129" s="11"/>
      <c r="AC1129" s="11">
        <v>905000</v>
      </c>
      <c r="AD1129" s="11">
        <v>1208000</v>
      </c>
      <c r="AE1129" s="11">
        <v>1828000</v>
      </c>
      <c r="AF1129" s="11">
        <v>1766000</v>
      </c>
      <c r="AG1129" s="2">
        <v>26511000</v>
      </c>
      <c r="AH1129" s="2">
        <v>25908000</v>
      </c>
      <c r="AI1129" s="2">
        <v>24958000</v>
      </c>
      <c r="AJ1129" s="2">
        <v>24413000</v>
      </c>
      <c r="AK1129" s="16">
        <f t="shared" si="271"/>
        <v>1.4830230728893549E-2</v>
      </c>
      <c r="AL1129" s="16">
        <f t="shared" si="272"/>
        <v>2.7941618670922676E-2</v>
      </c>
      <c r="AM1129" s="16">
        <f t="shared" si="273"/>
        <v>1.6869537933389318E-2</v>
      </c>
      <c r="AN1129" s="16">
        <f t="shared" si="274"/>
        <v>2.5026571246368597E-2</v>
      </c>
      <c r="AO1129" s="19">
        <f>IF(AK1129&lt;AN1129,0,1)</f>
        <v>0</v>
      </c>
      <c r="AP1129" s="19"/>
    </row>
    <row r="1130" spans="1:44" ht="29" hidden="1" x14ac:dyDescent="0.35">
      <c r="A1130" s="5">
        <v>1636</v>
      </c>
      <c r="B1130" s="9" t="s">
        <v>3815</v>
      </c>
      <c r="C1130" s="6" t="s">
        <v>3816</v>
      </c>
      <c r="D1130" s="2">
        <v>1</v>
      </c>
      <c r="E1130" s="2">
        <v>46</v>
      </c>
      <c r="F1130" s="2"/>
      <c r="G1130" s="10"/>
      <c r="H1130" s="10" t="s">
        <v>68</v>
      </c>
      <c r="I1130" s="2">
        <v>97821000</v>
      </c>
      <c r="J1130" s="2">
        <v>103470000</v>
      </c>
      <c r="K1130" s="2">
        <v>114942000</v>
      </c>
      <c r="L1130" s="2">
        <v>110349000</v>
      </c>
      <c r="M1130" s="2">
        <v>35147000</v>
      </c>
      <c r="N1130" s="2">
        <v>32850000</v>
      </c>
      <c r="O1130" s="2">
        <v>25750000</v>
      </c>
      <c r="P1130" s="2">
        <v>-12160000</v>
      </c>
      <c r="Q1130" s="27">
        <v>61019000</v>
      </c>
      <c r="R1130" s="11">
        <v>60661000</v>
      </c>
      <c r="S1130" s="11">
        <v>48699000</v>
      </c>
      <c r="T1130" s="11">
        <v>39600000</v>
      </c>
      <c r="U1130" s="11">
        <v>13900000</v>
      </c>
      <c r="V1130" s="11">
        <v>12008000</v>
      </c>
      <c r="W1130" s="11">
        <v>13020000</v>
      </c>
      <c r="X1130" s="11">
        <v>11589000</v>
      </c>
      <c r="Y1130" s="11"/>
      <c r="Z1130" s="11"/>
      <c r="AA1130" s="11"/>
      <c r="AB1130" s="11"/>
      <c r="AC1130" s="11">
        <v>1953000</v>
      </c>
      <c r="AD1130" s="11">
        <v>244000</v>
      </c>
      <c r="AE1130" s="11">
        <v>3420000</v>
      </c>
      <c r="AF1130" s="11">
        <v>7956000</v>
      </c>
      <c r="AG1130" s="2">
        <v>71907000</v>
      </c>
      <c r="AH1130" s="2">
        <v>68817000</v>
      </c>
      <c r="AI1130" s="2">
        <v>70685000</v>
      </c>
      <c r="AJ1130" s="2">
        <v>69791000</v>
      </c>
      <c r="AK1130" s="16">
        <f t="shared" si="271"/>
        <v>3.2006424228518987E-2</v>
      </c>
      <c r="AL1130" s="16">
        <f t="shared" si="272"/>
        <v>4.0223537363380099E-3</v>
      </c>
      <c r="AM1130" s="16">
        <f t="shared" si="273"/>
        <v>7.0227314729255225E-2</v>
      </c>
      <c r="AN1130" s="16">
        <f t="shared" si="274"/>
        <v>0.2009090909090909</v>
      </c>
      <c r="AO1130" s="19">
        <f>IF(AK1130&lt;AN1130,0,1)</f>
        <v>0</v>
      </c>
      <c r="AP1130" s="19"/>
    </row>
    <row r="1131" spans="1:44" ht="29" hidden="1" x14ac:dyDescent="0.35">
      <c r="A1131" s="5">
        <v>82</v>
      </c>
      <c r="B1131" s="9" t="s">
        <v>221</v>
      </c>
      <c r="C1131" s="6" t="s">
        <v>222</v>
      </c>
      <c r="D1131" s="2">
        <v>1</v>
      </c>
      <c r="E1131" s="2">
        <v>85</v>
      </c>
      <c r="F1131" s="2">
        <v>22</v>
      </c>
      <c r="G1131" s="10"/>
      <c r="H1131" s="10" t="s">
        <v>68</v>
      </c>
      <c r="I1131" s="14">
        <v>116107000</v>
      </c>
      <c r="J1131" s="2">
        <v>119864000</v>
      </c>
      <c r="K1131" s="2"/>
      <c r="L1131" s="2"/>
      <c r="M1131" s="2">
        <v>34149000</v>
      </c>
      <c r="N1131" s="2">
        <v>15302000</v>
      </c>
      <c r="O1131" s="2"/>
      <c r="P1131" s="2"/>
      <c r="Q1131" s="27">
        <v>60995000</v>
      </c>
      <c r="R1131" s="11">
        <v>70319000</v>
      </c>
      <c r="S1131" s="11"/>
      <c r="T1131" s="11"/>
      <c r="U1131" s="11">
        <v>-114630000</v>
      </c>
      <c r="V1131" s="11">
        <v>-89802000</v>
      </c>
      <c r="W1131" s="11"/>
      <c r="X1131" s="11"/>
      <c r="Y1131" s="11"/>
      <c r="Z1131" s="11"/>
      <c r="AA1131" s="11"/>
      <c r="AB1131" s="11"/>
      <c r="AC1131" s="11">
        <v>-24828000</v>
      </c>
      <c r="AD1131" s="11">
        <v>-3322000</v>
      </c>
      <c r="AE1131" s="11"/>
      <c r="AF1131" s="11"/>
      <c r="AG1131" s="2">
        <v>-23299000</v>
      </c>
      <c r="AH1131" s="2">
        <v>1529000</v>
      </c>
      <c r="AI1131" s="2"/>
      <c r="AJ1131" s="2"/>
      <c r="AK1131" s="16">
        <f t="shared" si="271"/>
        <v>-0.40704975817689976</v>
      </c>
      <c r="AL1131" s="16">
        <f t="shared" si="272"/>
        <v>-4.7241854975184516E-2</v>
      </c>
      <c r="AM1131" s="16" t="e">
        <f t="shared" si="273"/>
        <v>#DIV/0!</v>
      </c>
      <c r="AN1131" s="16" t="e">
        <f t="shared" si="274"/>
        <v>#DIV/0!</v>
      </c>
      <c r="AO1131" s="12"/>
      <c r="AP1131" s="22"/>
    </row>
    <row r="1132" spans="1:44" ht="72.5" hidden="1" x14ac:dyDescent="0.35">
      <c r="A1132" s="5">
        <v>1131</v>
      </c>
      <c r="B1132" s="9" t="s">
        <v>2670</v>
      </c>
      <c r="C1132" s="6" t="s">
        <v>2671</v>
      </c>
      <c r="D1132" s="2">
        <v>7</v>
      </c>
      <c r="E1132" s="2">
        <v>1</v>
      </c>
      <c r="F1132" s="2"/>
      <c r="G1132" s="10" t="s">
        <v>2672</v>
      </c>
      <c r="H1132" s="10" t="s">
        <v>68</v>
      </c>
      <c r="I1132" s="2">
        <v>68352000</v>
      </c>
      <c r="J1132" s="2">
        <v>69138000</v>
      </c>
      <c r="K1132" s="2">
        <v>109225000</v>
      </c>
      <c r="L1132" s="2">
        <v>22719000</v>
      </c>
      <c r="M1132" s="2"/>
      <c r="N1132" s="2"/>
      <c r="O1132" s="2"/>
      <c r="P1132" s="2">
        <v>475000</v>
      </c>
      <c r="Q1132" s="11"/>
      <c r="R1132" s="11"/>
      <c r="S1132" s="11"/>
      <c r="T1132" s="11">
        <v>476000</v>
      </c>
      <c r="U1132" s="11">
        <v>27492000</v>
      </c>
      <c r="V1132" s="11">
        <v>28276000</v>
      </c>
      <c r="W1132" s="11">
        <v>29104000</v>
      </c>
      <c r="X1132" s="11">
        <v>-87743000</v>
      </c>
      <c r="Y1132" s="11"/>
      <c r="Z1132" s="11"/>
      <c r="AA1132" s="11"/>
      <c r="AB1132" s="11"/>
      <c r="AC1132" s="11">
        <v>-784000</v>
      </c>
      <c r="AD1132" s="11">
        <v>-828000</v>
      </c>
      <c r="AE1132" s="11">
        <v>116847000</v>
      </c>
      <c r="AF1132" s="11">
        <v>-9319000</v>
      </c>
      <c r="AG1132" s="2">
        <v>58553000</v>
      </c>
      <c r="AH1132" s="2">
        <v>59337000</v>
      </c>
      <c r="AI1132" s="2">
        <v>60165000</v>
      </c>
      <c r="AJ1132" s="2">
        <v>-56682000</v>
      </c>
      <c r="AK1132"/>
      <c r="AL1132"/>
      <c r="AM1132"/>
      <c r="AN1132"/>
      <c r="AO1132"/>
      <c r="AP1132" s="22"/>
    </row>
    <row r="1133" spans="1:44" hidden="1" x14ac:dyDescent="0.35">
      <c r="A1133" s="5">
        <v>1632</v>
      </c>
      <c r="B1133" s="9" t="s">
        <v>3805</v>
      </c>
      <c r="C1133" s="6" t="s">
        <v>3806</v>
      </c>
      <c r="D1133" s="2">
        <v>1</v>
      </c>
      <c r="E1133" s="2">
        <v>66</v>
      </c>
      <c r="F1133" s="2"/>
      <c r="G1133" s="10"/>
      <c r="H1133" s="10" t="s">
        <v>68</v>
      </c>
      <c r="I1133" s="2">
        <v>38424000</v>
      </c>
      <c r="J1133" s="2">
        <v>48128000</v>
      </c>
      <c r="K1133" s="2">
        <v>40656000</v>
      </c>
      <c r="L1133" s="2">
        <v>51713000</v>
      </c>
      <c r="M1133" s="2">
        <v>-4377000</v>
      </c>
      <c r="N1133" s="2">
        <v>33518000</v>
      </c>
      <c r="O1133" s="2">
        <v>36166000</v>
      </c>
      <c r="P1133" s="2">
        <v>38670000</v>
      </c>
      <c r="Q1133" s="27">
        <v>60374000</v>
      </c>
      <c r="R1133" s="11">
        <v>118070000</v>
      </c>
      <c r="S1133" s="11">
        <v>102568000</v>
      </c>
      <c r="T1133" s="11">
        <v>114312000</v>
      </c>
      <c r="U1133" s="11">
        <v>-10639000</v>
      </c>
      <c r="V1133" s="11">
        <v>-11546000</v>
      </c>
      <c r="W1133" s="11">
        <v>-7306000</v>
      </c>
      <c r="X1133" s="11">
        <v>-8300000</v>
      </c>
      <c r="Y1133" s="11"/>
      <c r="Z1133" s="11"/>
      <c r="AA1133" s="11"/>
      <c r="AB1133" s="11"/>
      <c r="AC1133" s="11">
        <v>-4273000</v>
      </c>
      <c r="AD1133" s="11">
        <v>729000</v>
      </c>
      <c r="AE1133" s="11">
        <v>1281000</v>
      </c>
      <c r="AF1133" s="11">
        <v>2877000</v>
      </c>
      <c r="AG1133" s="2">
        <v>16483000</v>
      </c>
      <c r="AH1133" s="2">
        <v>20754000</v>
      </c>
      <c r="AI1133" s="2">
        <v>24866000</v>
      </c>
      <c r="AJ1133" s="2">
        <v>23585000</v>
      </c>
      <c r="AK1133" s="16">
        <f t="shared" ref="AK1133:AN1140" si="275">AC1133/Q1133</f>
        <v>-7.0775499387153412E-2</v>
      </c>
      <c r="AL1133" s="16">
        <f t="shared" si="275"/>
        <v>6.1743033793512326E-3</v>
      </c>
      <c r="AM1133" s="16">
        <f t="shared" si="275"/>
        <v>1.2489275407534514E-2</v>
      </c>
      <c r="AN1133" s="16">
        <f t="shared" si="275"/>
        <v>2.5167961368885158E-2</v>
      </c>
      <c r="AO1133" s="12"/>
      <c r="AP1133" s="22"/>
    </row>
    <row r="1134" spans="1:44" hidden="1" x14ac:dyDescent="0.35">
      <c r="A1134" s="5">
        <v>328</v>
      </c>
      <c r="B1134" s="9" t="s">
        <v>798</v>
      </c>
      <c r="C1134" s="6" t="s">
        <v>799</v>
      </c>
      <c r="D1134" s="2">
        <v>1</v>
      </c>
      <c r="E1134" s="2">
        <v>30</v>
      </c>
      <c r="F1134" s="2"/>
      <c r="G1134" s="10"/>
      <c r="H1134" s="10" t="s">
        <v>68</v>
      </c>
      <c r="I1134" s="14">
        <v>559446000</v>
      </c>
      <c r="J1134" s="2">
        <v>567645000</v>
      </c>
      <c r="K1134" s="2">
        <v>619457000</v>
      </c>
      <c r="L1134" s="2">
        <v>485257000</v>
      </c>
      <c r="M1134" s="2">
        <v>19629000</v>
      </c>
      <c r="N1134" s="2">
        <v>49357000</v>
      </c>
      <c r="O1134" s="2">
        <v>36278000</v>
      </c>
      <c r="P1134" s="2">
        <v>25339000</v>
      </c>
      <c r="Q1134" s="27">
        <v>330300000</v>
      </c>
      <c r="R1134" s="11">
        <v>517385000</v>
      </c>
      <c r="S1134" s="11">
        <v>368294000</v>
      </c>
      <c r="T1134" s="11">
        <v>355755000</v>
      </c>
      <c r="U1134" s="11">
        <v>-10509000</v>
      </c>
      <c r="V1134" s="11">
        <v>5467000</v>
      </c>
      <c r="W1134" s="11">
        <v>-8660000</v>
      </c>
      <c r="X1134" s="11">
        <v>-17926000</v>
      </c>
      <c r="Y1134" s="11"/>
      <c r="Z1134" s="11"/>
      <c r="AA1134" s="11"/>
      <c r="AB1134" s="11"/>
      <c r="AC1134" s="11">
        <v>7941000</v>
      </c>
      <c r="AD1134" s="11">
        <v>23392000</v>
      </c>
      <c r="AE1134" s="11">
        <v>9266000</v>
      </c>
      <c r="AF1134" s="11">
        <v>2066000</v>
      </c>
      <c r="AG1134" s="2">
        <v>451085000</v>
      </c>
      <c r="AH1134" s="2">
        <v>463224000</v>
      </c>
      <c r="AI1134" s="2">
        <v>444877000</v>
      </c>
      <c r="AJ1134" s="2">
        <v>247560000</v>
      </c>
      <c r="AK1134" s="16">
        <f t="shared" si="275"/>
        <v>2.4041780199818348E-2</v>
      </c>
      <c r="AL1134" s="16">
        <f t="shared" si="275"/>
        <v>4.5211979473699468E-2</v>
      </c>
      <c r="AM1134" s="16">
        <f t="shared" si="275"/>
        <v>2.5159247774875507E-2</v>
      </c>
      <c r="AN1134" s="16">
        <f t="shared" si="275"/>
        <v>5.8073674298323285E-3</v>
      </c>
      <c r="AO1134" s="29">
        <f>IF(AK1134&lt;AN1134,0,(AK1134+AL1134)/2)</f>
        <v>3.4626879836758911E-2</v>
      </c>
      <c r="AP1134" s="29"/>
    </row>
    <row r="1135" spans="1:44" x14ac:dyDescent="0.35">
      <c r="A1135" s="5">
        <v>1812</v>
      </c>
      <c r="B1135" s="9" t="s">
        <v>4230</v>
      </c>
      <c r="C1135" s="6" t="s">
        <v>4231</v>
      </c>
      <c r="D1135" s="2">
        <v>1</v>
      </c>
      <c r="E1135" s="2">
        <v>20</v>
      </c>
      <c r="F1135" s="2"/>
      <c r="G1135" s="10"/>
      <c r="H1135" s="10" t="s">
        <v>68</v>
      </c>
      <c r="I1135" s="14">
        <v>35657613000</v>
      </c>
      <c r="J1135" s="2">
        <v>31847451000</v>
      </c>
      <c r="K1135" s="2">
        <v>29995108000</v>
      </c>
      <c r="L1135" s="2">
        <v>24231712000</v>
      </c>
      <c r="M1135" s="2">
        <v>2984375000</v>
      </c>
      <c r="N1135" s="2">
        <v>3532482000</v>
      </c>
      <c r="O1135" s="2">
        <v>3196731000</v>
      </c>
      <c r="P1135" s="2">
        <v>3663482000</v>
      </c>
      <c r="Q1135" s="27">
        <v>14276308000</v>
      </c>
      <c r="R1135" s="11">
        <v>14721566000</v>
      </c>
      <c r="S1135" s="11">
        <v>15117350000</v>
      </c>
      <c r="T1135" s="11">
        <v>16933047000</v>
      </c>
      <c r="U1135" s="11">
        <v>3313056000</v>
      </c>
      <c r="V1135" s="11">
        <v>2815351000</v>
      </c>
      <c r="W1135" s="11">
        <v>2453681000</v>
      </c>
      <c r="X1135" s="11">
        <v>1894035000</v>
      </c>
      <c r="Y1135" s="11"/>
      <c r="Z1135" s="11"/>
      <c r="AA1135" s="11"/>
      <c r="AB1135" s="11"/>
      <c r="AC1135" s="11">
        <v>678102000</v>
      </c>
      <c r="AD1135" s="11">
        <v>315738000</v>
      </c>
      <c r="AE1135" s="11">
        <v>454718000</v>
      </c>
      <c r="AF1135" s="11">
        <v>377280000</v>
      </c>
      <c r="AG1135" s="2">
        <v>32801329000</v>
      </c>
      <c r="AH1135" s="2">
        <v>29341397000</v>
      </c>
      <c r="AI1135" s="2">
        <v>27781070000</v>
      </c>
      <c r="AJ1135" s="2">
        <v>19895533000</v>
      </c>
      <c r="AK1135" s="16">
        <f t="shared" si="275"/>
        <v>4.7498414856277968E-2</v>
      </c>
      <c r="AL1135" s="16">
        <f t="shared" si="275"/>
        <v>2.144731070050564E-2</v>
      </c>
      <c r="AM1135" s="16">
        <f t="shared" si="275"/>
        <v>3.0079213618789007E-2</v>
      </c>
      <c r="AN1135" s="16">
        <f t="shared" si="275"/>
        <v>2.2280691714846122E-2</v>
      </c>
      <c r="AO1135" s="29">
        <f>IF(AK1135&lt;AN1135,0,(AK1135+AL1135)/2)</f>
        <v>3.4472862778391802E-2</v>
      </c>
      <c r="AP1135" s="37">
        <f t="shared" ref="AP1135" si="276">IF(AC1135&gt;0,IF(AD1135&gt;0,IF((AC1135+AD1135)/2&gt;AE1135,1,0),0),0)</f>
        <v>1</v>
      </c>
      <c r="AR1135" s="23" t="s">
        <v>5009</v>
      </c>
    </row>
    <row r="1136" spans="1:44" hidden="1" x14ac:dyDescent="0.35">
      <c r="A1136" s="5">
        <v>8</v>
      </c>
      <c r="B1136" s="9" t="s">
        <v>54</v>
      </c>
      <c r="C1136" s="6" t="s">
        <v>55</v>
      </c>
      <c r="D1136" s="2">
        <v>1</v>
      </c>
      <c r="E1136" s="2">
        <v>23</v>
      </c>
      <c r="F1136" s="2"/>
      <c r="G1136" s="10"/>
      <c r="H1136" s="10" t="s">
        <v>39</v>
      </c>
      <c r="I1136" s="14">
        <v>479524000</v>
      </c>
      <c r="J1136" s="2">
        <v>292102000</v>
      </c>
      <c r="K1136" s="2">
        <v>734807000</v>
      </c>
      <c r="L1136" s="2">
        <v>804374000</v>
      </c>
      <c r="M1136" s="2">
        <v>20224000</v>
      </c>
      <c r="N1136" s="2">
        <v>27889000</v>
      </c>
      <c r="O1136" s="2">
        <v>37053000</v>
      </c>
      <c r="P1136" s="2">
        <v>60287000</v>
      </c>
      <c r="Q1136" s="27">
        <v>265773000</v>
      </c>
      <c r="R1136" s="11">
        <v>303207000</v>
      </c>
      <c r="S1136" s="11">
        <v>271966000</v>
      </c>
      <c r="T1136" s="11">
        <v>287417000</v>
      </c>
      <c r="U1136" s="11">
        <v>83787000</v>
      </c>
      <c r="V1136" s="11">
        <v>80143000</v>
      </c>
      <c r="W1136" s="11">
        <v>46080000</v>
      </c>
      <c r="X1136" s="11">
        <v>76684000</v>
      </c>
      <c r="Y1136" s="11"/>
      <c r="Z1136" s="11"/>
      <c r="AA1136" s="11"/>
      <c r="AB1136" s="11"/>
      <c r="AC1136" s="11">
        <v>4436000</v>
      </c>
      <c r="AD1136" s="11">
        <v>15844000</v>
      </c>
      <c r="AE1136" s="11">
        <v>-30283000</v>
      </c>
      <c r="AF1136" s="11">
        <v>1284000</v>
      </c>
      <c r="AG1136" s="2">
        <v>274229000</v>
      </c>
      <c r="AH1136" s="2">
        <v>270278000</v>
      </c>
      <c r="AI1136" s="2">
        <v>236080000</v>
      </c>
      <c r="AJ1136" s="2">
        <v>266927000</v>
      </c>
      <c r="AK1136" s="16">
        <f t="shared" si="275"/>
        <v>1.6690935497586285E-2</v>
      </c>
      <c r="AL1136" s="16">
        <f t="shared" si="275"/>
        <v>5.2254730266781436E-2</v>
      </c>
      <c r="AM1136" s="16">
        <f t="shared" si="275"/>
        <v>-0.11134847738320232</v>
      </c>
      <c r="AN1136" s="16">
        <f t="shared" si="275"/>
        <v>4.4673766687426284E-3</v>
      </c>
      <c r="AO1136" s="29">
        <f>IF(AK1136&lt;AN1136,0,(AK1136+AL1136)/2)</f>
        <v>3.4472832882183863E-2</v>
      </c>
      <c r="AP1136" s="29"/>
    </row>
    <row r="1137" spans="1:42" hidden="1" x14ac:dyDescent="0.35">
      <c r="A1137" s="5">
        <v>1462</v>
      </c>
      <c r="B1137" s="9" t="s">
        <v>3414</v>
      </c>
      <c r="C1137" s="6" t="s">
        <v>3415</v>
      </c>
      <c r="D1137" s="2">
        <v>1</v>
      </c>
      <c r="E1137" s="2">
        <v>19</v>
      </c>
      <c r="F1137" s="2"/>
      <c r="G1137" s="10"/>
      <c r="H1137" s="10" t="s">
        <v>68</v>
      </c>
      <c r="I1137" s="14">
        <v>264764000</v>
      </c>
      <c r="J1137" s="2">
        <v>254921000</v>
      </c>
      <c r="K1137" s="2">
        <v>250399000</v>
      </c>
      <c r="L1137" s="2">
        <v>276094000</v>
      </c>
      <c r="M1137" s="2">
        <v>70040000</v>
      </c>
      <c r="N1137" s="2">
        <v>94038000</v>
      </c>
      <c r="O1137" s="2">
        <v>89698000</v>
      </c>
      <c r="P1137" s="2">
        <v>65467000</v>
      </c>
      <c r="Q1137" s="27">
        <v>447457000</v>
      </c>
      <c r="R1137" s="11">
        <v>410498000</v>
      </c>
      <c r="S1137" s="11">
        <v>419061000</v>
      </c>
      <c r="T1137" s="11">
        <v>389545000</v>
      </c>
      <c r="U1137" s="11">
        <v>170350000</v>
      </c>
      <c r="V1137" s="11">
        <v>160922000</v>
      </c>
      <c r="W1137" s="11">
        <v>141115000</v>
      </c>
      <c r="X1137" s="11">
        <v>132999000</v>
      </c>
      <c r="Y1137" s="11"/>
      <c r="Z1137" s="11"/>
      <c r="AA1137" s="11"/>
      <c r="AB1137" s="11"/>
      <c r="AC1137" s="11">
        <v>9291000</v>
      </c>
      <c r="AD1137" s="11">
        <v>19570000</v>
      </c>
      <c r="AE1137" s="11"/>
      <c r="AF1137" s="11">
        <v>7866000</v>
      </c>
      <c r="AG1137" s="2">
        <v>227964000</v>
      </c>
      <c r="AH1137" s="2">
        <v>218673000</v>
      </c>
      <c r="AI1137" s="2">
        <v>199103000</v>
      </c>
      <c r="AJ1137" s="2">
        <v>191418000</v>
      </c>
      <c r="AK1137" s="16">
        <f t="shared" si="275"/>
        <v>2.0764006373796811E-2</v>
      </c>
      <c r="AL1137" s="16">
        <f t="shared" si="275"/>
        <v>4.7673801090382897E-2</v>
      </c>
      <c r="AM1137" s="16">
        <f t="shared" si="275"/>
        <v>0</v>
      </c>
      <c r="AN1137" s="16">
        <f t="shared" si="275"/>
        <v>2.0192789023091042E-2</v>
      </c>
      <c r="AO1137" s="29">
        <f>IF(AK1137&lt;AN1137,0,(AK1137+AL1137)/2)</f>
        <v>3.4218903732089856E-2</v>
      </c>
      <c r="AP1137" s="29"/>
    </row>
    <row r="1138" spans="1:42" hidden="1" x14ac:dyDescent="0.35">
      <c r="A1138" s="5">
        <v>1670</v>
      </c>
      <c r="B1138" s="9" t="s">
        <v>3895</v>
      </c>
      <c r="C1138" s="6" t="s">
        <v>3896</v>
      </c>
      <c r="D1138" s="2">
        <v>1</v>
      </c>
      <c r="E1138" s="2">
        <v>1</v>
      </c>
      <c r="F1138" s="2"/>
      <c r="G1138" s="10"/>
      <c r="H1138" s="10" t="s">
        <v>68</v>
      </c>
      <c r="I1138" s="2">
        <v>47562000</v>
      </c>
      <c r="J1138" s="2">
        <v>59859000</v>
      </c>
      <c r="K1138" s="2">
        <v>67825000</v>
      </c>
      <c r="L1138" s="2">
        <v>44668000</v>
      </c>
      <c r="M1138" s="2">
        <v>15297000</v>
      </c>
      <c r="N1138" s="2">
        <v>40497000</v>
      </c>
      <c r="O1138" s="2">
        <v>22729000</v>
      </c>
      <c r="P1138" s="2">
        <v>17216000</v>
      </c>
      <c r="Q1138" s="27">
        <v>58746000</v>
      </c>
      <c r="R1138" s="11">
        <v>114682000</v>
      </c>
      <c r="S1138" s="11">
        <v>132444000</v>
      </c>
      <c r="T1138" s="11">
        <v>120425000</v>
      </c>
      <c r="U1138" s="11">
        <v>27333000</v>
      </c>
      <c r="V1138" s="11">
        <v>38543000</v>
      </c>
      <c r="W1138" s="11">
        <v>34246000</v>
      </c>
      <c r="X1138" s="11">
        <v>24523000</v>
      </c>
      <c r="Y1138" s="11"/>
      <c r="Z1138" s="11"/>
      <c r="AA1138" s="11"/>
      <c r="AB1138" s="11"/>
      <c r="AC1138" s="11">
        <v>-9245000</v>
      </c>
      <c r="AD1138" s="11">
        <v>7794000</v>
      </c>
      <c r="AE1138" s="11">
        <v>13979000</v>
      </c>
      <c r="AF1138" s="11">
        <v>12538000</v>
      </c>
      <c r="AG1138" s="2">
        <v>39771000</v>
      </c>
      <c r="AH1138" s="2">
        <v>50981000</v>
      </c>
      <c r="AI1138" s="2">
        <v>46684000</v>
      </c>
      <c r="AJ1138" s="2">
        <v>36334000</v>
      </c>
      <c r="AK1138" s="16">
        <f t="shared" si="275"/>
        <v>-0.15737241684540224</v>
      </c>
      <c r="AL1138" s="16">
        <f t="shared" si="275"/>
        <v>6.7961842311783885E-2</v>
      </c>
      <c r="AM1138" s="16">
        <f t="shared" si="275"/>
        <v>0.10554649512246686</v>
      </c>
      <c r="AN1138" s="16">
        <f t="shared" si="275"/>
        <v>0.10411459414573386</v>
      </c>
      <c r="AO1138" s="12"/>
      <c r="AP1138" s="22"/>
    </row>
    <row r="1139" spans="1:42" hidden="1" x14ac:dyDescent="0.35">
      <c r="A1139" s="5">
        <v>698</v>
      </c>
      <c r="B1139" s="9" t="s">
        <v>1671</v>
      </c>
      <c r="C1139" s="6" t="s">
        <v>1672</v>
      </c>
      <c r="D1139" s="2">
        <v>1</v>
      </c>
      <c r="E1139" s="2">
        <v>50</v>
      </c>
      <c r="F1139" s="2"/>
      <c r="G1139" s="10"/>
      <c r="H1139" s="10" t="s">
        <v>68</v>
      </c>
      <c r="I1139" s="14">
        <v>298174000</v>
      </c>
      <c r="J1139" s="2">
        <v>319732000</v>
      </c>
      <c r="K1139" s="2">
        <v>310616000</v>
      </c>
      <c r="L1139" s="2">
        <v>310035000</v>
      </c>
      <c r="M1139" s="2">
        <v>-34512000</v>
      </c>
      <c r="N1139" s="2">
        <v>2831000</v>
      </c>
      <c r="O1139" s="2">
        <v>13950000</v>
      </c>
      <c r="P1139" s="2">
        <v>-4110000</v>
      </c>
      <c r="Q1139" s="27">
        <v>58326000</v>
      </c>
      <c r="R1139" s="11">
        <v>60925000</v>
      </c>
      <c r="S1139" s="11">
        <v>79192000</v>
      </c>
      <c r="T1139" s="11">
        <v>61275000</v>
      </c>
      <c r="U1139" s="11">
        <v>-4156000</v>
      </c>
      <c r="V1139" s="11">
        <v>34245000</v>
      </c>
      <c r="W1139" s="11">
        <v>33987000</v>
      </c>
      <c r="X1139" s="11">
        <v>33799000</v>
      </c>
      <c r="Y1139" s="11"/>
      <c r="Z1139" s="11"/>
      <c r="AA1139" s="11"/>
      <c r="AB1139" s="11"/>
      <c r="AC1139" s="11">
        <v>-38448000</v>
      </c>
      <c r="AD1139" s="11">
        <v>315000</v>
      </c>
      <c r="AE1139" s="11">
        <v>188000</v>
      </c>
      <c r="AF1139" s="11">
        <v>-11284000</v>
      </c>
      <c r="AG1139" s="2">
        <v>271446000</v>
      </c>
      <c r="AH1139" s="2">
        <v>309847000</v>
      </c>
      <c r="AI1139" s="2">
        <v>309579000</v>
      </c>
      <c r="AJ1139" s="2">
        <v>309391000</v>
      </c>
      <c r="AK1139" s="16">
        <f t="shared" si="275"/>
        <v>-0.65919144120975204</v>
      </c>
      <c r="AL1139" s="16">
        <f t="shared" si="275"/>
        <v>5.1702913418137054E-3</v>
      </c>
      <c r="AM1139" s="16">
        <f t="shared" si="275"/>
        <v>2.3739771694110518E-3</v>
      </c>
      <c r="AN1139" s="16">
        <f t="shared" si="275"/>
        <v>-0.18415340677274583</v>
      </c>
      <c r="AO1139"/>
      <c r="AP1139" s="22"/>
    </row>
    <row r="1140" spans="1:42" hidden="1" x14ac:dyDescent="0.35">
      <c r="A1140" s="5">
        <v>1487</v>
      </c>
      <c r="B1140" s="9" t="s">
        <v>3471</v>
      </c>
      <c r="C1140" s="6" t="s">
        <v>3472</v>
      </c>
      <c r="D1140" s="2">
        <v>1</v>
      </c>
      <c r="E1140" s="2">
        <v>55</v>
      </c>
      <c r="F1140" s="2"/>
      <c r="G1140" s="10"/>
      <c r="H1140" s="10" t="s">
        <v>68</v>
      </c>
      <c r="I1140" s="14">
        <v>119331000</v>
      </c>
      <c r="J1140" s="2">
        <v>127553000</v>
      </c>
      <c r="K1140" s="2">
        <v>188828000</v>
      </c>
      <c r="L1140" s="2">
        <v>195128000</v>
      </c>
      <c r="M1140" s="2">
        <v>-11603000</v>
      </c>
      <c r="N1140" s="2">
        <v>-8619000</v>
      </c>
      <c r="O1140" s="2">
        <v>-2936000</v>
      </c>
      <c r="P1140" s="2">
        <v>-26510000</v>
      </c>
      <c r="Q1140" s="27">
        <v>57930000</v>
      </c>
      <c r="R1140" s="11">
        <v>46721000</v>
      </c>
      <c r="S1140" s="11">
        <v>55144000</v>
      </c>
      <c r="T1140" s="11">
        <v>45806000</v>
      </c>
      <c r="U1140" s="11">
        <v>-58729000</v>
      </c>
      <c r="V1140" s="11">
        <v>-42782000</v>
      </c>
      <c r="W1140" s="11">
        <v>13095000</v>
      </c>
      <c r="X1140" s="11">
        <v>5398000</v>
      </c>
      <c r="Y1140" s="11"/>
      <c r="Z1140" s="11"/>
      <c r="AA1140" s="11"/>
      <c r="AB1140" s="11"/>
      <c r="AC1140" s="11">
        <v>-15947000</v>
      </c>
      <c r="AD1140" s="11">
        <v>-23062000</v>
      </c>
      <c r="AE1140" s="11">
        <v>393000</v>
      </c>
      <c r="AF1140" s="11">
        <v>-26065000</v>
      </c>
      <c r="AG1140" s="2">
        <v>23964000</v>
      </c>
      <c r="AH1140" s="2">
        <v>39911000</v>
      </c>
      <c r="AI1140" s="2">
        <v>95788000</v>
      </c>
      <c r="AJ1140" s="2">
        <v>95418000</v>
      </c>
      <c r="AK1140" s="16">
        <f t="shared" si="275"/>
        <v>-0.27528051096150524</v>
      </c>
      <c r="AL1140" s="16">
        <f t="shared" si="275"/>
        <v>-0.49361101003831254</v>
      </c>
      <c r="AM1140" s="16">
        <f t="shared" si="275"/>
        <v>7.1267952995792833E-3</v>
      </c>
      <c r="AN1140" s="16">
        <f t="shared" si="275"/>
        <v>-0.56903025804479768</v>
      </c>
      <c r="AO1140" s="12"/>
      <c r="AP1140" s="22"/>
    </row>
    <row r="1141" spans="1:42" ht="58" hidden="1" x14ac:dyDescent="0.35">
      <c r="A1141" s="5">
        <v>1140</v>
      </c>
      <c r="B1141" s="9" t="s">
        <v>2689</v>
      </c>
      <c r="C1141" s="6" t="s">
        <v>2690</v>
      </c>
      <c r="D1141" s="2">
        <v>17</v>
      </c>
      <c r="E1141" s="2">
        <v>54</v>
      </c>
      <c r="F1141" s="2">
        <v>97</v>
      </c>
      <c r="G1141" s="10" t="s">
        <v>2691</v>
      </c>
      <c r="H1141" s="10" t="s">
        <v>68</v>
      </c>
      <c r="I1141" s="2">
        <v>947291000</v>
      </c>
      <c r="J1141" s="2">
        <v>793536000</v>
      </c>
      <c r="K1141" s="2">
        <v>595284000</v>
      </c>
      <c r="L1141" s="2">
        <v>484750000</v>
      </c>
      <c r="M1141" s="2">
        <v>116062000</v>
      </c>
      <c r="N1141" s="2">
        <v>118208000</v>
      </c>
      <c r="O1141" s="2">
        <v>29640000</v>
      </c>
      <c r="P1141" s="2">
        <v>21356000</v>
      </c>
      <c r="Q1141" s="11">
        <v>308588000</v>
      </c>
      <c r="R1141" s="11">
        <v>281445000</v>
      </c>
      <c r="S1141" s="11">
        <v>234179000</v>
      </c>
      <c r="T1141" s="11">
        <v>258628000</v>
      </c>
      <c r="U1141" s="11">
        <v>34881000</v>
      </c>
      <c r="V1141" s="11">
        <v>23508000</v>
      </c>
      <c r="W1141" s="11">
        <v>19334000</v>
      </c>
      <c r="X1141" s="11">
        <v>3055000</v>
      </c>
      <c r="Y1141" s="11"/>
      <c r="Z1141" s="11"/>
      <c r="AA1141" s="11"/>
      <c r="AB1141" s="11"/>
      <c r="AC1141" s="11">
        <v>14106000</v>
      </c>
      <c r="AD1141" s="11">
        <v>11145000</v>
      </c>
      <c r="AE1141" s="11">
        <v>19200000</v>
      </c>
      <c r="AF1141" s="11">
        <v>12523000</v>
      </c>
      <c r="AG1141" s="2">
        <v>576539000</v>
      </c>
      <c r="AH1141" s="2">
        <v>497609000</v>
      </c>
      <c r="AI1141" s="2">
        <v>492475000</v>
      </c>
      <c r="AJ1141" s="2">
        <v>433570000</v>
      </c>
      <c r="AK1141"/>
      <c r="AL1141"/>
      <c r="AM1141"/>
      <c r="AN1141"/>
      <c r="AO1141"/>
      <c r="AP1141" s="22"/>
    </row>
    <row r="1142" spans="1:42" ht="43.5" hidden="1" x14ac:dyDescent="0.35">
      <c r="A1142" s="5">
        <v>1172</v>
      </c>
      <c r="B1142" s="9" t="s">
        <v>2760</v>
      </c>
      <c r="C1142" s="6" t="s">
        <v>2761</v>
      </c>
      <c r="D1142" s="2">
        <v>1</v>
      </c>
      <c r="E1142" s="2">
        <v>51</v>
      </c>
      <c r="F1142" s="2">
        <v>55</v>
      </c>
      <c r="G1142" s="10"/>
      <c r="H1142" s="10" t="s">
        <v>68</v>
      </c>
      <c r="I1142" s="2">
        <v>42089000</v>
      </c>
      <c r="J1142" s="2">
        <v>37520000</v>
      </c>
      <c r="K1142" s="2">
        <v>29532000</v>
      </c>
      <c r="L1142" s="2">
        <v>27041000</v>
      </c>
      <c r="M1142" s="2">
        <v>6354000</v>
      </c>
      <c r="N1142" s="2">
        <v>11084000</v>
      </c>
      <c r="O1142" s="2">
        <v>13368000</v>
      </c>
      <c r="P1142" s="2">
        <v>10670000</v>
      </c>
      <c r="Q1142" s="27">
        <v>57758000</v>
      </c>
      <c r="R1142" s="11">
        <v>64705000</v>
      </c>
      <c r="S1142" s="11">
        <v>60574000</v>
      </c>
      <c r="T1142" s="11">
        <v>82644000</v>
      </c>
      <c r="U1142" s="11">
        <v>11285000</v>
      </c>
      <c r="V1142" s="11">
        <v>10848000</v>
      </c>
      <c r="W1142" s="11">
        <v>8532000</v>
      </c>
      <c r="X1142" s="11">
        <v>8358000</v>
      </c>
      <c r="Y1142" s="11"/>
      <c r="Z1142" s="11"/>
      <c r="AA1142" s="11"/>
      <c r="AB1142" s="11"/>
      <c r="AC1142" s="11">
        <v>437000</v>
      </c>
      <c r="AD1142" s="11">
        <v>2316000</v>
      </c>
      <c r="AE1142" s="11">
        <v>1181000</v>
      </c>
      <c r="AF1142" s="11">
        <v>424000</v>
      </c>
      <c r="AG1142" s="2">
        <v>22389000</v>
      </c>
      <c r="AH1142" s="2">
        <v>21952000</v>
      </c>
      <c r="AI1142" s="2">
        <v>19636000</v>
      </c>
      <c r="AJ1142" s="2">
        <v>19462000</v>
      </c>
      <c r="AK1142" s="16">
        <f t="shared" ref="AK1142:AN1143" si="277">AC1142/Q1142</f>
        <v>7.5660514560753492E-3</v>
      </c>
      <c r="AL1142" s="16">
        <f t="shared" si="277"/>
        <v>3.5793215362027661E-2</v>
      </c>
      <c r="AM1142" s="16">
        <f t="shared" si="277"/>
        <v>1.9496813814507876E-2</v>
      </c>
      <c r="AN1142" s="16">
        <f t="shared" si="277"/>
        <v>5.1304389913363344E-3</v>
      </c>
      <c r="AO1142"/>
      <c r="AP1142" s="22"/>
    </row>
    <row r="1143" spans="1:42" ht="43.5" hidden="1" x14ac:dyDescent="0.35">
      <c r="A1143" s="5">
        <v>2132</v>
      </c>
      <c r="B1143" s="9" t="s">
        <v>4959</v>
      </c>
      <c r="C1143" s="6" t="s">
        <v>4960</v>
      </c>
      <c r="D1143" s="2">
        <v>1</v>
      </c>
      <c r="E1143" s="2">
        <v>65</v>
      </c>
      <c r="F1143" s="2"/>
      <c r="G1143" s="10"/>
      <c r="H1143" s="10" t="s">
        <v>68</v>
      </c>
      <c r="I1143" s="2">
        <v>104281000</v>
      </c>
      <c r="J1143" s="2">
        <v>138146000</v>
      </c>
      <c r="K1143" s="2">
        <v>162538000</v>
      </c>
      <c r="L1143" s="2">
        <v>144749000</v>
      </c>
      <c r="M1143" s="2">
        <v>33849000</v>
      </c>
      <c r="N1143" s="2">
        <v>-12524000</v>
      </c>
      <c r="O1143" s="2">
        <v>-2202000</v>
      </c>
      <c r="P1143" s="2">
        <v>-8529000</v>
      </c>
      <c r="Q1143" s="27">
        <v>57499000</v>
      </c>
      <c r="R1143" s="11">
        <v>14393000</v>
      </c>
      <c r="S1143" s="11">
        <v>52028000</v>
      </c>
      <c r="T1143" s="11">
        <v>67784000</v>
      </c>
      <c r="U1143" s="11">
        <v>-72176000</v>
      </c>
      <c r="V1143" s="11">
        <v>-25017000</v>
      </c>
      <c r="W1143" s="11">
        <v>-3576000</v>
      </c>
      <c r="X1143" s="11">
        <v>23003000</v>
      </c>
      <c r="Y1143" s="11"/>
      <c r="Z1143" s="11"/>
      <c r="AA1143" s="11"/>
      <c r="AB1143" s="11"/>
      <c r="AC1143" s="11">
        <v>-2216000</v>
      </c>
      <c r="AD1143" s="11">
        <v>-21441000</v>
      </c>
      <c r="AE1143" s="11">
        <v>-26579000</v>
      </c>
      <c r="AF1143" s="11">
        <v>-30185000</v>
      </c>
      <c r="AG1143" s="2">
        <v>6018000</v>
      </c>
      <c r="AH1143" s="2">
        <v>53178000</v>
      </c>
      <c r="AI1143" s="2">
        <v>74619000</v>
      </c>
      <c r="AJ1143" s="2">
        <v>101198000</v>
      </c>
      <c r="AK1143" s="16">
        <f t="shared" si="277"/>
        <v>-3.8539800692185953E-2</v>
      </c>
      <c r="AL1143" s="16">
        <f t="shared" si="277"/>
        <v>-1.4896824845410963</v>
      </c>
      <c r="AM1143" s="16">
        <f t="shared" si="277"/>
        <v>-0.51085953717229182</v>
      </c>
      <c r="AN1143" s="16">
        <f t="shared" si="277"/>
        <v>-0.44531157795349935</v>
      </c>
      <c r="AO1143" s="12"/>
      <c r="AP1143" s="22"/>
    </row>
    <row r="1144" spans="1:42" ht="145" hidden="1" x14ac:dyDescent="0.35">
      <c r="A1144" s="5">
        <v>1143</v>
      </c>
      <c r="B1144" s="9" t="s">
        <v>2695</v>
      </c>
      <c r="C1144" s="6" t="s">
        <v>2696</v>
      </c>
      <c r="D1144" s="2"/>
      <c r="E1144" s="2"/>
      <c r="F1144" s="2"/>
      <c r="G1144" s="10" t="s">
        <v>2697</v>
      </c>
      <c r="H1144" s="10" t="s">
        <v>68</v>
      </c>
      <c r="I1144" s="2"/>
      <c r="J1144" s="2"/>
      <c r="K1144" s="2"/>
      <c r="L1144" s="2">
        <v>4447000</v>
      </c>
      <c r="M1144" s="2"/>
      <c r="N1144" s="2"/>
      <c r="O1144" s="2"/>
      <c r="P1144" s="2">
        <v>5984000</v>
      </c>
      <c r="Q1144" s="11"/>
      <c r="R1144" s="11"/>
      <c r="S1144" s="11"/>
      <c r="T1144" s="11">
        <v>9815000</v>
      </c>
      <c r="U1144" s="11"/>
      <c r="V1144" s="11"/>
      <c r="W1144" s="11"/>
      <c r="X1144" s="11">
        <v>92000</v>
      </c>
      <c r="Y1144" s="11"/>
      <c r="Z1144" s="11"/>
      <c r="AA1144" s="11"/>
      <c r="AB1144" s="11"/>
      <c r="AC1144" s="11"/>
      <c r="AD1144" s="11"/>
      <c r="AE1144" s="11"/>
      <c r="AF1144" s="11">
        <v>92000</v>
      </c>
      <c r="AG1144" s="2"/>
      <c r="AH1144" s="2"/>
      <c r="AI1144" s="2"/>
      <c r="AJ1144" s="2">
        <v>2108000</v>
      </c>
      <c r="AK1144"/>
      <c r="AL1144"/>
      <c r="AM1144"/>
      <c r="AN1144"/>
      <c r="AO1144"/>
      <c r="AP1144" s="22"/>
    </row>
    <row r="1145" spans="1:42" hidden="1" x14ac:dyDescent="0.35">
      <c r="A1145" s="5">
        <v>114</v>
      </c>
      <c r="B1145" s="9" t="s">
        <v>293</v>
      </c>
      <c r="C1145" s="6" t="s">
        <v>294</v>
      </c>
      <c r="D1145" s="2">
        <v>4</v>
      </c>
      <c r="E1145" s="2">
        <v>26</v>
      </c>
      <c r="F1145" s="2"/>
      <c r="G1145" s="10"/>
      <c r="H1145" s="10" t="s">
        <v>68</v>
      </c>
      <c r="I1145" s="14">
        <v>1581316000</v>
      </c>
      <c r="J1145" s="2">
        <v>1644568000</v>
      </c>
      <c r="K1145" s="2">
        <v>1487721000</v>
      </c>
      <c r="L1145" s="2">
        <v>1509226000</v>
      </c>
      <c r="M1145" s="2">
        <v>44352000</v>
      </c>
      <c r="N1145" s="2">
        <v>5462000</v>
      </c>
      <c r="O1145" s="2">
        <v>25209000</v>
      </c>
      <c r="P1145" s="2">
        <v>22760000</v>
      </c>
      <c r="Q1145" s="27">
        <v>329392000</v>
      </c>
      <c r="R1145" s="11">
        <v>110264000</v>
      </c>
      <c r="S1145" s="11">
        <v>194787000</v>
      </c>
      <c r="T1145" s="11">
        <v>235995000</v>
      </c>
      <c r="U1145" s="11">
        <v>27999000</v>
      </c>
      <c r="V1145" s="11">
        <v>6429000</v>
      </c>
      <c r="W1145" s="11">
        <v>10710000</v>
      </c>
      <c r="X1145" s="11">
        <v>-3496000</v>
      </c>
      <c r="Y1145" s="11"/>
      <c r="Z1145" s="11"/>
      <c r="AA1145" s="11"/>
      <c r="AB1145" s="11"/>
      <c r="AC1145" s="11">
        <v>21603000</v>
      </c>
      <c r="AD1145" s="11">
        <v>80000</v>
      </c>
      <c r="AE1145" s="11">
        <v>14548000</v>
      </c>
      <c r="AF1145" s="11">
        <v>6679000</v>
      </c>
      <c r="AG1145" s="2">
        <v>1465266000</v>
      </c>
      <c r="AH1145" s="2">
        <v>1443692000</v>
      </c>
      <c r="AI1145" s="2">
        <v>1447246000</v>
      </c>
      <c r="AJ1145" s="2">
        <v>1432706000</v>
      </c>
      <c r="AK1145" s="16">
        <f t="shared" ref="AK1145:AN1146" si="278">AC1145/Q1145</f>
        <v>6.5584470782532669E-2</v>
      </c>
      <c r="AL1145" s="16">
        <f t="shared" si="278"/>
        <v>7.2553145178843508E-4</v>
      </c>
      <c r="AM1145" s="16">
        <f t="shared" si="278"/>
        <v>7.468670907196065E-2</v>
      </c>
      <c r="AN1145" s="16">
        <f t="shared" si="278"/>
        <v>2.8301447064556451E-2</v>
      </c>
      <c r="AO1145" s="29">
        <f>IF(AK1145&lt;AN1145,0,(AK1145+AL1145)/2)</f>
        <v>3.3155001117160555E-2</v>
      </c>
      <c r="AP1145" s="29"/>
    </row>
    <row r="1146" spans="1:42" hidden="1" x14ac:dyDescent="0.35">
      <c r="A1146" s="5">
        <v>980</v>
      </c>
      <c r="B1146" s="9" t="s">
        <v>2318</v>
      </c>
      <c r="C1146" s="6" t="s">
        <v>2319</v>
      </c>
      <c r="D1146" s="2">
        <v>1</v>
      </c>
      <c r="E1146" s="2">
        <v>1</v>
      </c>
      <c r="F1146" s="2"/>
      <c r="G1146" s="10"/>
      <c r="H1146" s="10" t="s">
        <v>68</v>
      </c>
      <c r="I1146" s="2">
        <v>87722000</v>
      </c>
      <c r="J1146" s="2">
        <v>88971000</v>
      </c>
      <c r="K1146" s="2"/>
      <c r="L1146" s="2">
        <v>73225000</v>
      </c>
      <c r="M1146" s="2">
        <v>1059000</v>
      </c>
      <c r="N1146" s="2">
        <v>3112000</v>
      </c>
      <c r="O1146" s="2"/>
      <c r="P1146" s="2">
        <v>8267000</v>
      </c>
      <c r="Q1146" s="27">
        <v>56503000</v>
      </c>
      <c r="R1146" s="11">
        <v>32537000</v>
      </c>
      <c r="S1146" s="11"/>
      <c r="T1146" s="11">
        <v>35194000</v>
      </c>
      <c r="U1146" s="11">
        <v>61457000</v>
      </c>
      <c r="V1146" s="11">
        <v>59656000</v>
      </c>
      <c r="W1146" s="11"/>
      <c r="X1146" s="11">
        <v>45603000</v>
      </c>
      <c r="Y1146" s="11"/>
      <c r="Z1146" s="11"/>
      <c r="AA1146" s="11"/>
      <c r="AB1146" s="11"/>
      <c r="AC1146" s="11">
        <v>2751000</v>
      </c>
      <c r="AD1146" s="11">
        <v>11165000</v>
      </c>
      <c r="AE1146" s="11"/>
      <c r="AF1146" s="11">
        <v>7409000</v>
      </c>
      <c r="AG1146" s="2">
        <v>83849000</v>
      </c>
      <c r="AH1146" s="2">
        <v>82048000</v>
      </c>
      <c r="AI1146" s="2"/>
      <c r="AJ1146" s="2">
        <v>67995000</v>
      </c>
      <c r="AK1146" s="16">
        <f t="shared" si="278"/>
        <v>4.8687680300161053E-2</v>
      </c>
      <c r="AL1146" s="16">
        <f t="shared" si="278"/>
        <v>0.34314780096505515</v>
      </c>
      <c r="AM1146" s="16" t="e">
        <f t="shared" si="278"/>
        <v>#DIV/0!</v>
      </c>
      <c r="AN1146" s="16">
        <f t="shared" si="278"/>
        <v>0.21051883843837019</v>
      </c>
      <c r="AO1146" s="19">
        <f>IF(AK1146&lt;AN1146,0,1)</f>
        <v>0</v>
      </c>
      <c r="AP1146" s="19"/>
    </row>
    <row r="1147" spans="1:42" ht="29" hidden="1" x14ac:dyDescent="0.35">
      <c r="A1147" s="5">
        <v>1146</v>
      </c>
      <c r="B1147" s="9" t="s">
        <v>2702</v>
      </c>
      <c r="C1147" s="6" t="s">
        <v>2703</v>
      </c>
      <c r="D1147" s="2">
        <v>1</v>
      </c>
      <c r="E1147" s="2">
        <v>91</v>
      </c>
      <c r="F1147" s="2"/>
      <c r="G1147" s="10" t="s">
        <v>2704</v>
      </c>
      <c r="H1147" s="10" t="s">
        <v>68</v>
      </c>
      <c r="I1147" s="2">
        <v>35285000</v>
      </c>
      <c r="J1147" s="2">
        <v>50089000</v>
      </c>
      <c r="K1147" s="2">
        <v>58682000</v>
      </c>
      <c r="L1147" s="2">
        <v>76440000</v>
      </c>
      <c r="M1147" s="2">
        <v>5534000</v>
      </c>
      <c r="N1147" s="2">
        <v>17652000</v>
      </c>
      <c r="O1147" s="2">
        <v>32626000</v>
      </c>
      <c r="P1147" s="2">
        <v>47076000</v>
      </c>
      <c r="Q1147" s="11">
        <v>27066000</v>
      </c>
      <c r="R1147" s="11">
        <v>51308000</v>
      </c>
      <c r="S1147" s="11">
        <v>65450000</v>
      </c>
      <c r="T1147" s="11">
        <v>96805000</v>
      </c>
      <c r="U1147" s="11">
        <v>2511000</v>
      </c>
      <c r="V1147" s="11">
        <v>4585000</v>
      </c>
      <c r="W1147" s="11">
        <v>15326000</v>
      </c>
      <c r="X1147" s="11">
        <v>13758000</v>
      </c>
      <c r="Y1147" s="11"/>
      <c r="Z1147" s="11"/>
      <c r="AA1147" s="11"/>
      <c r="AB1147" s="11"/>
      <c r="AC1147" s="11">
        <v>-2074000</v>
      </c>
      <c r="AD1147" s="11">
        <v>-10741000</v>
      </c>
      <c r="AE1147" s="11">
        <v>2487000</v>
      </c>
      <c r="AF1147" s="11">
        <v>1969000</v>
      </c>
      <c r="AG1147" s="2">
        <v>25219000</v>
      </c>
      <c r="AH1147" s="2">
        <v>27293000</v>
      </c>
      <c r="AI1147" s="2">
        <v>38034000</v>
      </c>
      <c r="AJ1147" s="2">
        <v>36269000</v>
      </c>
      <c r="AK1147"/>
      <c r="AL1147"/>
      <c r="AM1147"/>
      <c r="AN1147"/>
      <c r="AO1147"/>
      <c r="AP1147" s="22"/>
    </row>
    <row r="1148" spans="1:42" hidden="1" x14ac:dyDescent="0.35">
      <c r="A1148" s="5">
        <v>2070</v>
      </c>
      <c r="B1148" s="9" t="s">
        <v>4814</v>
      </c>
      <c r="C1148" s="6" t="s">
        <v>4815</v>
      </c>
      <c r="D1148" s="2">
        <v>1</v>
      </c>
      <c r="E1148" s="2">
        <v>86</v>
      </c>
      <c r="F1148" s="2"/>
      <c r="G1148" s="10"/>
      <c r="H1148" s="10" t="s">
        <v>68</v>
      </c>
      <c r="I1148" s="2">
        <v>6593000</v>
      </c>
      <c r="J1148" s="2">
        <v>11320000</v>
      </c>
      <c r="K1148" s="2">
        <v>2326000</v>
      </c>
      <c r="L1148" s="2">
        <v>6259000</v>
      </c>
      <c r="M1148" s="2">
        <v>15198000</v>
      </c>
      <c r="N1148" s="2">
        <v>5947000</v>
      </c>
      <c r="O1148" s="2">
        <v>3053000</v>
      </c>
      <c r="P1148" s="2">
        <v>71000</v>
      </c>
      <c r="Q1148" s="27">
        <v>56372000</v>
      </c>
      <c r="R1148" s="11">
        <v>24852000</v>
      </c>
      <c r="S1148" s="11">
        <v>3450000</v>
      </c>
      <c r="T1148" s="11">
        <v>3556000</v>
      </c>
      <c r="U1148" s="11">
        <v>-5305000</v>
      </c>
      <c r="V1148" s="11">
        <v>-2013000</v>
      </c>
      <c r="W1148" s="11">
        <v>-941000</v>
      </c>
      <c r="X1148" s="11">
        <v>422000</v>
      </c>
      <c r="Y1148" s="11"/>
      <c r="Z1148" s="11"/>
      <c r="AA1148" s="11"/>
      <c r="AB1148" s="11"/>
      <c r="AC1148" s="11">
        <v>-3292000</v>
      </c>
      <c r="AD1148" s="11">
        <v>-1072000</v>
      </c>
      <c r="AE1148" s="11">
        <v>-169000</v>
      </c>
      <c r="AF1148" s="11">
        <v>2000</v>
      </c>
      <c r="AG1148" s="2">
        <v>-2827000</v>
      </c>
      <c r="AH1148" s="2">
        <v>465000</v>
      </c>
      <c r="AI1148" s="2">
        <v>1537000</v>
      </c>
      <c r="AJ1148" s="2">
        <v>6193000</v>
      </c>
      <c r="AK1148" s="16">
        <f t="shared" ref="AK1148:AN1151" si="279">AC1148/Q1148</f>
        <v>-5.8397786134960619E-2</v>
      </c>
      <c r="AL1148" s="16">
        <f t="shared" si="279"/>
        <v>-4.3135361339127633E-2</v>
      </c>
      <c r="AM1148" s="16">
        <f t="shared" si="279"/>
        <v>-4.8985507246376812E-2</v>
      </c>
      <c r="AN1148" s="16">
        <f t="shared" si="279"/>
        <v>5.6242969628796406E-4</v>
      </c>
      <c r="AO1148"/>
      <c r="AP1148" s="22"/>
    </row>
    <row r="1149" spans="1:42" hidden="1" x14ac:dyDescent="0.35">
      <c r="A1149" s="5">
        <v>1481</v>
      </c>
      <c r="B1149" s="9" t="s">
        <v>3457</v>
      </c>
      <c r="C1149" s="6" t="s">
        <v>3458</v>
      </c>
      <c r="D1149" s="2">
        <v>1</v>
      </c>
      <c r="E1149" s="2">
        <v>53</v>
      </c>
      <c r="F1149" s="2"/>
      <c r="G1149" s="10"/>
      <c r="H1149" s="10" t="s">
        <v>68</v>
      </c>
      <c r="I1149" s="14">
        <v>1809443000</v>
      </c>
      <c r="J1149" s="2">
        <v>144853000</v>
      </c>
      <c r="K1149" s="2">
        <v>253741000</v>
      </c>
      <c r="L1149" s="2">
        <v>243234000</v>
      </c>
      <c r="M1149" s="2">
        <v>11851000</v>
      </c>
      <c r="N1149" s="2">
        <v>-67046000</v>
      </c>
      <c r="O1149" s="2">
        <v>-8321000</v>
      </c>
      <c r="P1149" s="2">
        <v>-4360000</v>
      </c>
      <c r="Q1149" s="27">
        <v>55885000</v>
      </c>
      <c r="R1149" s="11">
        <v>36586000</v>
      </c>
      <c r="S1149" s="11">
        <v>51651000</v>
      </c>
      <c r="T1149" s="11">
        <v>41764000</v>
      </c>
      <c r="U1149" s="11">
        <v>-62060000</v>
      </c>
      <c r="V1149" s="11">
        <v>-75266000</v>
      </c>
      <c r="W1149" s="11">
        <v>574000</v>
      </c>
      <c r="X1149" s="11">
        <v>528000</v>
      </c>
      <c r="Y1149" s="11"/>
      <c r="Z1149" s="11"/>
      <c r="AA1149" s="11"/>
      <c r="AB1149" s="11"/>
      <c r="AC1149" s="11">
        <v>13205000</v>
      </c>
      <c r="AD1149" s="11">
        <v>-75792000</v>
      </c>
      <c r="AE1149" s="11">
        <v>189000</v>
      </c>
      <c r="AF1149" s="11">
        <v>476000</v>
      </c>
      <c r="AG1149" s="2">
        <v>1338511000</v>
      </c>
      <c r="AH1149" s="2">
        <v>81475000</v>
      </c>
      <c r="AI1149" s="2">
        <v>158435000</v>
      </c>
      <c r="AJ1149" s="2">
        <v>157245000</v>
      </c>
      <c r="AK1149" s="16">
        <f t="shared" si="279"/>
        <v>0.23628880737228236</v>
      </c>
      <c r="AL1149" s="16">
        <f t="shared" si="279"/>
        <v>-2.0716120920570709</v>
      </c>
      <c r="AM1149" s="16">
        <f t="shared" si="279"/>
        <v>3.6591740721380033E-3</v>
      </c>
      <c r="AN1149" s="16">
        <f t="shared" si="279"/>
        <v>1.1397375730294033E-2</v>
      </c>
      <c r="AO1149" s="12"/>
      <c r="AP1149" s="22"/>
    </row>
    <row r="1150" spans="1:42" hidden="1" x14ac:dyDescent="0.35">
      <c r="A1150" s="5">
        <v>545</v>
      </c>
      <c r="B1150" s="9" t="s">
        <v>1307</v>
      </c>
      <c r="C1150" s="6" t="s">
        <v>1308</v>
      </c>
      <c r="D1150" s="2">
        <v>1</v>
      </c>
      <c r="E1150" s="2">
        <v>16</v>
      </c>
      <c r="F1150" s="2"/>
      <c r="G1150" s="10"/>
      <c r="H1150" s="10" t="s">
        <v>68</v>
      </c>
      <c r="I1150" s="2">
        <v>27591000</v>
      </c>
      <c r="J1150" s="2">
        <v>30357000</v>
      </c>
      <c r="K1150" s="2">
        <v>31067000</v>
      </c>
      <c r="L1150" s="2">
        <v>29831000</v>
      </c>
      <c r="M1150" s="2">
        <v>3849000</v>
      </c>
      <c r="N1150" s="2">
        <v>3702000</v>
      </c>
      <c r="O1150" s="2">
        <v>2004000</v>
      </c>
      <c r="P1150" s="2">
        <v>-2636000</v>
      </c>
      <c r="Q1150" s="27">
        <v>55568000</v>
      </c>
      <c r="R1150" s="11">
        <v>46446000</v>
      </c>
      <c r="S1150" s="11">
        <v>48681000</v>
      </c>
      <c r="T1150" s="11">
        <v>92674000</v>
      </c>
      <c r="U1150" s="11">
        <v>10337000</v>
      </c>
      <c r="V1150" s="11">
        <v>10696000</v>
      </c>
      <c r="W1150" s="11">
        <v>10289000</v>
      </c>
      <c r="X1150" s="11">
        <v>9885000</v>
      </c>
      <c r="Y1150" s="11"/>
      <c r="Z1150" s="11"/>
      <c r="AA1150" s="11"/>
      <c r="AB1150" s="11"/>
      <c r="AC1150" s="11">
        <v>93000</v>
      </c>
      <c r="AD1150" s="11">
        <v>682000</v>
      </c>
      <c r="AE1150" s="11">
        <v>567000</v>
      </c>
      <c r="AF1150" s="11">
        <v>493000</v>
      </c>
      <c r="AG1150" s="2">
        <v>25363000</v>
      </c>
      <c r="AH1150" s="2">
        <v>25722000</v>
      </c>
      <c r="AI1150" s="2">
        <v>25287000</v>
      </c>
      <c r="AJ1150" s="2">
        <v>24858000</v>
      </c>
      <c r="AK1150" s="16">
        <f t="shared" si="279"/>
        <v>1.6736251079758134E-3</v>
      </c>
      <c r="AL1150" s="16">
        <f t="shared" si="279"/>
        <v>1.4683718727123972E-2</v>
      </c>
      <c r="AM1150" s="16">
        <f t="shared" si="279"/>
        <v>1.1647254575707155E-2</v>
      </c>
      <c r="AN1150" s="16">
        <f t="shared" si="279"/>
        <v>5.3197228996266482E-3</v>
      </c>
      <c r="AO1150" s="12"/>
      <c r="AP1150" s="22"/>
    </row>
    <row r="1151" spans="1:42" hidden="1" x14ac:dyDescent="0.35">
      <c r="A1151" s="5">
        <v>1536</v>
      </c>
      <c r="B1151" s="9" t="s">
        <v>3581</v>
      </c>
      <c r="C1151" s="6" t="s">
        <v>3582</v>
      </c>
      <c r="D1151" s="2">
        <v>2</v>
      </c>
      <c r="E1151" s="2">
        <v>26</v>
      </c>
      <c r="F1151" s="2"/>
      <c r="G1151" s="10"/>
      <c r="H1151" s="10" t="s">
        <v>68</v>
      </c>
      <c r="I1151" s="2">
        <v>57870000</v>
      </c>
      <c r="J1151" s="2">
        <v>55938000</v>
      </c>
      <c r="K1151" s="2">
        <v>61007000</v>
      </c>
      <c r="L1151" s="2">
        <v>53008000</v>
      </c>
      <c r="M1151" s="2">
        <v>28563000</v>
      </c>
      <c r="N1151" s="2">
        <v>32499000</v>
      </c>
      <c r="O1151" s="2">
        <v>37850000</v>
      </c>
      <c r="P1151" s="2">
        <v>30196000</v>
      </c>
      <c r="Q1151" s="27">
        <v>55422000</v>
      </c>
      <c r="R1151" s="11">
        <v>65297000</v>
      </c>
      <c r="S1151" s="11">
        <v>69074000</v>
      </c>
      <c r="T1151" s="11">
        <v>66255000</v>
      </c>
      <c r="U1151" s="11">
        <v>9802000</v>
      </c>
      <c r="V1151" s="11">
        <v>9516000</v>
      </c>
      <c r="W1151" s="11">
        <v>5179000</v>
      </c>
      <c r="X1151" s="11">
        <v>3546000</v>
      </c>
      <c r="Y1151" s="11"/>
      <c r="Z1151" s="11"/>
      <c r="AA1151" s="11"/>
      <c r="AB1151" s="11"/>
      <c r="AC1151" s="11">
        <v>286000</v>
      </c>
      <c r="AD1151" s="11">
        <v>4336000</v>
      </c>
      <c r="AE1151" s="11">
        <v>5980000</v>
      </c>
      <c r="AF1151" s="11">
        <v>-175000</v>
      </c>
      <c r="AG1151" s="2">
        <v>50846000</v>
      </c>
      <c r="AH1151" s="2">
        <v>50560000</v>
      </c>
      <c r="AI1151" s="2">
        <v>46223000</v>
      </c>
      <c r="AJ1151" s="2">
        <v>44590000</v>
      </c>
      <c r="AK1151" s="16">
        <f t="shared" si="279"/>
        <v>5.1604056150986975E-3</v>
      </c>
      <c r="AL1151" s="16">
        <f t="shared" si="279"/>
        <v>6.6404275847282423E-2</v>
      </c>
      <c r="AM1151" s="16">
        <f t="shared" si="279"/>
        <v>8.6573819382111936E-2</v>
      </c>
      <c r="AN1151" s="16">
        <f t="shared" si="279"/>
        <v>-2.6413100898045432E-3</v>
      </c>
      <c r="AO1151" s="12"/>
      <c r="AP1151" s="22"/>
    </row>
    <row r="1152" spans="1:42" ht="29" hidden="1" x14ac:dyDescent="0.35">
      <c r="A1152" s="5">
        <v>1151</v>
      </c>
      <c r="B1152" s="9" t="s">
        <v>2713</v>
      </c>
      <c r="C1152" s="6" t="s">
        <v>2714</v>
      </c>
      <c r="D1152" s="2">
        <v>1</v>
      </c>
      <c r="E1152" s="2">
        <v>85</v>
      </c>
      <c r="F1152" s="2"/>
      <c r="G1152" s="10" t="s">
        <v>928</v>
      </c>
      <c r="H1152" s="10" t="s">
        <v>68</v>
      </c>
      <c r="I1152" s="2"/>
      <c r="J1152" s="2">
        <v>59095000</v>
      </c>
      <c r="K1152" s="2">
        <v>120201000</v>
      </c>
      <c r="L1152" s="2">
        <v>103972000</v>
      </c>
      <c r="M1152" s="2"/>
      <c r="N1152" s="2">
        <v>22465000</v>
      </c>
      <c r="O1152" s="2">
        <v>30966000</v>
      </c>
      <c r="P1152" s="2">
        <v>30720000</v>
      </c>
      <c r="Q1152" s="11"/>
      <c r="R1152" s="11">
        <v>31468000</v>
      </c>
      <c r="S1152" s="11">
        <v>39680000</v>
      </c>
      <c r="T1152" s="11">
        <v>39993000</v>
      </c>
      <c r="U1152" s="11"/>
      <c r="V1152" s="11">
        <v>13446000</v>
      </c>
      <c r="W1152" s="11">
        <v>-277000</v>
      </c>
      <c r="X1152" s="11">
        <v>-14058000</v>
      </c>
      <c r="Y1152" s="11"/>
      <c r="Z1152" s="11"/>
      <c r="AA1152" s="11"/>
      <c r="AB1152" s="11"/>
      <c r="AC1152" s="11"/>
      <c r="AD1152" s="11">
        <v>30141000</v>
      </c>
      <c r="AE1152" s="11">
        <v>260000</v>
      </c>
      <c r="AF1152" s="11">
        <v>124000</v>
      </c>
      <c r="AG1152" s="2"/>
      <c r="AH1152" s="2">
        <v>27540000</v>
      </c>
      <c r="AI1152" s="2">
        <v>13928000</v>
      </c>
      <c r="AJ1152" s="2">
        <v>147000</v>
      </c>
      <c r="AK1152"/>
      <c r="AL1152"/>
      <c r="AM1152"/>
      <c r="AN1152"/>
      <c r="AO1152"/>
      <c r="AP1152" s="22"/>
    </row>
    <row r="1153" spans="1:44" hidden="1" x14ac:dyDescent="0.35">
      <c r="A1153" s="5">
        <v>1694</v>
      </c>
      <c r="B1153" s="9" t="s">
        <v>3951</v>
      </c>
      <c r="C1153" s="6" t="s">
        <v>3952</v>
      </c>
      <c r="D1153" s="2">
        <v>1</v>
      </c>
      <c r="E1153" s="2">
        <v>88</v>
      </c>
      <c r="F1153" s="2"/>
      <c r="G1153" s="10"/>
      <c r="H1153" s="10" t="s">
        <v>68</v>
      </c>
      <c r="I1153" s="2">
        <v>27905000</v>
      </c>
      <c r="J1153" s="2">
        <v>28822000</v>
      </c>
      <c r="K1153" s="2">
        <v>45142000</v>
      </c>
      <c r="L1153" s="2">
        <v>39659000</v>
      </c>
      <c r="M1153" s="2">
        <v>11878000</v>
      </c>
      <c r="N1153" s="2">
        <v>17100000</v>
      </c>
      <c r="O1153" s="2">
        <v>28447000</v>
      </c>
      <c r="P1153" s="2">
        <v>23861000</v>
      </c>
      <c r="Q1153" s="27">
        <v>54993000</v>
      </c>
      <c r="R1153" s="11">
        <v>60938000</v>
      </c>
      <c r="S1153" s="11">
        <v>92871000</v>
      </c>
      <c r="T1153" s="11">
        <v>84372000</v>
      </c>
      <c r="U1153" s="11">
        <v>-7721000</v>
      </c>
      <c r="V1153" s="11">
        <v>-9835000</v>
      </c>
      <c r="W1153" s="11">
        <v>-8107000</v>
      </c>
      <c r="X1153" s="11">
        <v>-6588000</v>
      </c>
      <c r="Y1153" s="11"/>
      <c r="Z1153" s="11"/>
      <c r="AA1153" s="11"/>
      <c r="AB1153" s="11"/>
      <c r="AC1153" s="11">
        <v>2114000</v>
      </c>
      <c r="AD1153" s="11">
        <v>-1727000</v>
      </c>
      <c r="AE1153" s="11">
        <v>-1519000</v>
      </c>
      <c r="AF1153" s="11">
        <v>-1081000</v>
      </c>
      <c r="AG1153" s="2">
        <v>1612000</v>
      </c>
      <c r="AH1153" s="2">
        <v>-502000</v>
      </c>
      <c r="AI1153" s="2">
        <v>1226000</v>
      </c>
      <c r="AJ1153" s="2">
        <v>2745000</v>
      </c>
      <c r="AK1153" s="16">
        <f t="shared" ref="AK1153:AN1158" si="280">AC1153/Q1153</f>
        <v>3.8441256159874891E-2</v>
      </c>
      <c r="AL1153" s="16">
        <f t="shared" si="280"/>
        <v>-2.8340280284879713E-2</v>
      </c>
      <c r="AM1153" s="16">
        <f t="shared" si="280"/>
        <v>-1.63560207169084E-2</v>
      </c>
      <c r="AN1153" s="16">
        <f t="shared" si="280"/>
        <v>-1.2812307400559428E-2</v>
      </c>
      <c r="AO1153" s="12"/>
      <c r="AP1153" s="22"/>
    </row>
    <row r="1154" spans="1:44" hidden="1" x14ac:dyDescent="0.35">
      <c r="A1154" s="5">
        <v>357</v>
      </c>
      <c r="B1154" s="9" t="s">
        <v>861</v>
      </c>
      <c r="C1154" s="6" t="s">
        <v>862</v>
      </c>
      <c r="D1154" s="2">
        <v>1</v>
      </c>
      <c r="E1154" s="2">
        <v>59</v>
      </c>
      <c r="F1154" s="2">
        <v>56</v>
      </c>
      <c r="G1154" s="10"/>
      <c r="H1154" s="10" t="s">
        <v>68</v>
      </c>
      <c r="I1154" s="14">
        <v>253221000</v>
      </c>
      <c r="J1154" s="2">
        <v>344473000</v>
      </c>
      <c r="K1154" s="2">
        <v>396275000</v>
      </c>
      <c r="L1154" s="2">
        <v>143906000</v>
      </c>
      <c r="M1154" s="2">
        <v>-2194000</v>
      </c>
      <c r="N1154" s="2">
        <v>-50844000</v>
      </c>
      <c r="O1154" s="2">
        <v>9694000</v>
      </c>
      <c r="P1154" s="2">
        <v>-7055000</v>
      </c>
      <c r="Q1154" s="27">
        <v>54906000</v>
      </c>
      <c r="R1154" s="11">
        <v>121065000</v>
      </c>
      <c r="S1154" s="11">
        <v>178117000</v>
      </c>
      <c r="T1154" s="11">
        <v>297458000</v>
      </c>
      <c r="U1154" s="11">
        <v>-162552000</v>
      </c>
      <c r="V1154" s="11">
        <v>-106233000</v>
      </c>
      <c r="W1154" s="11">
        <v>-53969000</v>
      </c>
      <c r="X1154" s="11">
        <v>1774000</v>
      </c>
      <c r="Y1154" s="11"/>
      <c r="Z1154" s="11"/>
      <c r="AA1154" s="11"/>
      <c r="AB1154" s="11"/>
      <c r="AC1154" s="11">
        <v>-56319000</v>
      </c>
      <c r="AD1154" s="11">
        <v>-51622000</v>
      </c>
      <c r="AE1154" s="11">
        <v>19207000</v>
      </c>
      <c r="AF1154" s="11">
        <v>-21722000</v>
      </c>
      <c r="AG1154" s="2">
        <v>175456000</v>
      </c>
      <c r="AH1154" s="2">
        <v>231775000</v>
      </c>
      <c r="AI1154" s="2">
        <v>298700000</v>
      </c>
      <c r="AJ1154" s="2">
        <v>32720000</v>
      </c>
      <c r="AK1154" s="16">
        <f t="shared" si="280"/>
        <v>-1.0257348923614906</v>
      </c>
      <c r="AL1154" s="16">
        <f t="shared" si="280"/>
        <v>-0.4263990418370297</v>
      </c>
      <c r="AM1154" s="16">
        <f t="shared" si="280"/>
        <v>0.10783361498340978</v>
      </c>
      <c r="AN1154" s="16">
        <f t="shared" si="280"/>
        <v>-7.3025435523670565E-2</v>
      </c>
      <c r="AO1154" s="12"/>
      <c r="AP1154" s="22"/>
    </row>
    <row r="1155" spans="1:44" hidden="1" x14ac:dyDescent="0.35">
      <c r="A1155" s="5">
        <v>1333</v>
      </c>
      <c r="B1155" s="9" t="s">
        <v>3110</v>
      </c>
      <c r="C1155" s="6" t="s">
        <v>3111</v>
      </c>
      <c r="D1155" s="2">
        <v>1</v>
      </c>
      <c r="E1155" s="2">
        <v>32</v>
      </c>
      <c r="F1155" s="2"/>
      <c r="G1155" s="10"/>
      <c r="H1155" s="10" t="s">
        <v>68</v>
      </c>
      <c r="I1155" s="2">
        <v>26192000</v>
      </c>
      <c r="J1155" s="2">
        <v>22530000</v>
      </c>
      <c r="K1155" s="2">
        <v>24815000</v>
      </c>
      <c r="L1155" s="2">
        <v>24121000</v>
      </c>
      <c r="M1155" s="2">
        <v>3074000</v>
      </c>
      <c r="N1155" s="2">
        <v>3291000</v>
      </c>
      <c r="O1155" s="2">
        <v>3998000</v>
      </c>
      <c r="P1155" s="2">
        <v>4223000</v>
      </c>
      <c r="Q1155" s="27">
        <v>54697000</v>
      </c>
      <c r="R1155" s="11">
        <v>53647000</v>
      </c>
      <c r="S1155" s="11">
        <v>65142000</v>
      </c>
      <c r="T1155" s="11">
        <v>70283000</v>
      </c>
      <c r="U1155" s="11">
        <v>7197000</v>
      </c>
      <c r="V1155" s="11">
        <v>7252000</v>
      </c>
      <c r="W1155" s="11">
        <v>7237000</v>
      </c>
      <c r="X1155" s="11">
        <v>6905000</v>
      </c>
      <c r="Y1155" s="11"/>
      <c r="Z1155" s="11"/>
      <c r="AA1155" s="11"/>
      <c r="AB1155" s="11"/>
      <c r="AC1155" s="11">
        <v>1880000</v>
      </c>
      <c r="AD1155" s="11">
        <v>1698000</v>
      </c>
      <c r="AE1155" s="11">
        <v>2093000</v>
      </c>
      <c r="AF1155" s="11">
        <v>1641000</v>
      </c>
      <c r="AG1155" s="2">
        <v>15407000</v>
      </c>
      <c r="AH1155" s="2">
        <v>15462000</v>
      </c>
      <c r="AI1155" s="2">
        <v>15447000</v>
      </c>
      <c r="AJ1155" s="2">
        <v>15115000</v>
      </c>
      <c r="AK1155" s="16">
        <f t="shared" si="280"/>
        <v>3.4371172093533464E-2</v>
      </c>
      <c r="AL1155" s="16">
        <f t="shared" si="280"/>
        <v>3.1651350494901857E-2</v>
      </c>
      <c r="AM1155" s="16">
        <f t="shared" si="280"/>
        <v>3.2129808725553405E-2</v>
      </c>
      <c r="AN1155" s="16">
        <f t="shared" si="280"/>
        <v>2.334846264388259E-2</v>
      </c>
      <c r="AO1155" s="29">
        <f>IF(AK1155&lt;AN1155,0,(AK1155+AL1155)/2)</f>
        <v>3.3011261294217664E-2</v>
      </c>
      <c r="AP1155" s="29"/>
    </row>
    <row r="1156" spans="1:44" hidden="1" x14ac:dyDescent="0.35">
      <c r="A1156" s="5">
        <v>1118</v>
      </c>
      <c r="B1156" s="9" t="s">
        <v>2644</v>
      </c>
      <c r="C1156" s="6" t="s">
        <v>2645</v>
      </c>
      <c r="D1156" s="2">
        <v>1</v>
      </c>
      <c r="E1156" s="2">
        <v>53</v>
      </c>
      <c r="F1156" s="2"/>
      <c r="G1156" s="10"/>
      <c r="H1156" s="10" t="s">
        <v>68</v>
      </c>
      <c r="I1156" s="14">
        <v>2124043000</v>
      </c>
      <c r="J1156" s="2">
        <v>1816632000</v>
      </c>
      <c r="K1156" s="2">
        <v>1721315000</v>
      </c>
      <c r="L1156" s="2">
        <v>1697256000</v>
      </c>
      <c r="M1156" s="2">
        <v>29128000</v>
      </c>
      <c r="N1156" s="2">
        <v>7274000</v>
      </c>
      <c r="O1156" s="2">
        <v>352000</v>
      </c>
      <c r="P1156" s="2">
        <v>8201000</v>
      </c>
      <c r="Q1156" s="27">
        <v>295861000</v>
      </c>
      <c r="R1156" s="11">
        <v>152125000</v>
      </c>
      <c r="S1156" s="11">
        <v>244571000</v>
      </c>
      <c r="T1156" s="11">
        <v>429073000</v>
      </c>
      <c r="U1156" s="11">
        <v>609806000</v>
      </c>
      <c r="V1156" s="11">
        <v>591476000</v>
      </c>
      <c r="W1156" s="11">
        <v>591330000</v>
      </c>
      <c r="X1156" s="11">
        <v>603074000</v>
      </c>
      <c r="Y1156" s="11"/>
      <c r="Z1156" s="11"/>
      <c r="AA1156" s="11"/>
      <c r="AB1156" s="11"/>
      <c r="AC1156" s="11">
        <v>18535000</v>
      </c>
      <c r="AD1156" s="11">
        <v>205000</v>
      </c>
      <c r="AE1156" s="11">
        <v>148000</v>
      </c>
      <c r="AF1156" s="11">
        <v>104000</v>
      </c>
      <c r="AG1156" s="2">
        <v>1192799000</v>
      </c>
      <c r="AH1156" s="2">
        <v>1174376000</v>
      </c>
      <c r="AI1156" s="2">
        <v>1174223000</v>
      </c>
      <c r="AJ1156" s="2">
        <v>1185962000</v>
      </c>
      <c r="AK1156" s="16">
        <f t="shared" si="280"/>
        <v>6.2647662246798325E-2</v>
      </c>
      <c r="AL1156" s="16">
        <f t="shared" si="280"/>
        <v>1.3475760065735415E-3</v>
      </c>
      <c r="AM1156" s="16">
        <f t="shared" si="280"/>
        <v>6.0514124732695212E-4</v>
      </c>
      <c r="AN1156" s="16">
        <f t="shared" si="280"/>
        <v>2.4238299776494908E-4</v>
      </c>
      <c r="AO1156" s="29">
        <f>IF(AK1156&lt;AN1156,0,(AK1156+AL1156)/2)</f>
        <v>3.1997619126685931E-2</v>
      </c>
      <c r="AP1156" s="29"/>
      <c r="AR1156" s="13"/>
    </row>
    <row r="1157" spans="1:44" hidden="1" x14ac:dyDescent="0.35">
      <c r="A1157" s="5">
        <v>290</v>
      </c>
      <c r="B1157" s="9" t="s">
        <v>708</v>
      </c>
      <c r="C1157" s="6" t="s">
        <v>709</v>
      </c>
      <c r="D1157" s="2">
        <v>4</v>
      </c>
      <c r="E1157" s="2">
        <v>99</v>
      </c>
      <c r="F1157" s="2"/>
      <c r="G1157" s="10"/>
      <c r="H1157" s="10" t="s">
        <v>68</v>
      </c>
      <c r="I1157" s="2">
        <v>34859000</v>
      </c>
      <c r="J1157" s="2">
        <v>36424000</v>
      </c>
      <c r="K1157" s="2">
        <v>48866000</v>
      </c>
      <c r="L1157" s="2">
        <v>38592000</v>
      </c>
      <c r="M1157" s="2">
        <v>-23913000</v>
      </c>
      <c r="N1157" s="2">
        <v>5183000</v>
      </c>
      <c r="O1157" s="2">
        <v>1990000</v>
      </c>
      <c r="P1157" s="2">
        <v>3661000</v>
      </c>
      <c r="Q1157" s="27">
        <v>53916000</v>
      </c>
      <c r="R1157" s="11">
        <v>161092000</v>
      </c>
      <c r="S1157" s="11">
        <v>120739000</v>
      </c>
      <c r="T1157" s="11">
        <v>238288000</v>
      </c>
      <c r="U1157" s="11">
        <v>-13574000</v>
      </c>
      <c r="V1157" s="11">
        <v>4437000</v>
      </c>
      <c r="W1157" s="11">
        <v>2429000</v>
      </c>
      <c r="X1157" s="11">
        <v>2821000</v>
      </c>
      <c r="Y1157" s="11"/>
      <c r="Z1157" s="11"/>
      <c r="AA1157" s="11"/>
      <c r="AB1157" s="11"/>
      <c r="AC1157" s="11">
        <v>-16362000</v>
      </c>
      <c r="AD1157" s="11">
        <v>2824000</v>
      </c>
      <c r="AE1157" s="11">
        <v>692000</v>
      </c>
      <c r="AF1157" s="11">
        <v>1497000</v>
      </c>
      <c r="AG1157" s="2">
        <v>-3360000</v>
      </c>
      <c r="AH1157" s="2">
        <v>14651000</v>
      </c>
      <c r="AI1157" s="2">
        <v>12609000</v>
      </c>
      <c r="AJ1157" s="2">
        <v>12924000</v>
      </c>
      <c r="AK1157" s="16">
        <f t="shared" si="280"/>
        <v>-0.3034720676608057</v>
      </c>
      <c r="AL1157" s="16">
        <f t="shared" si="280"/>
        <v>1.7530355324907505E-2</v>
      </c>
      <c r="AM1157" s="16">
        <f t="shared" si="280"/>
        <v>5.7313709737533023E-3</v>
      </c>
      <c r="AN1157" s="16">
        <f t="shared" si="280"/>
        <v>6.2823138387161758E-3</v>
      </c>
      <c r="AO1157" s="12"/>
      <c r="AP1157" s="22"/>
    </row>
    <row r="1158" spans="1:44" hidden="1" x14ac:dyDescent="0.35">
      <c r="A1158" s="5">
        <v>2129</v>
      </c>
      <c r="B1158" s="9" t="s">
        <v>4951</v>
      </c>
      <c r="C1158" s="6" t="s">
        <v>4952</v>
      </c>
      <c r="D1158" s="2">
        <v>1</v>
      </c>
      <c r="E1158" s="2">
        <v>43</v>
      </c>
      <c r="F1158" s="2"/>
      <c r="G1158" s="10"/>
      <c r="H1158" s="10" t="s">
        <v>68</v>
      </c>
      <c r="I1158" s="2">
        <v>25311000</v>
      </c>
      <c r="J1158" s="2">
        <v>28022000</v>
      </c>
      <c r="K1158" s="2">
        <v>32618000</v>
      </c>
      <c r="L1158" s="2">
        <v>32734000</v>
      </c>
      <c r="M1158" s="2">
        <v>-10000</v>
      </c>
      <c r="N1158" s="2">
        <v>-4978000</v>
      </c>
      <c r="O1158" s="2">
        <v>-9010000</v>
      </c>
      <c r="P1158" s="2">
        <v>-4154000</v>
      </c>
      <c r="Q1158" s="27">
        <v>53825000</v>
      </c>
      <c r="R1158" s="11">
        <v>53378000</v>
      </c>
      <c r="S1158" s="11">
        <v>51744000</v>
      </c>
      <c r="T1158" s="11">
        <v>54627000</v>
      </c>
      <c r="U1158" s="11">
        <v>-7577000</v>
      </c>
      <c r="V1158" s="11">
        <v>-6064000</v>
      </c>
      <c r="W1158" s="11">
        <v>-677000</v>
      </c>
      <c r="X1158" s="11">
        <v>2843000</v>
      </c>
      <c r="Y1158" s="11"/>
      <c r="Z1158" s="11"/>
      <c r="AA1158" s="11"/>
      <c r="AB1158" s="11"/>
      <c r="AC1158" s="11">
        <v>-1513000</v>
      </c>
      <c r="AD1158" s="11">
        <v>-5400000</v>
      </c>
      <c r="AE1158" s="11">
        <v>-3573000</v>
      </c>
      <c r="AF1158" s="11">
        <v>-4767000</v>
      </c>
      <c r="AG1158" s="2">
        <v>15678000</v>
      </c>
      <c r="AH1158" s="2">
        <v>17191000</v>
      </c>
      <c r="AI1158" s="2">
        <v>22578000</v>
      </c>
      <c r="AJ1158" s="2">
        <v>26098000</v>
      </c>
      <c r="AK1158" s="16">
        <f t="shared" si="280"/>
        <v>-2.810961449140734E-2</v>
      </c>
      <c r="AL1158" s="16">
        <f t="shared" si="280"/>
        <v>-0.10116527408295553</v>
      </c>
      <c r="AM1158" s="16">
        <f t="shared" si="280"/>
        <v>-6.9051484230055665E-2</v>
      </c>
      <c r="AN1158" s="16">
        <f t="shared" si="280"/>
        <v>-8.7264539513427428E-2</v>
      </c>
      <c r="AO1158" s="12"/>
      <c r="AP1158" s="22"/>
    </row>
    <row r="1159" spans="1:44" ht="87" hidden="1" x14ac:dyDescent="0.35">
      <c r="A1159" s="5">
        <v>1158</v>
      </c>
      <c r="B1159" s="9" t="s">
        <v>2727</v>
      </c>
      <c r="C1159" s="6" t="s">
        <v>2728</v>
      </c>
      <c r="D1159" s="2">
        <v>1</v>
      </c>
      <c r="E1159" s="2">
        <v>42</v>
      </c>
      <c r="F1159" s="2"/>
      <c r="G1159" s="10" t="s">
        <v>2729</v>
      </c>
      <c r="H1159" s="10" t="s">
        <v>68</v>
      </c>
      <c r="I1159" s="2">
        <v>2056218000</v>
      </c>
      <c r="J1159" s="2">
        <v>1797275000</v>
      </c>
      <c r="K1159" s="2">
        <v>1496941000</v>
      </c>
      <c r="L1159" s="2">
        <v>1256226000</v>
      </c>
      <c r="M1159" s="2">
        <v>123615000</v>
      </c>
      <c r="N1159" s="2">
        <v>104521000</v>
      </c>
      <c r="O1159" s="2">
        <v>103424000</v>
      </c>
      <c r="P1159" s="2">
        <v>105754000</v>
      </c>
      <c r="Q1159" s="11">
        <v>1479118000</v>
      </c>
      <c r="R1159" s="11">
        <v>1415822000</v>
      </c>
      <c r="S1159" s="11">
        <v>1413805000</v>
      </c>
      <c r="T1159" s="11">
        <v>1377535000</v>
      </c>
      <c r="U1159" s="11">
        <v>211747000</v>
      </c>
      <c r="V1159" s="11">
        <v>197347000</v>
      </c>
      <c r="W1159" s="11">
        <v>147465000</v>
      </c>
      <c r="X1159" s="11">
        <v>88171000</v>
      </c>
      <c r="Y1159" s="11"/>
      <c r="Z1159" s="11"/>
      <c r="AA1159" s="11"/>
      <c r="AB1159" s="11"/>
      <c r="AC1159" s="11">
        <v>97799000</v>
      </c>
      <c r="AD1159" s="11">
        <v>97676000</v>
      </c>
      <c r="AE1159" s="11">
        <v>96656000</v>
      </c>
      <c r="AF1159" s="11">
        <v>78796000</v>
      </c>
      <c r="AG1159" s="2">
        <v>1448921000</v>
      </c>
      <c r="AH1159" s="2">
        <v>1196710000</v>
      </c>
      <c r="AI1159" s="2">
        <v>786312000</v>
      </c>
      <c r="AJ1159" s="2">
        <v>743487000</v>
      </c>
      <c r="AK1159"/>
      <c r="AL1159"/>
      <c r="AM1159"/>
      <c r="AN1159"/>
      <c r="AO1159"/>
      <c r="AP1159" s="22"/>
    </row>
    <row r="1160" spans="1:44" x14ac:dyDescent="0.35">
      <c r="A1160" s="5">
        <v>1153</v>
      </c>
      <c r="B1160" s="9" t="s">
        <v>2717</v>
      </c>
      <c r="C1160" s="6" t="s">
        <v>2718</v>
      </c>
      <c r="D1160" s="2">
        <v>1</v>
      </c>
      <c r="E1160" s="2">
        <v>43</v>
      </c>
      <c r="F1160" s="2">
        <v>91</v>
      </c>
      <c r="G1160" s="10"/>
      <c r="H1160" s="10" t="s">
        <v>68</v>
      </c>
      <c r="I1160" s="14">
        <v>16739403000</v>
      </c>
      <c r="J1160" s="2">
        <v>17481080000</v>
      </c>
      <c r="K1160" s="2">
        <v>10729361000</v>
      </c>
      <c r="L1160" s="2">
        <v>1801011000</v>
      </c>
      <c r="M1160" s="2">
        <v>414616000</v>
      </c>
      <c r="N1160" s="2">
        <v>361820000</v>
      </c>
      <c r="O1160" s="2">
        <v>-4884000</v>
      </c>
      <c r="P1160" s="2">
        <v>-21293000</v>
      </c>
      <c r="Q1160" s="27">
        <v>13100783000</v>
      </c>
      <c r="R1160" s="11">
        <v>8297269000</v>
      </c>
      <c r="S1160" s="11">
        <v>2458813000</v>
      </c>
      <c r="T1160" s="11">
        <v>4188850000</v>
      </c>
      <c r="U1160" s="11">
        <v>820107000</v>
      </c>
      <c r="V1160" s="11">
        <v>630839000</v>
      </c>
      <c r="W1160" s="11">
        <v>302082000</v>
      </c>
      <c r="X1160" s="11">
        <v>203566000</v>
      </c>
      <c r="Y1160" s="11"/>
      <c r="Z1160" s="11"/>
      <c r="AA1160" s="11"/>
      <c r="AB1160" s="11"/>
      <c r="AC1160" s="11">
        <v>314169000</v>
      </c>
      <c r="AD1160" s="11">
        <v>328757000</v>
      </c>
      <c r="AE1160" s="11">
        <v>102474000</v>
      </c>
      <c r="AF1160" s="11">
        <v>79212000</v>
      </c>
      <c r="AG1160" s="2">
        <v>1569806000</v>
      </c>
      <c r="AH1160" s="2">
        <v>1191586000</v>
      </c>
      <c r="AI1160" s="2">
        <v>777050000</v>
      </c>
      <c r="AJ1160" s="2">
        <v>713460000</v>
      </c>
      <c r="AK1160" s="16">
        <f t="shared" ref="AK1160:AN1164" si="281">AC1160/Q1160</f>
        <v>2.3980933048047586E-2</v>
      </c>
      <c r="AL1160" s="16">
        <f t="shared" si="281"/>
        <v>3.962231428196434E-2</v>
      </c>
      <c r="AM1160" s="16">
        <f t="shared" si="281"/>
        <v>4.1676207178016386E-2</v>
      </c>
      <c r="AN1160" s="16">
        <f t="shared" si="281"/>
        <v>1.8910202084104228E-2</v>
      </c>
      <c r="AO1160" s="29">
        <f>IF(AK1160&lt;AN1160,0,(AK1160+AL1160)/2)</f>
        <v>3.1801623665005961E-2</v>
      </c>
      <c r="AP1160" s="37">
        <f t="shared" ref="AP1160" si="282">IF(AC1160&gt;0,IF(AD1160&gt;0,IF((AC1160+AD1160)/2&gt;AE1160,1,0),0),0)</f>
        <v>1</v>
      </c>
      <c r="AQ1160" t="s">
        <v>5010</v>
      </c>
    </row>
    <row r="1161" spans="1:44" ht="29" hidden="1" x14ac:dyDescent="0.35">
      <c r="A1161" s="5">
        <v>1499</v>
      </c>
      <c r="B1161" s="9" t="s">
        <v>3501</v>
      </c>
      <c r="C1161" s="6" t="s">
        <v>3502</v>
      </c>
      <c r="D1161" s="2">
        <v>1</v>
      </c>
      <c r="E1161" s="2">
        <v>47</v>
      </c>
      <c r="F1161" s="2"/>
      <c r="G1161" s="10"/>
      <c r="H1161" s="10" t="s">
        <v>68</v>
      </c>
      <c r="I1161" s="2">
        <v>65182000</v>
      </c>
      <c r="J1161" s="2">
        <v>59579000</v>
      </c>
      <c r="K1161" s="2">
        <v>61624000</v>
      </c>
      <c r="L1161" s="2">
        <v>62604000</v>
      </c>
      <c r="M1161" s="2">
        <v>14012000</v>
      </c>
      <c r="N1161" s="2">
        <v>6170000</v>
      </c>
      <c r="O1161" s="2">
        <v>3933000</v>
      </c>
      <c r="P1161" s="2">
        <v>4130000</v>
      </c>
      <c r="Q1161" s="27">
        <v>52872000</v>
      </c>
      <c r="R1161" s="11">
        <v>52304000</v>
      </c>
      <c r="S1161" s="11">
        <v>56497000</v>
      </c>
      <c r="T1161" s="11">
        <v>46383000</v>
      </c>
      <c r="U1161" s="11">
        <v>-98111000</v>
      </c>
      <c r="V1161" s="11">
        <v>-101853000</v>
      </c>
      <c r="W1161" s="11">
        <v>-103904000</v>
      </c>
      <c r="X1161" s="11">
        <v>-104471000</v>
      </c>
      <c r="Y1161" s="11"/>
      <c r="Z1161" s="11"/>
      <c r="AA1161" s="11"/>
      <c r="AB1161" s="11"/>
      <c r="AC1161" s="11">
        <v>3845000</v>
      </c>
      <c r="AD1161" s="11">
        <v>2050000</v>
      </c>
      <c r="AE1161" s="11">
        <v>567000</v>
      </c>
      <c r="AF1161" s="11">
        <v>3802000</v>
      </c>
      <c r="AG1161" s="2">
        <v>4053000</v>
      </c>
      <c r="AH1161" s="2">
        <v>208000</v>
      </c>
      <c r="AI1161" s="2">
        <v>-1842000</v>
      </c>
      <c r="AJ1161" s="2">
        <v>-2409000</v>
      </c>
      <c r="AK1161" s="16">
        <f t="shared" si="281"/>
        <v>7.2722802239370554E-2</v>
      </c>
      <c r="AL1161" s="16">
        <f t="shared" si="281"/>
        <v>3.9193943101866011E-2</v>
      </c>
      <c r="AM1161" s="16">
        <f t="shared" si="281"/>
        <v>1.0035931111386445E-2</v>
      </c>
      <c r="AN1161" s="16">
        <f t="shared" si="281"/>
        <v>8.1969687169868272E-2</v>
      </c>
      <c r="AO1161" s="19">
        <f>IF(AK1161&lt;AN1161,0,1)</f>
        <v>0</v>
      </c>
      <c r="AP1161" s="19"/>
    </row>
    <row r="1162" spans="1:44" hidden="1" x14ac:dyDescent="0.35">
      <c r="A1162" s="5">
        <v>614</v>
      </c>
      <c r="B1162" s="9" t="s">
        <v>1471</v>
      </c>
      <c r="C1162" s="6" t="s">
        <v>1472</v>
      </c>
      <c r="D1162" s="2">
        <v>1</v>
      </c>
      <c r="E1162" s="2">
        <v>52</v>
      </c>
      <c r="F1162" s="2"/>
      <c r="G1162" s="10"/>
      <c r="H1162" s="10" t="s">
        <v>68</v>
      </c>
      <c r="I1162" s="14">
        <v>1483275000</v>
      </c>
      <c r="J1162" s="2">
        <v>984142000</v>
      </c>
      <c r="K1162" s="2">
        <v>673835000</v>
      </c>
      <c r="L1162" s="2">
        <v>507407000</v>
      </c>
      <c r="M1162" s="2">
        <v>29053000</v>
      </c>
      <c r="N1162" s="2">
        <v>47941000</v>
      </c>
      <c r="O1162" s="2">
        <v>52763000</v>
      </c>
      <c r="P1162" s="2">
        <v>6521000</v>
      </c>
      <c r="Q1162" s="27">
        <v>632639000</v>
      </c>
      <c r="R1162" s="11">
        <v>889298000</v>
      </c>
      <c r="S1162" s="11">
        <v>572755000</v>
      </c>
      <c r="T1162" s="11">
        <v>432266000</v>
      </c>
      <c r="U1162" s="11">
        <v>91045000</v>
      </c>
      <c r="V1162" s="11">
        <v>75826000</v>
      </c>
      <c r="W1162" s="11">
        <v>71294000</v>
      </c>
      <c r="X1162" s="11">
        <v>60403000</v>
      </c>
      <c r="Y1162" s="11"/>
      <c r="Z1162" s="11"/>
      <c r="AA1162" s="11"/>
      <c r="AB1162" s="11"/>
      <c r="AC1162" s="11">
        <v>26877000</v>
      </c>
      <c r="AD1162" s="11">
        <v>17982000</v>
      </c>
      <c r="AE1162" s="11">
        <v>15968000</v>
      </c>
      <c r="AF1162" s="11">
        <v>5077000</v>
      </c>
      <c r="AG1162" s="2">
        <v>431087000</v>
      </c>
      <c r="AH1162" s="2">
        <v>220853000</v>
      </c>
      <c r="AI1162" s="2">
        <v>185523000</v>
      </c>
      <c r="AJ1162" s="2">
        <v>174378000</v>
      </c>
      <c r="AK1162" s="16">
        <f t="shared" si="281"/>
        <v>4.2483944239921981E-2</v>
      </c>
      <c r="AL1162" s="16">
        <f t="shared" si="281"/>
        <v>2.0220443540860319E-2</v>
      </c>
      <c r="AM1162" s="16">
        <f t="shared" si="281"/>
        <v>2.7879285209208127E-2</v>
      </c>
      <c r="AN1162" s="16">
        <f t="shared" si="281"/>
        <v>1.1745082888776818E-2</v>
      </c>
      <c r="AO1162" s="29">
        <f>IF(AK1162&lt;AN1162,0,(AK1162+AL1162)/2)</f>
        <v>3.135219389039115E-2</v>
      </c>
      <c r="AP1162" s="29"/>
    </row>
    <row r="1163" spans="1:44" hidden="1" x14ac:dyDescent="0.35">
      <c r="A1163" s="5">
        <v>1500</v>
      </c>
      <c r="B1163" s="9" t="s">
        <v>3503</v>
      </c>
      <c r="C1163" s="6" t="s">
        <v>3504</v>
      </c>
      <c r="D1163" s="2">
        <v>9</v>
      </c>
      <c r="E1163" s="2">
        <v>1</v>
      </c>
      <c r="F1163" s="2"/>
      <c r="G1163" s="10"/>
      <c r="H1163" s="10" t="s">
        <v>68</v>
      </c>
      <c r="I1163" s="2">
        <v>2568000</v>
      </c>
      <c r="J1163" s="2">
        <v>1987000</v>
      </c>
      <c r="K1163" s="2">
        <v>1621000</v>
      </c>
      <c r="L1163" s="2">
        <v>1591000</v>
      </c>
      <c r="M1163" s="2">
        <v>2677000</v>
      </c>
      <c r="N1163" s="2">
        <v>2110000</v>
      </c>
      <c r="O1163" s="2">
        <v>1730000</v>
      </c>
      <c r="P1163" s="2">
        <v>1438000</v>
      </c>
      <c r="Q1163" s="27">
        <v>13973000</v>
      </c>
      <c r="R1163" s="11">
        <v>10706000</v>
      </c>
      <c r="S1163" s="11">
        <v>8660000</v>
      </c>
      <c r="T1163" s="11">
        <v>7448000</v>
      </c>
      <c r="U1163" s="11">
        <v>937000</v>
      </c>
      <c r="V1163" s="11">
        <v>548000</v>
      </c>
      <c r="W1163" s="11">
        <v>236000</v>
      </c>
      <c r="X1163" s="11">
        <v>143000</v>
      </c>
      <c r="Y1163" s="11"/>
      <c r="Z1163" s="11"/>
      <c r="AA1163" s="11"/>
      <c r="AB1163" s="11"/>
      <c r="AC1163" s="11">
        <v>426000</v>
      </c>
      <c r="AD1163" s="11">
        <v>342000</v>
      </c>
      <c r="AE1163" s="11">
        <v>119000</v>
      </c>
      <c r="AF1163" s="11">
        <v>60000</v>
      </c>
      <c r="AG1163" s="2">
        <v>1921000</v>
      </c>
      <c r="AH1163" s="2">
        <v>1511000</v>
      </c>
      <c r="AI1163" s="2">
        <v>1199000</v>
      </c>
      <c r="AJ1163" s="2">
        <v>1100000</v>
      </c>
      <c r="AK1163" s="16">
        <f t="shared" si="281"/>
        <v>3.0487368496385888E-2</v>
      </c>
      <c r="AL1163" s="16">
        <f t="shared" si="281"/>
        <v>3.1944703904352702E-2</v>
      </c>
      <c r="AM1163" s="16">
        <f t="shared" si="281"/>
        <v>1.374133949191686E-2</v>
      </c>
      <c r="AN1163" s="16">
        <f t="shared" si="281"/>
        <v>8.0558539205155752E-3</v>
      </c>
      <c r="AO1163" s="29">
        <f>IF(AK1163&lt;AN1163,0,(AK1163+AL1163)/2)</f>
        <v>3.1216036200369293E-2</v>
      </c>
      <c r="AP1163" s="29"/>
    </row>
    <row r="1164" spans="1:44" hidden="1" x14ac:dyDescent="0.35">
      <c r="A1164" s="5">
        <v>1156</v>
      </c>
      <c r="B1164" s="9" t="s">
        <v>2723</v>
      </c>
      <c r="C1164" s="6" t="s">
        <v>2724</v>
      </c>
      <c r="D1164" s="2">
        <v>1</v>
      </c>
      <c r="E1164" s="2">
        <v>29</v>
      </c>
      <c r="F1164" s="2"/>
      <c r="G1164" s="10"/>
      <c r="H1164" s="10" t="s">
        <v>68</v>
      </c>
      <c r="I1164" s="2">
        <v>45474000</v>
      </c>
      <c r="J1164" s="2">
        <v>69560000</v>
      </c>
      <c r="K1164" s="2">
        <v>70731000</v>
      </c>
      <c r="L1164" s="2">
        <v>66253000</v>
      </c>
      <c r="M1164" s="2">
        <v>45458000</v>
      </c>
      <c r="N1164" s="2">
        <v>36253000</v>
      </c>
      <c r="O1164" s="2">
        <v>19766000</v>
      </c>
      <c r="P1164" s="2">
        <v>33119000</v>
      </c>
      <c r="Q1164" s="27">
        <v>52089000</v>
      </c>
      <c r="R1164" s="11">
        <v>42898000</v>
      </c>
      <c r="S1164" s="11">
        <v>60246000</v>
      </c>
      <c r="T1164" s="11">
        <v>60455000</v>
      </c>
      <c r="U1164" s="11">
        <v>27353000</v>
      </c>
      <c r="V1164" s="11">
        <v>43386000</v>
      </c>
      <c r="W1164" s="11">
        <v>-9287000</v>
      </c>
      <c r="X1164" s="11">
        <v>-5120000</v>
      </c>
      <c r="Y1164" s="11"/>
      <c r="Z1164" s="11"/>
      <c r="AA1164" s="11"/>
      <c r="AB1164" s="11"/>
      <c r="AC1164" s="11">
        <v>-16083000</v>
      </c>
      <c r="AD1164" s="11">
        <v>8000</v>
      </c>
      <c r="AE1164" s="11">
        <v>-3961000</v>
      </c>
      <c r="AF1164" s="11">
        <v>-3367000</v>
      </c>
      <c r="AG1164" s="2">
        <v>27895000</v>
      </c>
      <c r="AH1164" s="2">
        <v>43928000</v>
      </c>
      <c r="AI1164" s="2">
        <v>43888000</v>
      </c>
      <c r="AJ1164" s="2">
        <v>48055000</v>
      </c>
      <c r="AK1164" s="16">
        <f t="shared" si="281"/>
        <v>-0.30876000691124805</v>
      </c>
      <c r="AL1164" s="16">
        <f t="shared" si="281"/>
        <v>1.864888806004942E-4</v>
      </c>
      <c r="AM1164" s="16">
        <f t="shared" si="281"/>
        <v>-6.5747103542143873E-2</v>
      </c>
      <c r="AN1164" s="16">
        <f t="shared" si="281"/>
        <v>-5.5694318087833927E-2</v>
      </c>
      <c r="AO1164" s="12"/>
      <c r="AP1164" s="22"/>
    </row>
    <row r="1165" spans="1:44" ht="29" hidden="1" x14ac:dyDescent="0.35">
      <c r="A1165" s="5">
        <v>1164</v>
      </c>
      <c r="B1165" s="9" t="s">
        <v>2740</v>
      </c>
      <c r="C1165" s="6" t="s">
        <v>2741</v>
      </c>
      <c r="D1165" s="2">
        <v>1</v>
      </c>
      <c r="E1165" s="2">
        <v>37</v>
      </c>
      <c r="F1165" s="2">
        <v>88</v>
      </c>
      <c r="G1165" s="10" t="s">
        <v>2742</v>
      </c>
      <c r="H1165" s="10" t="s">
        <v>68</v>
      </c>
      <c r="I1165" s="2">
        <v>7846363000</v>
      </c>
      <c r="J1165" s="2">
        <v>6765627000</v>
      </c>
      <c r="K1165" s="2">
        <v>6662056000</v>
      </c>
      <c r="L1165" s="2">
        <v>7071252000</v>
      </c>
      <c r="M1165" s="2">
        <v>538040000</v>
      </c>
      <c r="N1165" s="2">
        <v>718130000</v>
      </c>
      <c r="O1165" s="2">
        <v>919602000</v>
      </c>
      <c r="P1165" s="2">
        <v>728652000</v>
      </c>
      <c r="Q1165" s="11">
        <v>6759018000</v>
      </c>
      <c r="R1165" s="11">
        <v>6820672000</v>
      </c>
      <c r="S1165" s="11">
        <v>9088531000</v>
      </c>
      <c r="T1165" s="11">
        <v>6467513000</v>
      </c>
      <c r="U1165" s="11">
        <v>1918069000</v>
      </c>
      <c r="V1165" s="11">
        <v>1660587000</v>
      </c>
      <c r="W1165" s="11">
        <v>1487922000</v>
      </c>
      <c r="X1165" s="11">
        <v>862041000</v>
      </c>
      <c r="Y1165" s="11"/>
      <c r="Z1165" s="11"/>
      <c r="AA1165" s="11"/>
      <c r="AB1165" s="11"/>
      <c r="AC1165" s="11">
        <v>366978000</v>
      </c>
      <c r="AD1165" s="11">
        <v>457602000</v>
      </c>
      <c r="AE1165" s="11">
        <v>702478000</v>
      </c>
      <c r="AF1165" s="11">
        <v>469945000</v>
      </c>
      <c r="AG1165" s="2">
        <v>5342834000</v>
      </c>
      <c r="AH1165" s="2">
        <v>4324638000</v>
      </c>
      <c r="AI1165" s="2">
        <v>3221262000</v>
      </c>
      <c r="AJ1165" s="2">
        <v>2531823000</v>
      </c>
      <c r="AK1165"/>
      <c r="AL1165"/>
      <c r="AM1165"/>
      <c r="AN1165"/>
      <c r="AO1165"/>
      <c r="AP1165" s="22"/>
    </row>
    <row r="1166" spans="1:44" ht="29" hidden="1" x14ac:dyDescent="0.35">
      <c r="A1166" s="5">
        <v>1165</v>
      </c>
      <c r="B1166" s="9" t="s">
        <v>2743</v>
      </c>
      <c r="C1166" s="6" t="s">
        <v>2744</v>
      </c>
      <c r="D1166" s="2"/>
      <c r="E1166" s="2"/>
      <c r="F1166" s="2"/>
      <c r="G1166" s="10" t="s">
        <v>2745</v>
      </c>
      <c r="H1166" s="10" t="s">
        <v>68</v>
      </c>
      <c r="I1166" s="2"/>
      <c r="J1166" s="2"/>
      <c r="K1166" s="2">
        <v>22650000</v>
      </c>
      <c r="L1166" s="2">
        <v>22461000</v>
      </c>
      <c r="M1166" s="2"/>
      <c r="N1166" s="2"/>
      <c r="O1166" s="2"/>
      <c r="P1166" s="2"/>
      <c r="Q1166" s="11"/>
      <c r="R1166" s="11"/>
      <c r="S1166" s="11"/>
      <c r="T1166" s="11"/>
      <c r="U1166" s="11"/>
      <c r="V1166" s="11"/>
      <c r="W1166" s="11">
        <v>-7264000</v>
      </c>
      <c r="X1166" s="11">
        <v>-7264000</v>
      </c>
      <c r="Y1166" s="11"/>
      <c r="Z1166" s="11"/>
      <c r="AA1166" s="11"/>
      <c r="AB1166" s="11"/>
      <c r="AC1166" s="11"/>
      <c r="AD1166" s="11"/>
      <c r="AE1166" s="11"/>
      <c r="AF1166" s="11"/>
      <c r="AG1166" s="2"/>
      <c r="AH1166" s="2"/>
      <c r="AI1166" s="2">
        <v>19753000</v>
      </c>
      <c r="AJ1166" s="2">
        <v>19753000</v>
      </c>
      <c r="AK1166"/>
      <c r="AL1166"/>
      <c r="AM1166"/>
      <c r="AN1166"/>
      <c r="AO1166"/>
      <c r="AP1166" s="22"/>
    </row>
    <row r="1167" spans="1:44" hidden="1" x14ac:dyDescent="0.35">
      <c r="A1167" s="5">
        <v>216</v>
      </c>
      <c r="B1167" s="9" t="s">
        <v>530</v>
      </c>
      <c r="C1167" s="6" t="s">
        <v>531</v>
      </c>
      <c r="D1167" s="2">
        <v>1</v>
      </c>
      <c r="E1167" s="2">
        <v>70</v>
      </c>
      <c r="F1167" s="2"/>
      <c r="G1167" s="10"/>
      <c r="H1167" s="10" t="s">
        <v>68</v>
      </c>
      <c r="I1167" s="14">
        <v>1016313000</v>
      </c>
      <c r="J1167" s="2">
        <v>1014197000</v>
      </c>
      <c r="K1167" s="2">
        <v>1393602000</v>
      </c>
      <c r="L1167" s="2">
        <v>1227815000</v>
      </c>
      <c r="M1167" s="2">
        <v>44726000</v>
      </c>
      <c r="N1167" s="2">
        <v>45221000</v>
      </c>
      <c r="O1167" s="2">
        <v>34363000</v>
      </c>
      <c r="P1167" s="2">
        <v>23151000</v>
      </c>
      <c r="Q1167" s="27">
        <v>52083000</v>
      </c>
      <c r="R1167" s="11">
        <v>48229000</v>
      </c>
      <c r="S1167" s="11">
        <v>37146000</v>
      </c>
      <c r="T1167" s="11">
        <v>32245000</v>
      </c>
      <c r="U1167" s="11">
        <v>-2295940000</v>
      </c>
      <c r="V1167" s="11">
        <v>-2000442000</v>
      </c>
      <c r="W1167" s="11">
        <v>-1415675000</v>
      </c>
      <c r="X1167" s="11">
        <v>-1010686000</v>
      </c>
      <c r="Y1167" s="11"/>
      <c r="Z1167" s="11"/>
      <c r="AA1167" s="11"/>
      <c r="AB1167" s="11"/>
      <c r="AC1167" s="11">
        <v>-291554000</v>
      </c>
      <c r="AD1167" s="11">
        <v>-584767000</v>
      </c>
      <c r="AE1167" s="11">
        <v>-404989000</v>
      </c>
      <c r="AF1167" s="11">
        <v>-59594000</v>
      </c>
      <c r="AG1167" s="2">
        <v>-1743080000</v>
      </c>
      <c r="AH1167" s="2">
        <v>-1447582000</v>
      </c>
      <c r="AI1167" s="2">
        <v>-862815000</v>
      </c>
      <c r="AJ1167" s="2">
        <v>-457826000</v>
      </c>
      <c r="AK1167" s="16">
        <f>AC1167/Q1167</f>
        <v>-5.5978726263848086</v>
      </c>
      <c r="AL1167" s="16">
        <f>AD1167/R1167</f>
        <v>-12.124800431275789</v>
      </c>
      <c r="AM1167" s="16">
        <f>AE1167/S1167</f>
        <v>-10.90262746998331</v>
      </c>
      <c r="AN1167" s="16">
        <f>AF1167/T1167</f>
        <v>-1.848162505814855</v>
      </c>
      <c r="AO1167" s="12"/>
      <c r="AP1167" s="22"/>
    </row>
    <row r="1168" spans="1:44" ht="58" hidden="1" x14ac:dyDescent="0.35">
      <c r="A1168" s="5">
        <v>1167</v>
      </c>
      <c r="B1168" s="9" t="s">
        <v>2748</v>
      </c>
      <c r="C1168" s="6" t="s">
        <v>2749</v>
      </c>
      <c r="D1168" s="2"/>
      <c r="E1168" s="2"/>
      <c r="F1168" s="2"/>
      <c r="G1168" s="10" t="s">
        <v>2750</v>
      </c>
      <c r="H1168" s="10" t="s">
        <v>68</v>
      </c>
      <c r="I1168" s="2">
        <v>40702000</v>
      </c>
      <c r="J1168" s="2">
        <v>43438000</v>
      </c>
      <c r="K1168" s="2">
        <v>39853000</v>
      </c>
      <c r="L1168" s="2">
        <v>40771000</v>
      </c>
      <c r="M1168" s="2">
        <v>17855000</v>
      </c>
      <c r="N1168" s="2">
        <v>48811000</v>
      </c>
      <c r="O1168" s="2">
        <v>1133000</v>
      </c>
      <c r="P1168" s="2">
        <v>2347000</v>
      </c>
      <c r="Q1168" s="11">
        <v>19182000</v>
      </c>
      <c r="R1168" s="11">
        <v>67898000</v>
      </c>
      <c r="S1168" s="11">
        <v>60173000</v>
      </c>
      <c r="T1168" s="11">
        <v>48427000</v>
      </c>
      <c r="U1168" s="11">
        <v>-9079000</v>
      </c>
      <c r="V1168" s="11">
        <v>-7375000</v>
      </c>
      <c r="W1168" s="11">
        <v>-837000</v>
      </c>
      <c r="X1168" s="11">
        <v>430000</v>
      </c>
      <c r="Y1168" s="11"/>
      <c r="Z1168" s="11"/>
      <c r="AA1168" s="11"/>
      <c r="AB1168" s="11"/>
      <c r="AC1168" s="11">
        <v>-1703000</v>
      </c>
      <c r="AD1168" s="11">
        <v>-6532000</v>
      </c>
      <c r="AE1168" s="11">
        <v>-860000</v>
      </c>
      <c r="AF1168" s="11">
        <v>215000</v>
      </c>
      <c r="AG1168" s="2">
        <v>20814000</v>
      </c>
      <c r="AH1168" s="2">
        <v>22518000</v>
      </c>
      <c r="AI1168" s="2">
        <v>29056000</v>
      </c>
      <c r="AJ1168" s="2">
        <v>30322000</v>
      </c>
      <c r="AK1168"/>
      <c r="AL1168"/>
      <c r="AM1168"/>
      <c r="AN1168"/>
      <c r="AO1168"/>
      <c r="AP1168" s="22"/>
    </row>
    <row r="1169" spans="1:42" ht="29" hidden="1" x14ac:dyDescent="0.35">
      <c r="A1169" s="5">
        <v>183</v>
      </c>
      <c r="B1169" s="9" t="s">
        <v>456</v>
      </c>
      <c r="C1169" s="6" t="s">
        <v>457</v>
      </c>
      <c r="D1169" s="2">
        <v>2</v>
      </c>
      <c r="E1169" s="2">
        <v>73</v>
      </c>
      <c r="F1169" s="2"/>
      <c r="G1169" s="10"/>
      <c r="H1169" s="10" t="s">
        <v>68</v>
      </c>
      <c r="I1169" s="2">
        <v>106206000</v>
      </c>
      <c r="J1169" s="2">
        <v>112022000</v>
      </c>
      <c r="K1169" s="2">
        <v>107562000</v>
      </c>
      <c r="L1169" s="2">
        <v>111171000</v>
      </c>
      <c r="M1169" s="2">
        <v>-3096000</v>
      </c>
      <c r="N1169" s="2">
        <v>-4437000</v>
      </c>
      <c r="O1169" s="2">
        <v>-4292000</v>
      </c>
      <c r="P1169" s="2">
        <v>247000</v>
      </c>
      <c r="Q1169" s="27">
        <v>52081000</v>
      </c>
      <c r="R1169" s="11">
        <v>31634000</v>
      </c>
      <c r="S1169" s="11">
        <v>31387000</v>
      </c>
      <c r="T1169" s="11">
        <v>32772000</v>
      </c>
      <c r="U1169" s="11">
        <v>-87161000</v>
      </c>
      <c r="V1169" s="11">
        <v>-63118000</v>
      </c>
      <c r="W1169" s="11">
        <v>-54755000</v>
      </c>
      <c r="X1169" s="11">
        <v>-46267000</v>
      </c>
      <c r="Y1169" s="11"/>
      <c r="Z1169" s="11"/>
      <c r="AA1169" s="11"/>
      <c r="AB1169" s="11"/>
      <c r="AC1169" s="11">
        <v>-25406000</v>
      </c>
      <c r="AD1169" s="11">
        <v>-8363000</v>
      </c>
      <c r="AE1169" s="11">
        <v>-8488000</v>
      </c>
      <c r="AF1169" s="11">
        <v>499000</v>
      </c>
      <c r="AG1169" s="2">
        <v>2278000</v>
      </c>
      <c r="AH1169" s="2">
        <v>26321000</v>
      </c>
      <c r="AI1169" s="2">
        <v>34685000</v>
      </c>
      <c r="AJ1169" s="2">
        <v>43172000</v>
      </c>
      <c r="AK1169" s="16">
        <f t="shared" ref="AK1169:AN1170" si="283">AC1169/Q1169</f>
        <v>-0.48781705420402832</v>
      </c>
      <c r="AL1169" s="16">
        <f t="shared" si="283"/>
        <v>-0.26436745274072199</v>
      </c>
      <c r="AM1169" s="16">
        <f t="shared" si="283"/>
        <v>-0.27043043298180774</v>
      </c>
      <c r="AN1169" s="16">
        <f t="shared" si="283"/>
        <v>1.5226412791407299E-2</v>
      </c>
      <c r="AO1169" s="12"/>
      <c r="AP1169" s="22"/>
    </row>
    <row r="1170" spans="1:42" ht="29" hidden="1" x14ac:dyDescent="0.35">
      <c r="A1170" s="5">
        <v>35</v>
      </c>
      <c r="B1170" s="9" t="s">
        <v>119</v>
      </c>
      <c r="C1170" s="6" t="s">
        <v>120</v>
      </c>
      <c r="D1170" s="2">
        <v>2</v>
      </c>
      <c r="E1170" s="2">
        <v>59</v>
      </c>
      <c r="F1170" s="2">
        <v>91</v>
      </c>
      <c r="G1170" s="10"/>
      <c r="H1170" s="10" t="s">
        <v>84</v>
      </c>
      <c r="I1170" s="14">
        <v>363787000</v>
      </c>
      <c r="J1170" s="2">
        <v>381147000</v>
      </c>
      <c r="K1170" s="2">
        <v>279120000</v>
      </c>
      <c r="L1170" s="2">
        <v>232523000</v>
      </c>
      <c r="M1170" s="2">
        <v>-13197000</v>
      </c>
      <c r="N1170" s="2">
        <v>-44853000</v>
      </c>
      <c r="O1170" s="2">
        <v>1206000</v>
      </c>
      <c r="P1170" s="2">
        <v>2173000</v>
      </c>
      <c r="Q1170" s="27">
        <v>51734000</v>
      </c>
      <c r="R1170" s="11">
        <v>155029000</v>
      </c>
      <c r="S1170" s="11">
        <v>97105000</v>
      </c>
      <c r="T1170" s="11">
        <v>97238000</v>
      </c>
      <c r="U1170" s="11">
        <v>5320000</v>
      </c>
      <c r="V1170" s="11">
        <v>5781000</v>
      </c>
      <c r="W1170" s="11">
        <v>2272000</v>
      </c>
      <c r="X1170" s="11">
        <v>2105000</v>
      </c>
      <c r="Y1170" s="11"/>
      <c r="Z1170" s="11"/>
      <c r="AA1170" s="11"/>
      <c r="AB1170" s="11"/>
      <c r="AC1170" s="11">
        <v>3382000</v>
      </c>
      <c r="AD1170" s="11">
        <v>-193000</v>
      </c>
      <c r="AE1170" s="11">
        <v>3000</v>
      </c>
      <c r="AF1170" s="11">
        <v>243000</v>
      </c>
      <c r="AG1170" s="2">
        <v>5420000</v>
      </c>
      <c r="AH1170" s="2">
        <v>5881000</v>
      </c>
      <c r="AI1170" s="2">
        <v>2372000</v>
      </c>
      <c r="AJ1170" s="2">
        <v>2205000</v>
      </c>
      <c r="AK1170" s="16">
        <f t="shared" si="283"/>
        <v>6.5372868906328527E-2</v>
      </c>
      <c r="AL1170" s="16">
        <f t="shared" si="283"/>
        <v>-1.2449283682407807E-3</v>
      </c>
      <c r="AM1170" s="16">
        <f t="shared" si="283"/>
        <v>3.0894392667730809E-5</v>
      </c>
      <c r="AN1170" s="16">
        <f t="shared" si="283"/>
        <v>2.499023015693453E-3</v>
      </c>
      <c r="AO1170" s="12"/>
      <c r="AP1170" s="22"/>
    </row>
    <row r="1171" spans="1:42" ht="72.5" hidden="1" x14ac:dyDescent="0.35">
      <c r="A1171" s="5">
        <v>1170</v>
      </c>
      <c r="B1171" s="9" t="s">
        <v>2755</v>
      </c>
      <c r="C1171" s="6" t="s">
        <v>2756</v>
      </c>
      <c r="D1171" s="2"/>
      <c r="E1171" s="2"/>
      <c r="F1171" s="2"/>
      <c r="G1171" s="10" t="s">
        <v>2757</v>
      </c>
      <c r="H1171" s="10" t="s">
        <v>68</v>
      </c>
      <c r="I1171" s="2">
        <v>20583000</v>
      </c>
      <c r="J1171" s="2">
        <v>21705000</v>
      </c>
      <c r="K1171" s="2">
        <v>11295000</v>
      </c>
      <c r="L1171" s="2">
        <v>12103000</v>
      </c>
      <c r="M1171" s="2">
        <v>793000</v>
      </c>
      <c r="N1171" s="2">
        <v>-877000</v>
      </c>
      <c r="O1171" s="2">
        <v>1221000</v>
      </c>
      <c r="P1171" s="2">
        <v>-2509000</v>
      </c>
      <c r="Q1171" s="11">
        <v>793000</v>
      </c>
      <c r="R1171" s="11">
        <v>966000</v>
      </c>
      <c r="S1171" s="11">
        <v>2853000</v>
      </c>
      <c r="T1171" s="11">
        <v>5079000</v>
      </c>
      <c r="U1171" s="11">
        <v>-65070000</v>
      </c>
      <c r="V1171" s="11">
        <v>-63868000</v>
      </c>
      <c r="W1171" s="11">
        <v>-2540000</v>
      </c>
      <c r="X1171" s="11">
        <v>-1111000</v>
      </c>
      <c r="Y1171" s="11"/>
      <c r="Z1171" s="11"/>
      <c r="AA1171" s="11"/>
      <c r="AB1171" s="11"/>
      <c r="AC1171" s="11">
        <v>-223000</v>
      </c>
      <c r="AD1171" s="11">
        <v>-76115000</v>
      </c>
      <c r="AE1171" s="11">
        <v>-1429000</v>
      </c>
      <c r="AF1171" s="11">
        <v>371000</v>
      </c>
      <c r="AG1171" s="2">
        <v>-57458000</v>
      </c>
      <c r="AH1171" s="2">
        <v>-56256000</v>
      </c>
      <c r="AI1171" s="2">
        <v>5072000</v>
      </c>
      <c r="AJ1171" s="2">
        <v>6501000</v>
      </c>
      <c r="AK1171"/>
      <c r="AL1171"/>
      <c r="AM1171"/>
      <c r="AN1171"/>
      <c r="AO1171"/>
      <c r="AP1171" s="22"/>
    </row>
    <row r="1172" spans="1:42" hidden="1" x14ac:dyDescent="0.35">
      <c r="A1172" s="5">
        <v>947</v>
      </c>
      <c r="B1172" s="9" t="s">
        <v>2240</v>
      </c>
      <c r="C1172" s="6" t="s">
        <v>2241</v>
      </c>
      <c r="D1172" s="2">
        <v>1</v>
      </c>
      <c r="E1172" s="2">
        <v>14</v>
      </c>
      <c r="F1172" s="2"/>
      <c r="G1172" s="10"/>
      <c r="H1172" s="10" t="s">
        <v>68</v>
      </c>
      <c r="I1172" s="2">
        <v>58253000</v>
      </c>
      <c r="J1172" s="2">
        <v>50090000</v>
      </c>
      <c r="K1172" s="2">
        <v>46982000</v>
      </c>
      <c r="L1172" s="2">
        <v>45242000</v>
      </c>
      <c r="M1172" s="2">
        <v>7509000</v>
      </c>
      <c r="N1172" s="2">
        <v>10852000</v>
      </c>
      <c r="O1172" s="2">
        <v>7554000</v>
      </c>
      <c r="P1172" s="2">
        <v>4645000</v>
      </c>
      <c r="Q1172" s="27">
        <v>268893000</v>
      </c>
      <c r="R1172" s="11">
        <v>230804000</v>
      </c>
      <c r="S1172" s="11">
        <v>215038000</v>
      </c>
      <c r="T1172" s="11">
        <v>204727000</v>
      </c>
      <c r="U1172" s="11">
        <v>24068000</v>
      </c>
      <c r="V1172" s="11">
        <v>13560000</v>
      </c>
      <c r="W1172" s="11">
        <v>9774000</v>
      </c>
      <c r="X1172" s="11">
        <v>6952000</v>
      </c>
      <c r="Y1172" s="11"/>
      <c r="Z1172" s="11"/>
      <c r="AA1172" s="11"/>
      <c r="AB1172" s="11"/>
      <c r="AC1172" s="11">
        <v>11061000</v>
      </c>
      <c r="AD1172" s="11">
        <v>4778000</v>
      </c>
      <c r="AE1172" s="11">
        <v>3013000</v>
      </c>
      <c r="AF1172" s="11">
        <v>636000</v>
      </c>
      <c r="AG1172" s="2">
        <v>48661000</v>
      </c>
      <c r="AH1172" s="2">
        <v>37801000</v>
      </c>
      <c r="AI1172" s="2">
        <v>34507000</v>
      </c>
      <c r="AJ1172" s="2">
        <v>32383000</v>
      </c>
      <c r="AK1172" s="16">
        <f t="shared" ref="AK1172:AN1173" si="284">AC1172/Q1172</f>
        <v>4.1135321484754156E-2</v>
      </c>
      <c r="AL1172" s="16">
        <f t="shared" si="284"/>
        <v>2.0701547633489886E-2</v>
      </c>
      <c r="AM1172" s="16">
        <f t="shared" si="284"/>
        <v>1.4011477041267125E-2</v>
      </c>
      <c r="AN1172" s="16">
        <f t="shared" si="284"/>
        <v>3.1065760744796731E-3</v>
      </c>
      <c r="AO1172" s="29">
        <f>IF(AK1172&lt;AN1172,0,(AK1172+AL1172)/2)</f>
        <v>3.0918434559122021E-2</v>
      </c>
      <c r="AP1172" s="29"/>
    </row>
    <row r="1173" spans="1:42" hidden="1" x14ac:dyDescent="0.35">
      <c r="A1173" s="5">
        <v>198</v>
      </c>
      <c r="B1173" s="9" t="s">
        <v>491</v>
      </c>
      <c r="C1173" s="6" t="s">
        <v>492</v>
      </c>
      <c r="D1173" s="2">
        <v>1</v>
      </c>
      <c r="E1173" s="2">
        <v>17</v>
      </c>
      <c r="F1173" s="2"/>
      <c r="G1173" s="10"/>
      <c r="H1173" s="10" t="s">
        <v>68</v>
      </c>
      <c r="I1173" s="14">
        <v>269502000</v>
      </c>
      <c r="J1173" s="2">
        <v>186222000</v>
      </c>
      <c r="K1173" s="2">
        <v>152275000</v>
      </c>
      <c r="L1173" s="2">
        <v>172756000</v>
      </c>
      <c r="M1173" s="2">
        <v>83412000</v>
      </c>
      <c r="N1173" s="2">
        <v>-14753000</v>
      </c>
      <c r="O1173" s="2">
        <v>-14721000</v>
      </c>
      <c r="P1173" s="2">
        <v>-11416000</v>
      </c>
      <c r="Q1173" s="27">
        <v>50118000</v>
      </c>
      <c r="R1173" s="11">
        <v>451798000</v>
      </c>
      <c r="S1173" s="11">
        <v>338637000</v>
      </c>
      <c r="T1173" s="11">
        <v>291422000</v>
      </c>
      <c r="U1173" s="11">
        <v>2987000</v>
      </c>
      <c r="V1173" s="11">
        <v>1634000</v>
      </c>
      <c r="W1173" s="11">
        <v>11318000</v>
      </c>
      <c r="X1173" s="11">
        <v>13263000</v>
      </c>
      <c r="Y1173" s="11"/>
      <c r="Z1173" s="11"/>
      <c r="AA1173" s="11"/>
      <c r="AB1173" s="11"/>
      <c r="AC1173" s="11">
        <v>1382000</v>
      </c>
      <c r="AD1173" s="11">
        <v>-9646000</v>
      </c>
      <c r="AE1173" s="11">
        <v>-1298000</v>
      </c>
      <c r="AF1173" s="11">
        <v>868000</v>
      </c>
      <c r="AG1173" s="2">
        <v>83257000</v>
      </c>
      <c r="AH1173" s="2">
        <v>81910000</v>
      </c>
      <c r="AI1173" s="2">
        <v>91627000</v>
      </c>
      <c r="AJ1173" s="2">
        <v>93620000</v>
      </c>
      <c r="AK1173" s="16">
        <f t="shared" si="284"/>
        <v>2.7574923181292149E-2</v>
      </c>
      <c r="AL1173" s="16">
        <f t="shared" si="284"/>
        <v>-2.1350249447762051E-2</v>
      </c>
      <c r="AM1173" s="16">
        <f t="shared" si="284"/>
        <v>-3.8330129312508674E-3</v>
      </c>
      <c r="AN1173" s="16">
        <f t="shared" si="284"/>
        <v>2.9784985347708821E-3</v>
      </c>
      <c r="AO1173"/>
      <c r="AP1173" s="22"/>
    </row>
    <row r="1174" spans="1:42" ht="116" hidden="1" x14ac:dyDescent="0.35">
      <c r="A1174" s="5">
        <v>1173</v>
      </c>
      <c r="B1174" s="9" t="s">
        <v>2762</v>
      </c>
      <c r="C1174" s="6" t="s">
        <v>2763</v>
      </c>
      <c r="D1174" s="2">
        <v>1</v>
      </c>
      <c r="E1174" s="2"/>
      <c r="F1174" s="2"/>
      <c r="G1174" s="10" t="s">
        <v>2764</v>
      </c>
      <c r="H1174" s="10" t="s">
        <v>68</v>
      </c>
      <c r="I1174" s="2">
        <v>3304000</v>
      </c>
      <c r="J1174" s="2">
        <v>5553000</v>
      </c>
      <c r="K1174" s="2">
        <v>25156000</v>
      </c>
      <c r="L1174" s="2">
        <v>16133000</v>
      </c>
      <c r="M1174" s="2">
        <v>3339000</v>
      </c>
      <c r="N1174" s="2">
        <v>9566000</v>
      </c>
      <c r="O1174" s="2">
        <v>12142000</v>
      </c>
      <c r="P1174" s="2">
        <v>8057000</v>
      </c>
      <c r="Q1174" s="11">
        <v>13774000</v>
      </c>
      <c r="R1174" s="11">
        <v>15187000</v>
      </c>
      <c r="S1174" s="11">
        <v>14358000</v>
      </c>
      <c r="T1174" s="11">
        <v>17258000</v>
      </c>
      <c r="U1174" s="11">
        <v>-2806000</v>
      </c>
      <c r="V1174" s="11">
        <v>-1271000</v>
      </c>
      <c r="W1174" s="11">
        <v>7724000</v>
      </c>
      <c r="X1174" s="11">
        <v>2043000</v>
      </c>
      <c r="Y1174" s="11"/>
      <c r="Z1174" s="11"/>
      <c r="AA1174" s="11"/>
      <c r="AB1174" s="11"/>
      <c r="AC1174" s="11">
        <v>-2806000</v>
      </c>
      <c r="AD1174" s="11">
        <v>-1011000</v>
      </c>
      <c r="AE1174" s="11">
        <v>5681000</v>
      </c>
      <c r="AF1174" s="11">
        <v>3646000</v>
      </c>
      <c r="AG1174" s="2">
        <v>181000</v>
      </c>
      <c r="AH1174" s="2">
        <v>1716000</v>
      </c>
      <c r="AI1174" s="2">
        <v>10711000</v>
      </c>
      <c r="AJ1174" s="2">
        <v>5030000</v>
      </c>
      <c r="AK1174"/>
      <c r="AL1174"/>
      <c r="AM1174"/>
      <c r="AN1174"/>
      <c r="AO1174"/>
      <c r="AP1174" s="22"/>
    </row>
    <row r="1175" spans="1:42" hidden="1" x14ac:dyDescent="0.35">
      <c r="A1175" s="5">
        <v>1454</v>
      </c>
      <c r="B1175" s="9" t="s">
        <v>3394</v>
      </c>
      <c r="C1175" s="6" t="s">
        <v>3396</v>
      </c>
      <c r="D1175" s="2">
        <v>3</v>
      </c>
      <c r="E1175" s="2">
        <v>23</v>
      </c>
      <c r="F1175" s="2"/>
      <c r="G1175" s="10"/>
      <c r="H1175" s="10" t="s">
        <v>68</v>
      </c>
      <c r="I1175" s="14">
        <v>114206000</v>
      </c>
      <c r="J1175" s="2">
        <v>112942000</v>
      </c>
      <c r="K1175" s="2">
        <v>123414000</v>
      </c>
      <c r="L1175" s="2">
        <v>120482000</v>
      </c>
      <c r="M1175" s="2">
        <v>1470000</v>
      </c>
      <c r="N1175" s="2">
        <v>360000</v>
      </c>
      <c r="O1175" s="2">
        <v>7923000</v>
      </c>
      <c r="P1175" s="2">
        <v>5516000</v>
      </c>
      <c r="Q1175" s="27">
        <v>50101000</v>
      </c>
      <c r="R1175" s="11">
        <v>55543000</v>
      </c>
      <c r="S1175" s="11">
        <v>65261000</v>
      </c>
      <c r="T1175" s="11">
        <v>41669000</v>
      </c>
      <c r="U1175" s="11">
        <v>1793000</v>
      </c>
      <c r="V1175" s="11">
        <v>1501000</v>
      </c>
      <c r="W1175" s="11">
        <v>3966000</v>
      </c>
      <c r="X1175" s="11">
        <v>-3359000</v>
      </c>
      <c r="Y1175" s="11"/>
      <c r="Z1175" s="11"/>
      <c r="AA1175" s="11"/>
      <c r="AB1175" s="11"/>
      <c r="AC1175" s="11">
        <v>369000</v>
      </c>
      <c r="AD1175" s="11">
        <v>2081000</v>
      </c>
      <c r="AE1175" s="11">
        <v>10032000</v>
      </c>
      <c r="AF1175" s="11">
        <v>7157000</v>
      </c>
      <c r="AG1175" s="2">
        <v>105525000</v>
      </c>
      <c r="AH1175" s="2">
        <v>106623000</v>
      </c>
      <c r="AI1175" s="2">
        <v>113977000</v>
      </c>
      <c r="AJ1175" s="2">
        <v>105644000</v>
      </c>
      <c r="AK1175" s="16">
        <f t="shared" ref="AK1175:AN1177" si="285">AC1175/Q1175</f>
        <v>7.3651224526456562E-3</v>
      </c>
      <c r="AL1175" s="16">
        <f t="shared" si="285"/>
        <v>3.7466467421637291E-2</v>
      </c>
      <c r="AM1175" s="16">
        <f t="shared" si="285"/>
        <v>0.15372121174974335</v>
      </c>
      <c r="AN1175" s="16">
        <f t="shared" si="285"/>
        <v>0.17175838153063427</v>
      </c>
      <c r="AO1175" s="12"/>
      <c r="AP1175" s="22"/>
    </row>
    <row r="1176" spans="1:42" hidden="1" x14ac:dyDescent="0.35">
      <c r="A1176" s="5">
        <v>1907</v>
      </c>
      <c r="B1176" s="9" t="s">
        <v>4453</v>
      </c>
      <c r="C1176" s="6" t="s">
        <v>4454</v>
      </c>
      <c r="D1176" s="2">
        <v>7</v>
      </c>
      <c r="E1176" s="2">
        <v>36</v>
      </c>
      <c r="F1176" s="2"/>
      <c r="G1176" s="10"/>
      <c r="H1176" s="10" t="s">
        <v>68</v>
      </c>
      <c r="I1176" s="2">
        <v>12409000</v>
      </c>
      <c r="J1176" s="2">
        <v>5920000</v>
      </c>
      <c r="K1176" s="2">
        <v>4059000</v>
      </c>
      <c r="L1176" s="2">
        <v>4979000</v>
      </c>
      <c r="M1176" s="2">
        <v>12886000</v>
      </c>
      <c r="N1176" s="2">
        <v>18229000</v>
      </c>
      <c r="O1176" s="2">
        <v>13709000</v>
      </c>
      <c r="P1176" s="2">
        <v>10866000</v>
      </c>
      <c r="Q1176" s="27">
        <v>49864000</v>
      </c>
      <c r="R1176" s="11">
        <v>57033000</v>
      </c>
      <c r="S1176" s="11">
        <v>29178000</v>
      </c>
      <c r="T1176" s="11">
        <v>26145000</v>
      </c>
      <c r="U1176" s="11">
        <v>928000</v>
      </c>
      <c r="V1176" s="11">
        <v>463000</v>
      </c>
      <c r="W1176" s="11">
        <v>-189000</v>
      </c>
      <c r="X1176" s="11">
        <v>-110000</v>
      </c>
      <c r="Y1176" s="11"/>
      <c r="Z1176" s="11"/>
      <c r="AA1176" s="11"/>
      <c r="AB1176" s="11"/>
      <c r="AC1176" s="11">
        <v>633000</v>
      </c>
      <c r="AD1176" s="11">
        <v>674000</v>
      </c>
      <c r="AE1176" s="11">
        <v>162000</v>
      </c>
      <c r="AF1176" s="11">
        <v>969000</v>
      </c>
      <c r="AG1176" s="2">
        <v>2028000</v>
      </c>
      <c r="AH1176" s="2">
        <v>1564000</v>
      </c>
      <c r="AI1176" s="2">
        <v>911000</v>
      </c>
      <c r="AJ1176" s="2">
        <v>990000</v>
      </c>
      <c r="AK1176" s="16">
        <f t="shared" si="285"/>
        <v>1.2694529119204236E-2</v>
      </c>
      <c r="AL1176" s="16">
        <f t="shared" si="285"/>
        <v>1.1817719565865376E-2</v>
      </c>
      <c r="AM1176" s="16">
        <f t="shared" si="285"/>
        <v>5.5521283158544111E-3</v>
      </c>
      <c r="AN1176" s="16">
        <f t="shared" si="285"/>
        <v>3.7062535857716579E-2</v>
      </c>
      <c r="AO1176" s="19">
        <f>IF(AK1176&lt;AN1176,0,1)</f>
        <v>0</v>
      </c>
      <c r="AP1176" s="19"/>
    </row>
    <row r="1177" spans="1:42" hidden="1" x14ac:dyDescent="0.35">
      <c r="A1177" s="5">
        <v>767</v>
      </c>
      <c r="B1177" s="9" t="s">
        <v>1825</v>
      </c>
      <c r="C1177" s="6" t="s">
        <v>1826</v>
      </c>
      <c r="D1177" s="2">
        <v>1</v>
      </c>
      <c r="E1177" s="2">
        <v>13</v>
      </c>
      <c r="F1177" s="2"/>
      <c r="G1177" s="10"/>
      <c r="H1177" s="10" t="s">
        <v>68</v>
      </c>
      <c r="I1177" s="2">
        <v>55554000</v>
      </c>
      <c r="J1177" s="2">
        <v>51692000</v>
      </c>
      <c r="K1177" s="2">
        <v>50007000</v>
      </c>
      <c r="L1177" s="2">
        <v>52733000</v>
      </c>
      <c r="M1177" s="2">
        <v>2030000</v>
      </c>
      <c r="N1177" s="2">
        <v>786000</v>
      </c>
      <c r="O1177" s="2">
        <v>2293000</v>
      </c>
      <c r="P1177" s="2">
        <v>1329000</v>
      </c>
      <c r="Q1177" s="27">
        <v>49667000</v>
      </c>
      <c r="R1177" s="11">
        <v>39830000</v>
      </c>
      <c r="S1177" s="11">
        <v>51231000</v>
      </c>
      <c r="T1177" s="11">
        <v>46016000</v>
      </c>
      <c r="U1177" s="11">
        <v>12981000</v>
      </c>
      <c r="V1177" s="11">
        <v>12489000</v>
      </c>
      <c r="W1177" s="11">
        <v>12546000</v>
      </c>
      <c r="X1177" s="11">
        <v>12267000</v>
      </c>
      <c r="Y1177" s="11"/>
      <c r="Z1177" s="11"/>
      <c r="AA1177" s="11"/>
      <c r="AB1177" s="11"/>
      <c r="AC1177" s="11">
        <v>557000</v>
      </c>
      <c r="AD1177" s="11">
        <v>228000</v>
      </c>
      <c r="AE1177" s="11">
        <v>583000</v>
      </c>
      <c r="AF1177" s="11">
        <v>652000</v>
      </c>
      <c r="AG1177" s="2">
        <v>44719000</v>
      </c>
      <c r="AH1177" s="2">
        <v>44227000</v>
      </c>
      <c r="AI1177" s="2">
        <v>44258000</v>
      </c>
      <c r="AJ1177" s="2">
        <v>43944000</v>
      </c>
      <c r="AK1177" s="16">
        <f t="shared" si="285"/>
        <v>1.1214689834296415E-2</v>
      </c>
      <c r="AL1177" s="16">
        <f t="shared" si="285"/>
        <v>5.7243283956816471E-3</v>
      </c>
      <c r="AM1177" s="16">
        <f t="shared" si="285"/>
        <v>1.1379828619390603E-2</v>
      </c>
      <c r="AN1177" s="16">
        <f t="shared" si="285"/>
        <v>1.4168984700973575E-2</v>
      </c>
      <c r="AO1177" s="19">
        <f>IF(AK1177&lt;AN1177,0,1)</f>
        <v>0</v>
      </c>
      <c r="AP1177" s="19"/>
    </row>
    <row r="1178" spans="1:42" ht="29" hidden="1" x14ac:dyDescent="0.35">
      <c r="A1178" s="5">
        <v>1177</v>
      </c>
      <c r="B1178" s="9" t="s">
        <v>2771</v>
      </c>
      <c r="C1178" s="6" t="s">
        <v>2772</v>
      </c>
      <c r="D1178" s="2">
        <v>1</v>
      </c>
      <c r="E1178" s="2">
        <v>34</v>
      </c>
      <c r="F1178" s="2"/>
      <c r="G1178" s="10" t="s">
        <v>2773</v>
      </c>
      <c r="H1178" s="10" t="s">
        <v>68</v>
      </c>
      <c r="I1178" s="2">
        <v>3396133000</v>
      </c>
      <c r="J1178" s="2">
        <v>3528018000</v>
      </c>
      <c r="K1178" s="2">
        <v>3478702000</v>
      </c>
      <c r="L1178" s="2">
        <v>3995910000</v>
      </c>
      <c r="M1178" s="2">
        <v>370253000</v>
      </c>
      <c r="N1178" s="2">
        <v>279475000</v>
      </c>
      <c r="O1178" s="2">
        <v>250228000</v>
      </c>
      <c r="P1178" s="2">
        <v>212217000</v>
      </c>
      <c r="Q1178" s="11">
        <v>1427124000</v>
      </c>
      <c r="R1178" s="11">
        <v>1217409000</v>
      </c>
      <c r="S1178" s="11">
        <v>1475012000</v>
      </c>
      <c r="T1178" s="11">
        <v>1827545000</v>
      </c>
      <c r="U1178" s="11">
        <v>210052000</v>
      </c>
      <c r="V1178" s="11">
        <v>188163000</v>
      </c>
      <c r="W1178" s="11">
        <v>173319000</v>
      </c>
      <c r="X1178" s="11">
        <v>300859000</v>
      </c>
      <c r="Y1178" s="11"/>
      <c r="Z1178" s="11"/>
      <c r="AA1178" s="11"/>
      <c r="AB1178" s="11"/>
      <c r="AC1178" s="11">
        <v>22151000</v>
      </c>
      <c r="AD1178" s="11">
        <v>15625000</v>
      </c>
      <c r="AE1178" s="11">
        <v>-125048000</v>
      </c>
      <c r="AF1178" s="11">
        <v>39374000</v>
      </c>
      <c r="AG1178" s="2">
        <v>2996461000</v>
      </c>
      <c r="AH1178" s="2">
        <v>2974571000</v>
      </c>
      <c r="AI1178" s="2">
        <v>2958949000</v>
      </c>
      <c r="AJ1178" s="2">
        <v>3081394000</v>
      </c>
      <c r="AK1178"/>
      <c r="AL1178"/>
      <c r="AM1178"/>
      <c r="AN1178"/>
      <c r="AO1178"/>
      <c r="AP1178" s="22"/>
    </row>
    <row r="1179" spans="1:42" ht="43.5" hidden="1" x14ac:dyDescent="0.35">
      <c r="A1179" s="5">
        <v>396</v>
      </c>
      <c r="B1179" s="9" t="s">
        <v>949</v>
      </c>
      <c r="C1179" s="6" t="s">
        <v>950</v>
      </c>
      <c r="D1179" s="2">
        <v>1</v>
      </c>
      <c r="E1179" s="2">
        <v>15</v>
      </c>
      <c r="F1179" s="2"/>
      <c r="G1179" s="10"/>
      <c r="H1179" s="10" t="s">
        <v>68</v>
      </c>
      <c r="I1179" s="14">
        <v>253684000</v>
      </c>
      <c r="J1179" s="2">
        <v>169067000</v>
      </c>
      <c r="K1179" s="2"/>
      <c r="L1179" s="2"/>
      <c r="M1179" s="2">
        <v>17054000</v>
      </c>
      <c r="N1179" s="2">
        <v>15276000</v>
      </c>
      <c r="O1179" s="2"/>
      <c r="P1179" s="2"/>
      <c r="Q1179" s="27">
        <v>49227000</v>
      </c>
      <c r="R1179" s="11">
        <v>76640000</v>
      </c>
      <c r="S1179" s="11"/>
      <c r="T1179" s="11"/>
      <c r="U1179" s="11">
        <v>-20848000</v>
      </c>
      <c r="V1179" s="11">
        <v>19344000</v>
      </c>
      <c r="W1179" s="11"/>
      <c r="X1179" s="11"/>
      <c r="Y1179" s="11"/>
      <c r="Z1179" s="11"/>
      <c r="AA1179" s="11"/>
      <c r="AB1179" s="11"/>
      <c r="AC1179" s="11">
        <v>-40192000</v>
      </c>
      <c r="AD1179" s="11">
        <v>3890000</v>
      </c>
      <c r="AE1179" s="11"/>
      <c r="AF1179" s="11"/>
      <c r="AG1179" s="2">
        <v>244623000</v>
      </c>
      <c r="AH1179" s="2">
        <v>159387000</v>
      </c>
      <c r="AI1179" s="2"/>
      <c r="AJ1179" s="2"/>
      <c r="AK1179" s="16">
        <f t="shared" ref="AK1179:AN1182" si="286">AC1179/Q1179</f>
        <v>-0.8164625104109533</v>
      </c>
      <c r="AL1179" s="16">
        <f t="shared" si="286"/>
        <v>5.0756784968684757E-2</v>
      </c>
      <c r="AM1179" s="16" t="e">
        <f t="shared" si="286"/>
        <v>#DIV/0!</v>
      </c>
      <c r="AN1179" s="16" t="e">
        <f t="shared" si="286"/>
        <v>#DIV/0!</v>
      </c>
      <c r="AO1179"/>
      <c r="AP1179" s="22"/>
    </row>
    <row r="1180" spans="1:42" hidden="1" x14ac:dyDescent="0.35">
      <c r="A1180" s="5">
        <v>1205</v>
      </c>
      <c r="B1180" s="9" t="s">
        <v>2832</v>
      </c>
      <c r="C1180" s="6" t="s">
        <v>2833</v>
      </c>
      <c r="D1180" s="2">
        <v>2</v>
      </c>
      <c r="E1180" s="2">
        <v>44</v>
      </c>
      <c r="F1180" s="2"/>
      <c r="G1180" s="10"/>
      <c r="H1180" s="10" t="s">
        <v>68</v>
      </c>
      <c r="I1180" s="14">
        <v>165736000</v>
      </c>
      <c r="J1180" s="2">
        <v>172290000</v>
      </c>
      <c r="K1180" s="2">
        <v>176668000</v>
      </c>
      <c r="L1180" s="2">
        <v>206132000</v>
      </c>
      <c r="M1180" s="2">
        <v>30999000</v>
      </c>
      <c r="N1180" s="2">
        <v>41631000</v>
      </c>
      <c r="O1180" s="2">
        <v>33481000</v>
      </c>
      <c r="P1180" s="2">
        <v>-33534000</v>
      </c>
      <c r="Q1180" s="27">
        <v>49201000</v>
      </c>
      <c r="R1180" s="11">
        <v>80097000</v>
      </c>
      <c r="S1180" s="11">
        <v>96462000</v>
      </c>
      <c r="T1180" s="11">
        <v>156728000</v>
      </c>
      <c r="U1180" s="11">
        <v>-169197000</v>
      </c>
      <c r="V1180" s="11">
        <v>-146689000</v>
      </c>
      <c r="W1180" s="11">
        <v>-143955000</v>
      </c>
      <c r="X1180" s="11">
        <v>-138985000</v>
      </c>
      <c r="Y1180" s="11"/>
      <c r="Z1180" s="11"/>
      <c r="AA1180" s="11"/>
      <c r="AB1180" s="11"/>
      <c r="AC1180" s="11">
        <v>-23014000</v>
      </c>
      <c r="AD1180" s="11">
        <v>-3849000</v>
      </c>
      <c r="AE1180" s="11">
        <v>-5345000</v>
      </c>
      <c r="AF1180" s="11">
        <v>-20951000</v>
      </c>
      <c r="AG1180" s="2">
        <v>-9065000</v>
      </c>
      <c r="AH1180" s="2">
        <v>13948000</v>
      </c>
      <c r="AI1180" s="2">
        <v>17798000</v>
      </c>
      <c r="AJ1180" s="2">
        <v>23143000</v>
      </c>
      <c r="AK1180" s="16">
        <f t="shared" si="286"/>
        <v>-0.46775472043251154</v>
      </c>
      <c r="AL1180" s="16">
        <f t="shared" si="286"/>
        <v>-4.8054234240982811E-2</v>
      </c>
      <c r="AM1180" s="16">
        <f t="shared" si="286"/>
        <v>-5.541042068379258E-2</v>
      </c>
      <c r="AN1180" s="16">
        <f t="shared" si="286"/>
        <v>-0.13367745393292838</v>
      </c>
      <c r="AO1180" s="12"/>
      <c r="AP1180" s="22"/>
    </row>
    <row r="1181" spans="1:42" hidden="1" x14ac:dyDescent="0.35">
      <c r="A1181" s="5">
        <v>515</v>
      </c>
      <c r="B1181" s="9" t="s">
        <v>1233</v>
      </c>
      <c r="C1181" s="6" t="s">
        <v>1234</v>
      </c>
      <c r="D1181" s="2">
        <v>1</v>
      </c>
      <c r="E1181" s="2">
        <v>21</v>
      </c>
      <c r="F1181" s="2"/>
      <c r="G1181" s="10"/>
      <c r="H1181" s="10" t="s">
        <v>68</v>
      </c>
      <c r="I1181" s="2">
        <v>62021000</v>
      </c>
      <c r="J1181" s="2">
        <v>23838000</v>
      </c>
      <c r="K1181" s="2">
        <v>21580000</v>
      </c>
      <c r="L1181" s="2">
        <v>21140000</v>
      </c>
      <c r="M1181" s="2">
        <v>10229000</v>
      </c>
      <c r="N1181" s="2">
        <v>4942000</v>
      </c>
      <c r="O1181" s="2">
        <v>8544000</v>
      </c>
      <c r="P1181" s="2">
        <v>2832000</v>
      </c>
      <c r="Q1181" s="27">
        <v>349491000</v>
      </c>
      <c r="R1181" s="11">
        <v>81267000</v>
      </c>
      <c r="S1181" s="11">
        <v>81054000</v>
      </c>
      <c r="T1181" s="11">
        <v>68780000</v>
      </c>
      <c r="U1181" s="11">
        <v>16037000</v>
      </c>
      <c r="V1181" s="11">
        <v>8682000</v>
      </c>
      <c r="W1181" s="11">
        <v>5974000</v>
      </c>
      <c r="X1181" s="11">
        <v>4849000</v>
      </c>
      <c r="Y1181" s="11"/>
      <c r="Z1181" s="11"/>
      <c r="AA1181" s="11"/>
      <c r="AB1181" s="11"/>
      <c r="AC1181" s="11">
        <v>7519000</v>
      </c>
      <c r="AD1181" s="11">
        <v>3273000</v>
      </c>
      <c r="AE1181" s="11">
        <v>1415000</v>
      </c>
      <c r="AF1181" s="11">
        <v>969000</v>
      </c>
      <c r="AG1181" s="2">
        <v>23673000</v>
      </c>
      <c r="AH1181" s="2">
        <v>16154000</v>
      </c>
      <c r="AI1181" s="2">
        <v>13375000</v>
      </c>
      <c r="AJ1181" s="2">
        <v>12202000</v>
      </c>
      <c r="AK1181" s="16">
        <f t="shared" si="286"/>
        <v>2.1514144856376847E-2</v>
      </c>
      <c r="AL1181" s="16">
        <f t="shared" si="286"/>
        <v>4.0274650227029418E-2</v>
      </c>
      <c r="AM1181" s="16">
        <f t="shared" si="286"/>
        <v>1.7457497470821922E-2</v>
      </c>
      <c r="AN1181" s="16">
        <f t="shared" si="286"/>
        <v>1.4088397790055249E-2</v>
      </c>
      <c r="AO1181" s="29">
        <f>IF(AK1181&lt;AN1181,0,(AK1181+AL1181)/2)</f>
        <v>3.0894397541703131E-2</v>
      </c>
      <c r="AP1181" s="29"/>
    </row>
    <row r="1182" spans="1:42" hidden="1" x14ac:dyDescent="0.35">
      <c r="A1182" s="5">
        <v>784</v>
      </c>
      <c r="B1182" s="9" t="s">
        <v>1864</v>
      </c>
      <c r="C1182" s="6" t="s">
        <v>1865</v>
      </c>
      <c r="D1182" s="2">
        <v>1</v>
      </c>
      <c r="E1182" s="2">
        <v>20</v>
      </c>
      <c r="F1182" s="2"/>
      <c r="G1182" s="10"/>
      <c r="H1182" s="10" t="s">
        <v>68</v>
      </c>
      <c r="I1182" s="2">
        <v>21363000</v>
      </c>
      <c r="J1182" s="2">
        <v>7976000</v>
      </c>
      <c r="K1182" s="2">
        <v>12791000</v>
      </c>
      <c r="L1182" s="2">
        <v>5290000</v>
      </c>
      <c r="M1182" s="2">
        <v>17675000</v>
      </c>
      <c r="N1182" s="2">
        <v>-2034000</v>
      </c>
      <c r="O1182" s="2">
        <v>9691000</v>
      </c>
      <c r="P1182" s="2">
        <v>-8542000</v>
      </c>
      <c r="Q1182" s="27">
        <v>48806000</v>
      </c>
      <c r="R1182" s="11">
        <v>39367000</v>
      </c>
      <c r="S1182" s="11">
        <v>40638000</v>
      </c>
      <c r="T1182" s="11">
        <v>21880000</v>
      </c>
      <c r="U1182" s="11">
        <v>-4487000</v>
      </c>
      <c r="V1182" s="11">
        <v>-20747000</v>
      </c>
      <c r="W1182" s="11">
        <v>-17237000</v>
      </c>
      <c r="X1182" s="11">
        <v>-25973000</v>
      </c>
      <c r="Y1182" s="11"/>
      <c r="Z1182" s="11"/>
      <c r="AA1182" s="11"/>
      <c r="AB1182" s="11"/>
      <c r="AC1182" s="11">
        <v>16260000</v>
      </c>
      <c r="AD1182" s="11">
        <v>-3510000</v>
      </c>
      <c r="AE1182" s="11">
        <v>8736000</v>
      </c>
      <c r="AF1182" s="11">
        <v>-10082000</v>
      </c>
      <c r="AG1182" s="2">
        <v>9154000</v>
      </c>
      <c r="AH1182" s="2">
        <v>-7106000</v>
      </c>
      <c r="AI1182" s="2">
        <v>-3596000</v>
      </c>
      <c r="AJ1182" s="2">
        <v>-12332000</v>
      </c>
      <c r="AK1182" s="16">
        <f t="shared" si="286"/>
        <v>0.33315575953776178</v>
      </c>
      <c r="AL1182" s="16">
        <f t="shared" si="286"/>
        <v>-8.9160972388040743E-2</v>
      </c>
      <c r="AM1182" s="16">
        <f t="shared" si="286"/>
        <v>0.21497120921305182</v>
      </c>
      <c r="AN1182" s="16">
        <f t="shared" si="286"/>
        <v>-0.46078610603290676</v>
      </c>
      <c r="AO1182" s="12"/>
      <c r="AP1182" s="22"/>
    </row>
    <row r="1183" spans="1:42" ht="58" hidden="1" x14ac:dyDescent="0.35">
      <c r="A1183" s="5">
        <v>1182</v>
      </c>
      <c r="B1183" s="9" t="s">
        <v>2782</v>
      </c>
      <c r="C1183" s="6" t="s">
        <v>2783</v>
      </c>
      <c r="D1183" s="2">
        <v>1</v>
      </c>
      <c r="E1183" s="2">
        <v>49</v>
      </c>
      <c r="F1183" s="2">
        <v>78</v>
      </c>
      <c r="G1183" s="10" t="s">
        <v>2784</v>
      </c>
      <c r="H1183" s="10" t="s">
        <v>39</v>
      </c>
      <c r="I1183" s="2">
        <v>9449874264000</v>
      </c>
      <c r="J1183" s="2">
        <v>7787726949000</v>
      </c>
      <c r="K1183" s="2">
        <v>4980147116000</v>
      </c>
      <c r="L1183" s="2">
        <v>2492002228000</v>
      </c>
      <c r="M1183" s="2">
        <v>1201154615000</v>
      </c>
      <c r="N1183" s="2">
        <v>1848436820000</v>
      </c>
      <c r="O1183" s="2">
        <v>1575130657000</v>
      </c>
      <c r="P1183" s="2">
        <v>1303139830000</v>
      </c>
      <c r="Q1183" s="11">
        <v>3831094945000</v>
      </c>
      <c r="R1183" s="11">
        <v>4299680200000</v>
      </c>
      <c r="S1183" s="11">
        <v>3544443140000</v>
      </c>
      <c r="T1183" s="11">
        <v>2595672292000</v>
      </c>
      <c r="U1183" s="11">
        <v>1792963117000</v>
      </c>
      <c r="V1183" s="11">
        <v>1640125129000</v>
      </c>
      <c r="W1183" s="11">
        <v>1270340857000</v>
      </c>
      <c r="X1183" s="11">
        <v>1229996940000</v>
      </c>
      <c r="Y1183" s="11"/>
      <c r="Z1183" s="11"/>
      <c r="AA1183" s="11"/>
      <c r="AB1183" s="11"/>
      <c r="AC1183" s="11">
        <v>239413255000</v>
      </c>
      <c r="AD1183" s="11">
        <v>501324290000</v>
      </c>
      <c r="AE1183" s="11">
        <v>136278784000</v>
      </c>
      <c r="AF1183" s="11">
        <v>302500630000</v>
      </c>
      <c r="AG1183" s="2">
        <v>1436002383000</v>
      </c>
      <c r="AH1183" s="2">
        <v>1355532388000</v>
      </c>
      <c r="AI1183" s="2">
        <v>1383792695000</v>
      </c>
      <c r="AJ1183" s="2">
        <v>1274010329000</v>
      </c>
      <c r="AK1183"/>
      <c r="AL1183"/>
      <c r="AM1183"/>
      <c r="AN1183"/>
      <c r="AO1183"/>
      <c r="AP1183" s="22"/>
    </row>
    <row r="1184" spans="1:42" hidden="1" x14ac:dyDescent="0.35">
      <c r="A1184" s="5">
        <v>1615</v>
      </c>
      <c r="B1184" s="9" t="s">
        <v>3763</v>
      </c>
      <c r="C1184" s="6" t="s">
        <v>3764</v>
      </c>
      <c r="D1184" s="2">
        <v>1</v>
      </c>
      <c r="E1184" s="2">
        <v>41</v>
      </c>
      <c r="F1184" s="2"/>
      <c r="G1184" s="10"/>
      <c r="H1184" s="10" t="s">
        <v>68</v>
      </c>
      <c r="I1184" s="2">
        <v>36045000</v>
      </c>
      <c r="J1184" s="2">
        <v>35485000</v>
      </c>
      <c r="K1184" s="2">
        <v>38481000</v>
      </c>
      <c r="L1184" s="2">
        <v>44143000</v>
      </c>
      <c r="M1184" s="2">
        <v>5283000</v>
      </c>
      <c r="N1184" s="2">
        <v>9167000</v>
      </c>
      <c r="O1184" s="2">
        <v>2774000</v>
      </c>
      <c r="P1184" s="2">
        <v>6509000</v>
      </c>
      <c r="Q1184" s="27">
        <v>48614000</v>
      </c>
      <c r="R1184" s="11">
        <v>45010000</v>
      </c>
      <c r="S1184" s="11">
        <v>40379000</v>
      </c>
      <c r="T1184" s="11">
        <v>44808000</v>
      </c>
      <c r="U1184" s="11">
        <v>-13686000</v>
      </c>
      <c r="V1184" s="11">
        <v>-11650000</v>
      </c>
      <c r="W1184" s="11">
        <v>-19119000</v>
      </c>
      <c r="X1184" s="11">
        <v>-9502000</v>
      </c>
      <c r="Y1184" s="11"/>
      <c r="Z1184" s="11"/>
      <c r="AA1184" s="11"/>
      <c r="AB1184" s="11"/>
      <c r="AC1184" s="11">
        <v>-2035000</v>
      </c>
      <c r="AD1184" s="11">
        <v>639000</v>
      </c>
      <c r="AE1184" s="11">
        <v>-9617000</v>
      </c>
      <c r="AF1184" s="11">
        <v>-515000</v>
      </c>
      <c r="AG1184" s="2">
        <v>-553000</v>
      </c>
      <c r="AH1184" s="2">
        <v>1481000</v>
      </c>
      <c r="AI1184" s="2">
        <v>2121000</v>
      </c>
      <c r="AJ1184" s="2">
        <v>11739000</v>
      </c>
      <c r="AK1184" s="16">
        <f t="shared" ref="AK1184:AN1186" si="287">AC1184/Q1184</f>
        <v>-4.1860369440901796E-2</v>
      </c>
      <c r="AL1184" s="16">
        <f t="shared" si="287"/>
        <v>1.4196845145523216E-2</v>
      </c>
      <c r="AM1184" s="16">
        <f t="shared" si="287"/>
        <v>-0.2381683548379108</v>
      </c>
      <c r="AN1184" s="16">
        <f t="shared" si="287"/>
        <v>-1.1493483306552402E-2</v>
      </c>
      <c r="AO1184" s="12"/>
      <c r="AP1184" s="22"/>
    </row>
    <row r="1185" spans="1:42" hidden="1" x14ac:dyDescent="0.35">
      <c r="A1185" s="5">
        <v>1249</v>
      </c>
      <c r="B1185" s="9" t="s">
        <v>2924</v>
      </c>
      <c r="C1185" s="6" t="s">
        <v>2925</v>
      </c>
      <c r="D1185" s="2">
        <v>3</v>
      </c>
      <c r="E1185" s="2">
        <v>97</v>
      </c>
      <c r="F1185" s="2"/>
      <c r="G1185" s="10"/>
      <c r="H1185" s="10" t="s">
        <v>68</v>
      </c>
      <c r="I1185" s="14">
        <v>163975000</v>
      </c>
      <c r="J1185" s="2">
        <v>165635000</v>
      </c>
      <c r="K1185" s="2">
        <v>682685000</v>
      </c>
      <c r="L1185" s="2">
        <v>1005589000</v>
      </c>
      <c r="M1185" s="2">
        <v>-28271000</v>
      </c>
      <c r="N1185" s="2">
        <v>-7272000</v>
      </c>
      <c r="O1185" s="2">
        <v>4270000</v>
      </c>
      <c r="P1185" s="2">
        <v>30727000</v>
      </c>
      <c r="Q1185" s="27">
        <v>48414000</v>
      </c>
      <c r="R1185" s="11">
        <v>63920000</v>
      </c>
      <c r="S1185" s="11">
        <v>432979000</v>
      </c>
      <c r="T1185" s="11">
        <v>230223000</v>
      </c>
      <c r="U1185" s="11">
        <v>-449893000</v>
      </c>
      <c r="V1185" s="11">
        <v>-414366000</v>
      </c>
      <c r="W1185" s="11">
        <v>-42172000</v>
      </c>
      <c r="X1185" s="11">
        <v>32713000</v>
      </c>
      <c r="Y1185" s="11"/>
      <c r="Z1185" s="11"/>
      <c r="AA1185" s="11"/>
      <c r="AB1185" s="11"/>
      <c r="AC1185" s="11">
        <v>-35527000</v>
      </c>
      <c r="AD1185" s="11">
        <v>-372194000</v>
      </c>
      <c r="AE1185" s="11">
        <v>-61122000</v>
      </c>
      <c r="AF1185" s="11">
        <v>2882000</v>
      </c>
      <c r="AG1185" s="2">
        <v>-257349000</v>
      </c>
      <c r="AH1185" s="2">
        <v>-221822000</v>
      </c>
      <c r="AI1185" s="2">
        <v>150372000</v>
      </c>
      <c r="AJ1185" s="2">
        <v>225257000</v>
      </c>
      <c r="AK1185" s="16">
        <f t="shared" si="287"/>
        <v>-0.73381666460114847</v>
      </c>
      <c r="AL1185" s="16">
        <f t="shared" si="287"/>
        <v>-5.8228097622027537</v>
      </c>
      <c r="AM1185" s="16">
        <f t="shared" si="287"/>
        <v>-0.14116619974640801</v>
      </c>
      <c r="AN1185" s="16">
        <f t="shared" si="287"/>
        <v>1.2518297476794239E-2</v>
      </c>
      <c r="AO1185" s="12"/>
      <c r="AP1185" s="22"/>
    </row>
    <row r="1186" spans="1:42" hidden="1" x14ac:dyDescent="0.35">
      <c r="A1186" s="5">
        <v>963</v>
      </c>
      <c r="B1186" s="9" t="s">
        <v>2280</v>
      </c>
      <c r="C1186" s="6" t="s">
        <v>2281</v>
      </c>
      <c r="D1186" s="2">
        <v>3</v>
      </c>
      <c r="E1186" s="2">
        <v>1</v>
      </c>
      <c r="F1186" s="2"/>
      <c r="G1186" s="10"/>
      <c r="H1186" s="10" t="s">
        <v>68</v>
      </c>
      <c r="I1186" s="2">
        <v>74410000</v>
      </c>
      <c r="J1186" s="2">
        <v>75786000</v>
      </c>
      <c r="K1186" s="2">
        <v>41862000</v>
      </c>
      <c r="L1186" s="2">
        <v>23855000</v>
      </c>
      <c r="M1186" s="2">
        <v>48317000</v>
      </c>
      <c r="N1186" s="2">
        <v>50517000</v>
      </c>
      <c r="O1186" s="2"/>
      <c r="P1186" s="2"/>
      <c r="Q1186" s="27">
        <v>48317000</v>
      </c>
      <c r="R1186" s="11">
        <v>50517000</v>
      </c>
      <c r="S1186" s="11">
        <v>45873000</v>
      </c>
      <c r="T1186" s="11">
        <v>34291000</v>
      </c>
      <c r="U1186" s="11">
        <v>40610000</v>
      </c>
      <c r="V1186" s="11">
        <v>42533000</v>
      </c>
      <c r="W1186" s="11"/>
      <c r="X1186" s="11"/>
      <c r="Y1186" s="11"/>
      <c r="Z1186" s="11"/>
      <c r="AA1186" s="11"/>
      <c r="AB1186" s="11"/>
      <c r="AC1186" s="11">
        <v>-1619000</v>
      </c>
      <c r="AD1186" s="11">
        <v>32714000</v>
      </c>
      <c r="AE1186" s="11">
        <v>17545000</v>
      </c>
      <c r="AF1186" s="11">
        <v>-7398000</v>
      </c>
      <c r="AG1186" s="2">
        <v>69010000</v>
      </c>
      <c r="AH1186" s="2">
        <v>70634000</v>
      </c>
      <c r="AI1186" s="2">
        <v>37920000</v>
      </c>
      <c r="AJ1186" s="2">
        <v>20375000</v>
      </c>
      <c r="AK1186" s="16">
        <f t="shared" si="287"/>
        <v>-3.3507875075025353E-2</v>
      </c>
      <c r="AL1186" s="16">
        <f t="shared" si="287"/>
        <v>0.64758398162994635</v>
      </c>
      <c r="AM1186" s="16">
        <f t="shared" si="287"/>
        <v>0.38246899047369914</v>
      </c>
      <c r="AN1186" s="16">
        <f t="shared" si="287"/>
        <v>-0.21574173981511183</v>
      </c>
      <c r="AO1186" s="12"/>
      <c r="AP1186" s="22"/>
    </row>
    <row r="1187" spans="1:42" ht="29" hidden="1" x14ac:dyDescent="0.35">
      <c r="A1187" s="5">
        <v>1186</v>
      </c>
      <c r="B1187" s="9" t="s">
        <v>2791</v>
      </c>
      <c r="C1187" s="6" t="s">
        <v>2792</v>
      </c>
      <c r="D1187" s="2">
        <v>3</v>
      </c>
      <c r="E1187" s="2">
        <v>56</v>
      </c>
      <c r="F1187" s="2"/>
      <c r="G1187" s="10" t="s">
        <v>2793</v>
      </c>
      <c r="H1187" s="10" t="s">
        <v>68</v>
      </c>
      <c r="I1187" s="2">
        <v>44506000</v>
      </c>
      <c r="J1187" s="2">
        <v>48155000</v>
      </c>
      <c r="K1187" s="2">
        <v>50811000</v>
      </c>
      <c r="L1187" s="2">
        <v>55047000</v>
      </c>
      <c r="M1187" s="2">
        <v>9020000</v>
      </c>
      <c r="N1187" s="2">
        <v>1886000</v>
      </c>
      <c r="O1187" s="2">
        <v>-2658000</v>
      </c>
      <c r="P1187" s="2">
        <v>-2833000</v>
      </c>
      <c r="Q1187" s="11">
        <v>15219000</v>
      </c>
      <c r="R1187" s="11">
        <v>11670000</v>
      </c>
      <c r="S1187" s="11">
        <v>13436000</v>
      </c>
      <c r="T1187" s="11">
        <v>9660000</v>
      </c>
      <c r="U1187" s="11">
        <v>-22041000</v>
      </c>
      <c r="V1187" s="11">
        <v>-15170000</v>
      </c>
      <c r="W1187" s="11">
        <v>-13598000</v>
      </c>
      <c r="X1187" s="11">
        <v>-8044000</v>
      </c>
      <c r="Y1187" s="11"/>
      <c r="Z1187" s="11"/>
      <c r="AA1187" s="11"/>
      <c r="AB1187" s="11"/>
      <c r="AC1187" s="11">
        <v>-3120000</v>
      </c>
      <c r="AD1187" s="11">
        <v>-1572000</v>
      </c>
      <c r="AE1187" s="11">
        <v>-3095000</v>
      </c>
      <c r="AF1187" s="11">
        <v>-3111000</v>
      </c>
      <c r="AG1187" s="2">
        <v>35530000</v>
      </c>
      <c r="AH1187" s="2">
        <v>42400000</v>
      </c>
      <c r="AI1187" s="2">
        <v>43972000</v>
      </c>
      <c r="AJ1187" s="2">
        <v>49526000</v>
      </c>
      <c r="AK1187"/>
      <c r="AL1187"/>
      <c r="AM1187"/>
      <c r="AN1187"/>
      <c r="AO1187"/>
      <c r="AP1187" s="22"/>
    </row>
    <row r="1188" spans="1:42" hidden="1" x14ac:dyDescent="0.35">
      <c r="A1188" s="5">
        <v>1079</v>
      </c>
      <c r="B1188" s="9" t="s">
        <v>2550</v>
      </c>
      <c r="C1188" s="6" t="s">
        <v>2551</v>
      </c>
      <c r="D1188" s="2">
        <v>6</v>
      </c>
      <c r="E1188" s="2">
        <v>74</v>
      </c>
      <c r="F1188" s="2"/>
      <c r="G1188" s="10"/>
      <c r="H1188" s="10" t="s">
        <v>68</v>
      </c>
      <c r="I1188" s="2">
        <v>29238000</v>
      </c>
      <c r="J1188" s="2">
        <v>45137000</v>
      </c>
      <c r="K1188" s="2">
        <v>39121000</v>
      </c>
      <c r="L1188" s="2">
        <v>44128000</v>
      </c>
      <c r="M1188" s="2">
        <v>14992000</v>
      </c>
      <c r="N1188" s="2">
        <v>28109000</v>
      </c>
      <c r="O1188" s="2">
        <v>20159000</v>
      </c>
      <c r="P1188" s="2">
        <v>9681000</v>
      </c>
      <c r="Q1188" s="27">
        <v>48291000</v>
      </c>
      <c r="R1188" s="11">
        <v>70632000</v>
      </c>
      <c r="S1188" s="11">
        <v>71529000</v>
      </c>
      <c r="T1188" s="11">
        <v>55790000</v>
      </c>
      <c r="U1188" s="11">
        <v>1667000</v>
      </c>
      <c r="V1188" s="11">
        <v>18496000</v>
      </c>
      <c r="W1188" s="11">
        <v>11383000</v>
      </c>
      <c r="X1188" s="11">
        <v>9577000</v>
      </c>
      <c r="Y1188" s="11"/>
      <c r="Z1188" s="11"/>
      <c r="AA1188" s="11"/>
      <c r="AB1188" s="11"/>
      <c r="AC1188" s="11">
        <v>-16829000</v>
      </c>
      <c r="AD1188" s="11">
        <v>7113000</v>
      </c>
      <c r="AE1188" s="11">
        <v>1805000</v>
      </c>
      <c r="AF1188" s="11">
        <v>2463000</v>
      </c>
      <c r="AG1188" s="2">
        <v>5627000</v>
      </c>
      <c r="AH1188" s="2">
        <v>22456000</v>
      </c>
      <c r="AI1188" s="2">
        <v>15343000</v>
      </c>
      <c r="AJ1188" s="2">
        <v>13537000</v>
      </c>
      <c r="AK1188" s="16">
        <f t="shared" ref="AK1188:AN1192" si="288">AC1188/Q1188</f>
        <v>-0.34849143732786647</v>
      </c>
      <c r="AL1188" s="16">
        <f t="shared" si="288"/>
        <v>0.10070506286102616</v>
      </c>
      <c r="AM1188" s="16">
        <f t="shared" si="288"/>
        <v>2.5234520264508103E-2</v>
      </c>
      <c r="AN1188" s="16">
        <f t="shared" si="288"/>
        <v>4.4147696719842262E-2</v>
      </c>
      <c r="AO1188"/>
      <c r="AP1188" s="22"/>
    </row>
    <row r="1189" spans="1:42" hidden="1" x14ac:dyDescent="0.35">
      <c r="A1189" s="5">
        <v>1425</v>
      </c>
      <c r="B1189" s="9" t="s">
        <v>3329</v>
      </c>
      <c r="C1189" s="6" t="s">
        <v>3330</v>
      </c>
      <c r="D1189" s="2">
        <v>1</v>
      </c>
      <c r="E1189" s="2">
        <v>46</v>
      </c>
      <c r="F1189" s="2"/>
      <c r="G1189" s="10"/>
      <c r="H1189" s="10" t="s">
        <v>68</v>
      </c>
      <c r="I1189" s="14">
        <v>173862000</v>
      </c>
      <c r="J1189" s="2">
        <v>173837000</v>
      </c>
      <c r="K1189" s="2">
        <v>172287000</v>
      </c>
      <c r="L1189" s="2">
        <v>165622000</v>
      </c>
      <c r="M1189" s="2">
        <v>-6039000</v>
      </c>
      <c r="N1189" s="2">
        <v>-3815000</v>
      </c>
      <c r="O1189" s="2">
        <v>-2558000</v>
      </c>
      <c r="P1189" s="2">
        <v>-3724000</v>
      </c>
      <c r="Q1189" s="27">
        <v>48014000</v>
      </c>
      <c r="R1189" s="11">
        <v>42896000</v>
      </c>
      <c r="S1189" s="11">
        <v>38058000</v>
      </c>
      <c r="T1189" s="11">
        <v>36330000</v>
      </c>
      <c r="U1189" s="11">
        <v>74272000</v>
      </c>
      <c r="V1189" s="11">
        <v>73434000</v>
      </c>
      <c r="W1189" s="11">
        <v>72946000</v>
      </c>
      <c r="X1189" s="11">
        <v>72545000</v>
      </c>
      <c r="Y1189" s="11"/>
      <c r="Z1189" s="11"/>
      <c r="AA1189" s="11"/>
      <c r="AB1189" s="11"/>
      <c r="AC1189" s="11">
        <v>838000</v>
      </c>
      <c r="AD1189" s="11">
        <v>488000</v>
      </c>
      <c r="AE1189" s="11">
        <v>401000</v>
      </c>
      <c r="AF1189" s="11">
        <v>689000</v>
      </c>
      <c r="AG1189" s="2">
        <v>155238000</v>
      </c>
      <c r="AH1189" s="2">
        <v>154400000</v>
      </c>
      <c r="AI1189" s="2">
        <v>153912000</v>
      </c>
      <c r="AJ1189" s="2">
        <v>153511000</v>
      </c>
      <c r="AK1189" s="16">
        <f t="shared" si="288"/>
        <v>1.7453242804182114E-2</v>
      </c>
      <c r="AL1189" s="16">
        <f t="shared" si="288"/>
        <v>1.1376352107422603E-2</v>
      </c>
      <c r="AM1189" s="16">
        <f t="shared" si="288"/>
        <v>1.0536549477113879E-2</v>
      </c>
      <c r="AN1189" s="16">
        <f t="shared" si="288"/>
        <v>1.8965042664464631E-2</v>
      </c>
      <c r="AO1189" s="19">
        <f>IF(AK1189&lt;AN1189,0,1)</f>
        <v>0</v>
      </c>
      <c r="AP1189" s="19"/>
    </row>
    <row r="1190" spans="1:42" hidden="1" x14ac:dyDescent="0.35">
      <c r="A1190" s="5">
        <v>1931</v>
      </c>
      <c r="B1190" s="9" t="s">
        <v>4506</v>
      </c>
      <c r="C1190" s="6" t="s">
        <v>4507</v>
      </c>
      <c r="D1190" s="2">
        <v>2</v>
      </c>
      <c r="E1190" s="2">
        <v>58</v>
      </c>
      <c r="F1190" s="2"/>
      <c r="G1190" s="10"/>
      <c r="H1190" s="10" t="s">
        <v>68</v>
      </c>
      <c r="I1190" s="14">
        <v>138027000</v>
      </c>
      <c r="J1190" s="2">
        <v>136738000</v>
      </c>
      <c r="K1190" s="2">
        <v>146969000</v>
      </c>
      <c r="L1190" s="2">
        <v>180162000</v>
      </c>
      <c r="M1190" s="2">
        <v>4914000</v>
      </c>
      <c r="N1190" s="2">
        <v>8157000</v>
      </c>
      <c r="O1190" s="2">
        <v>12542000</v>
      </c>
      <c r="P1190" s="2">
        <v>5164000</v>
      </c>
      <c r="Q1190" s="27">
        <v>47983000</v>
      </c>
      <c r="R1190" s="11">
        <v>51025000</v>
      </c>
      <c r="S1190" s="11">
        <v>56892000</v>
      </c>
      <c r="T1190" s="11">
        <v>52054000</v>
      </c>
      <c r="U1190" s="11">
        <v>10835000</v>
      </c>
      <c r="V1190" s="11">
        <v>10775000</v>
      </c>
      <c r="W1190" s="11">
        <v>9610000</v>
      </c>
      <c r="X1190" s="11">
        <v>7460000</v>
      </c>
      <c r="Y1190" s="11"/>
      <c r="Z1190" s="11"/>
      <c r="AA1190" s="11"/>
      <c r="AB1190" s="11"/>
      <c r="AC1190" s="11">
        <v>60000</v>
      </c>
      <c r="AD1190" s="11">
        <v>1165000</v>
      </c>
      <c r="AE1190" s="11">
        <v>2150000</v>
      </c>
      <c r="AF1190" s="11">
        <v>2020000</v>
      </c>
      <c r="AG1190" s="2">
        <v>22715000</v>
      </c>
      <c r="AH1190" s="2">
        <v>17655000</v>
      </c>
      <c r="AI1190" s="2">
        <v>16490000</v>
      </c>
      <c r="AJ1190" s="2">
        <v>14340000</v>
      </c>
      <c r="AK1190" s="16">
        <f t="shared" si="288"/>
        <v>1.2504428651814185E-3</v>
      </c>
      <c r="AL1190" s="16">
        <f t="shared" si="288"/>
        <v>2.2831945124938757E-2</v>
      </c>
      <c r="AM1190" s="16">
        <f t="shared" si="288"/>
        <v>3.7790902060043589E-2</v>
      </c>
      <c r="AN1190" s="16">
        <f t="shared" si="288"/>
        <v>3.8805855457793831E-2</v>
      </c>
      <c r="AO1190" s="12"/>
      <c r="AP1190" s="22"/>
    </row>
    <row r="1191" spans="1:42" hidden="1" x14ac:dyDescent="0.35">
      <c r="A1191" s="5">
        <v>1962</v>
      </c>
      <c r="B1191" s="9" t="s">
        <v>4577</v>
      </c>
      <c r="C1191" s="6" t="s">
        <v>4578</v>
      </c>
      <c r="D1191" s="2">
        <v>1</v>
      </c>
      <c r="E1191" s="2">
        <v>31</v>
      </c>
      <c r="F1191" s="2"/>
      <c r="G1191" s="10"/>
      <c r="H1191" s="10" t="s">
        <v>68</v>
      </c>
      <c r="I1191" s="2">
        <v>45871000</v>
      </c>
      <c r="J1191" s="2">
        <v>37978000</v>
      </c>
      <c r="K1191" s="2">
        <v>34544000</v>
      </c>
      <c r="L1191" s="2">
        <v>34961000</v>
      </c>
      <c r="M1191" s="2">
        <v>7324000</v>
      </c>
      <c r="N1191" s="2">
        <v>8629000</v>
      </c>
      <c r="O1191" s="2">
        <v>8965000</v>
      </c>
      <c r="P1191" s="2">
        <v>7570000</v>
      </c>
      <c r="Q1191" s="27">
        <v>111815000</v>
      </c>
      <c r="R1191" s="11">
        <v>118391000</v>
      </c>
      <c r="S1191" s="11">
        <v>132320000</v>
      </c>
      <c r="T1191" s="11">
        <v>116426000</v>
      </c>
      <c r="U1191" s="11">
        <v>17322000</v>
      </c>
      <c r="V1191" s="11">
        <v>14699000</v>
      </c>
      <c r="W1191" s="11">
        <v>10307000</v>
      </c>
      <c r="X1191" s="11">
        <v>7076000</v>
      </c>
      <c r="Y1191" s="11"/>
      <c r="Z1191" s="11"/>
      <c r="AA1191" s="11"/>
      <c r="AB1191" s="11"/>
      <c r="AC1191" s="11">
        <v>2623000</v>
      </c>
      <c r="AD1191" s="11">
        <v>4394000</v>
      </c>
      <c r="AE1191" s="11">
        <v>3233000</v>
      </c>
      <c r="AF1191" s="11">
        <v>-3177000</v>
      </c>
      <c r="AG1191" s="2">
        <v>23873000</v>
      </c>
      <c r="AH1191" s="2">
        <v>21227000</v>
      </c>
      <c r="AI1191" s="2">
        <v>16858000</v>
      </c>
      <c r="AJ1191" s="2">
        <v>13627000</v>
      </c>
      <c r="AK1191" s="16">
        <f t="shared" si="288"/>
        <v>2.3458391092429458E-2</v>
      </c>
      <c r="AL1191" s="16">
        <f t="shared" si="288"/>
        <v>3.7114307675414515E-2</v>
      </c>
      <c r="AM1191" s="16">
        <f t="shared" si="288"/>
        <v>2.4433192261185007E-2</v>
      </c>
      <c r="AN1191" s="16">
        <f t="shared" si="288"/>
        <v>-2.7287719237970898E-2</v>
      </c>
      <c r="AO1191" s="29">
        <f>IF(AK1191&lt;AN1191,0,(AK1191+AL1191)/2)</f>
        <v>3.0286349383921989E-2</v>
      </c>
      <c r="AP1191" s="29"/>
    </row>
    <row r="1192" spans="1:42" hidden="1" x14ac:dyDescent="0.35">
      <c r="A1192" s="5">
        <v>33</v>
      </c>
      <c r="B1192" s="9" t="s">
        <v>115</v>
      </c>
      <c r="C1192" s="6" t="s">
        <v>116</v>
      </c>
      <c r="D1192" s="2">
        <v>1</v>
      </c>
      <c r="E1192" s="2">
        <v>39</v>
      </c>
      <c r="F1192" s="2"/>
      <c r="G1192" s="10"/>
      <c r="H1192" s="10" t="s">
        <v>39</v>
      </c>
      <c r="I1192" s="2">
        <v>33451000</v>
      </c>
      <c r="J1192" s="2">
        <v>24624000</v>
      </c>
      <c r="K1192" s="2">
        <v>23032000</v>
      </c>
      <c r="L1192" s="2">
        <v>22974000</v>
      </c>
      <c r="M1192" s="2">
        <v>1355000</v>
      </c>
      <c r="N1192" s="2">
        <v>2482000</v>
      </c>
      <c r="O1192" s="2">
        <v>3750000</v>
      </c>
      <c r="P1192" s="2">
        <v>26770000</v>
      </c>
      <c r="Q1192" s="27">
        <v>47246000</v>
      </c>
      <c r="R1192" s="11">
        <v>38273000</v>
      </c>
      <c r="S1192" s="11">
        <v>39921000</v>
      </c>
      <c r="T1192" s="11">
        <v>36664000</v>
      </c>
      <c r="U1192" s="11">
        <v>4954000</v>
      </c>
      <c r="V1192" s="11">
        <v>4551000</v>
      </c>
      <c r="W1192" s="11">
        <v>3760000</v>
      </c>
      <c r="X1192" s="11">
        <v>1677000</v>
      </c>
      <c r="Y1192" s="11"/>
      <c r="Z1192" s="11"/>
      <c r="AA1192" s="11"/>
      <c r="AB1192" s="11"/>
      <c r="AC1192" s="11">
        <v>1859000</v>
      </c>
      <c r="AD1192" s="11">
        <v>2662000</v>
      </c>
      <c r="AE1192" s="11">
        <v>3401000</v>
      </c>
      <c r="AF1192" s="11">
        <v>5548000</v>
      </c>
      <c r="AG1192" s="2">
        <v>17498000</v>
      </c>
      <c r="AH1192" s="2">
        <v>16969000</v>
      </c>
      <c r="AI1192" s="2">
        <v>16008000</v>
      </c>
      <c r="AJ1192" s="2">
        <v>13925000</v>
      </c>
      <c r="AK1192" s="16">
        <f t="shared" si="288"/>
        <v>3.9347246327731449E-2</v>
      </c>
      <c r="AL1192" s="16">
        <f t="shared" si="288"/>
        <v>6.9552948553810778E-2</v>
      </c>
      <c r="AM1192" s="16">
        <f t="shared" si="288"/>
        <v>8.5193256681946841E-2</v>
      </c>
      <c r="AN1192" s="16">
        <f t="shared" si="288"/>
        <v>0.15132009600698232</v>
      </c>
      <c r="AO1192" s="19">
        <f>IF(AK1192&lt;AN1192,0,1)</f>
        <v>0</v>
      </c>
      <c r="AP1192" s="19"/>
    </row>
    <row r="1193" spans="1:42" ht="29" hidden="1" x14ac:dyDescent="0.35">
      <c r="A1193" s="5">
        <v>1192</v>
      </c>
      <c r="B1193" s="9" t="s">
        <v>2804</v>
      </c>
      <c r="C1193" s="6" t="s">
        <v>2805</v>
      </c>
      <c r="D1193" s="2">
        <v>1</v>
      </c>
      <c r="E1193" s="2">
        <v>36</v>
      </c>
      <c r="F1193" s="2"/>
      <c r="G1193" s="10" t="s">
        <v>2806</v>
      </c>
      <c r="H1193" s="10" t="s">
        <v>68</v>
      </c>
      <c r="I1193" s="2">
        <v>753207000</v>
      </c>
      <c r="J1193" s="2">
        <v>892949000</v>
      </c>
      <c r="K1193" s="2">
        <v>1537084000</v>
      </c>
      <c r="L1193" s="2">
        <v>782726000</v>
      </c>
      <c r="M1193" s="2">
        <v>44471000</v>
      </c>
      <c r="N1193" s="2">
        <v>59301000</v>
      </c>
      <c r="O1193" s="2">
        <v>49899000</v>
      </c>
      <c r="P1193" s="2">
        <v>59382000</v>
      </c>
      <c r="Q1193" s="11">
        <v>46596000</v>
      </c>
      <c r="R1193" s="11">
        <v>64152000</v>
      </c>
      <c r="S1193" s="11">
        <v>49917000</v>
      </c>
      <c r="T1193" s="11">
        <v>95575000</v>
      </c>
      <c r="U1193" s="11">
        <v>-10341000</v>
      </c>
      <c r="V1193" s="11">
        <v>-11363000</v>
      </c>
      <c r="W1193" s="11">
        <v>-44290000</v>
      </c>
      <c r="X1193" s="11">
        <v>-15401000</v>
      </c>
      <c r="Y1193" s="11"/>
      <c r="Z1193" s="11"/>
      <c r="AA1193" s="11"/>
      <c r="AB1193" s="11"/>
      <c r="AC1193" s="11">
        <v>-7675000</v>
      </c>
      <c r="AD1193" s="11">
        <v>1344000</v>
      </c>
      <c r="AE1193" s="11">
        <v>-10466000</v>
      </c>
      <c r="AF1193" s="11">
        <v>-9302000</v>
      </c>
      <c r="AG1193" s="2">
        <v>710755000</v>
      </c>
      <c r="AH1193" s="2">
        <v>719499000</v>
      </c>
      <c r="AI1193" s="2">
        <v>1372374000</v>
      </c>
      <c r="AJ1193" s="2">
        <v>712610000</v>
      </c>
      <c r="AK1193"/>
      <c r="AL1193"/>
      <c r="AM1193"/>
      <c r="AN1193"/>
      <c r="AO1193"/>
      <c r="AP1193" s="22"/>
    </row>
    <row r="1194" spans="1:42" ht="58" hidden="1" x14ac:dyDescent="0.35">
      <c r="A1194" s="5">
        <v>1193</v>
      </c>
      <c r="B1194" s="9" t="s">
        <v>2807</v>
      </c>
      <c r="C1194" s="6" t="s">
        <v>2808</v>
      </c>
      <c r="D1194" s="2">
        <v>19</v>
      </c>
      <c r="E1194" s="2">
        <v>47</v>
      </c>
      <c r="F1194" s="2"/>
      <c r="G1194" s="10" t="s">
        <v>2809</v>
      </c>
      <c r="H1194" s="10" t="s">
        <v>68</v>
      </c>
      <c r="I1194" s="2">
        <v>29185000</v>
      </c>
      <c r="J1194" s="2">
        <v>27573000</v>
      </c>
      <c r="K1194" s="2">
        <v>28393000</v>
      </c>
      <c r="L1194" s="2">
        <v>30534000</v>
      </c>
      <c r="M1194" s="2">
        <v>43000</v>
      </c>
      <c r="N1194" s="2">
        <v>918000</v>
      </c>
      <c r="O1194" s="2">
        <v>1163000</v>
      </c>
      <c r="P1194" s="2">
        <v>238000</v>
      </c>
      <c r="Q1194" s="11">
        <v>11789000</v>
      </c>
      <c r="R1194" s="11">
        <v>9501000</v>
      </c>
      <c r="S1194" s="11">
        <v>11074000</v>
      </c>
      <c r="T1194" s="11">
        <v>11164000</v>
      </c>
      <c r="U1194" s="11">
        <v>-17743000</v>
      </c>
      <c r="V1194" s="11">
        <v>-17777000</v>
      </c>
      <c r="W1194" s="11">
        <v>-18692000</v>
      </c>
      <c r="X1194" s="11">
        <v>-21456000</v>
      </c>
      <c r="Y1194" s="11"/>
      <c r="Z1194" s="11"/>
      <c r="AA1194" s="11"/>
      <c r="AB1194" s="11"/>
      <c r="AC1194" s="11">
        <v>34000</v>
      </c>
      <c r="AD1194" s="11">
        <v>915000</v>
      </c>
      <c r="AE1194" s="11">
        <v>2764000</v>
      </c>
      <c r="AF1194" s="11">
        <v>246000</v>
      </c>
      <c r="AG1194" s="2">
        <v>21242000</v>
      </c>
      <c r="AH1194" s="2">
        <v>21208000</v>
      </c>
      <c r="AI1194" s="2">
        <v>20293000</v>
      </c>
      <c r="AJ1194" s="2">
        <v>17529000</v>
      </c>
      <c r="AK1194"/>
      <c r="AL1194"/>
      <c r="AM1194"/>
      <c r="AN1194"/>
      <c r="AO1194"/>
      <c r="AP1194" s="22"/>
    </row>
    <row r="1195" spans="1:42" hidden="1" x14ac:dyDescent="0.35">
      <c r="A1195" s="5">
        <v>1288</v>
      </c>
      <c r="B1195" s="9" t="s">
        <v>3005</v>
      </c>
      <c r="C1195" s="6" t="s">
        <v>3006</v>
      </c>
      <c r="D1195" s="2">
        <v>1</v>
      </c>
      <c r="E1195" s="2">
        <v>54</v>
      </c>
      <c r="F1195" s="2"/>
      <c r="G1195" s="10"/>
      <c r="H1195" s="10" t="s">
        <v>68</v>
      </c>
      <c r="I1195" s="14">
        <v>842548000</v>
      </c>
      <c r="J1195" s="2">
        <v>741586000</v>
      </c>
      <c r="K1195" s="2">
        <v>695982000</v>
      </c>
      <c r="L1195" s="2">
        <v>531451000</v>
      </c>
      <c r="M1195" s="2">
        <v>13912000</v>
      </c>
      <c r="N1195" s="2">
        <v>6524000</v>
      </c>
      <c r="O1195" s="2">
        <v>4788000</v>
      </c>
      <c r="P1195" s="2">
        <v>6205000</v>
      </c>
      <c r="Q1195" s="27">
        <v>433213000</v>
      </c>
      <c r="R1195" s="11">
        <v>237537000</v>
      </c>
      <c r="S1195" s="11">
        <v>201020000</v>
      </c>
      <c r="T1195" s="11">
        <v>212503000</v>
      </c>
      <c r="U1195" s="11">
        <v>-371000</v>
      </c>
      <c r="V1195" s="11">
        <v>-12536000</v>
      </c>
      <c r="W1195" s="11">
        <v>-20011000</v>
      </c>
      <c r="X1195" s="11">
        <v>-23347000</v>
      </c>
      <c r="Y1195" s="11"/>
      <c r="Z1195" s="11"/>
      <c r="AA1195" s="11"/>
      <c r="AB1195" s="11"/>
      <c r="AC1195" s="11">
        <v>12363000</v>
      </c>
      <c r="AD1195" s="11">
        <v>7532000</v>
      </c>
      <c r="AE1195" s="11">
        <v>5512000</v>
      </c>
      <c r="AF1195" s="11">
        <v>5228000</v>
      </c>
      <c r="AG1195" s="2">
        <v>29755000</v>
      </c>
      <c r="AH1195" s="2">
        <v>17588000</v>
      </c>
      <c r="AI1195" s="2">
        <v>10115000</v>
      </c>
      <c r="AJ1195" s="2">
        <v>6778000</v>
      </c>
      <c r="AK1195" s="16">
        <f>AC1195/Q1195</f>
        <v>2.8537924762183961E-2</v>
      </c>
      <c r="AL1195" s="16">
        <f>AD1195/R1195</f>
        <v>3.1708744321937217E-2</v>
      </c>
      <c r="AM1195" s="16">
        <f>AE1195/S1195</f>
        <v>2.7420157198288726E-2</v>
      </c>
      <c r="AN1195" s="16">
        <f>AF1195/T1195</f>
        <v>2.4602005618744205E-2</v>
      </c>
      <c r="AO1195" s="29">
        <f>IF(AK1195&lt;AN1195,0,(AK1195+AL1195)/2)</f>
        <v>3.0123334542060589E-2</v>
      </c>
      <c r="AP1195" s="29"/>
    </row>
    <row r="1196" spans="1:42" ht="29" hidden="1" x14ac:dyDescent="0.35">
      <c r="A1196" s="5">
        <v>1195</v>
      </c>
      <c r="B1196" s="9" t="s">
        <v>2812</v>
      </c>
      <c r="C1196" s="6" t="s">
        <v>2813</v>
      </c>
      <c r="D1196" s="2"/>
      <c r="E1196" s="2"/>
      <c r="F1196" s="2"/>
      <c r="G1196" s="10" t="s">
        <v>669</v>
      </c>
      <c r="H1196" s="10" t="s">
        <v>68</v>
      </c>
      <c r="I1196" s="2"/>
      <c r="J1196" s="2">
        <v>3230000</v>
      </c>
      <c r="K1196" s="2">
        <v>3287000</v>
      </c>
      <c r="L1196" s="2">
        <v>3344000</v>
      </c>
      <c r="M1196" s="2"/>
      <c r="N1196" s="2">
        <v>1000</v>
      </c>
      <c r="O1196" s="2">
        <v>24000</v>
      </c>
      <c r="P1196" s="2">
        <v>19000</v>
      </c>
      <c r="Q1196" s="11"/>
      <c r="R1196" s="11">
        <v>10000</v>
      </c>
      <c r="S1196" s="11">
        <v>40000</v>
      </c>
      <c r="T1196" s="11">
        <v>47000</v>
      </c>
      <c r="U1196" s="11"/>
      <c r="V1196" s="11">
        <v>-9639000</v>
      </c>
      <c r="W1196" s="11">
        <v>-9039000</v>
      </c>
      <c r="X1196" s="11">
        <v>-8934000</v>
      </c>
      <c r="Y1196" s="11"/>
      <c r="Z1196" s="11"/>
      <c r="AA1196" s="11"/>
      <c r="AB1196" s="11"/>
      <c r="AC1196" s="11"/>
      <c r="AD1196" s="11">
        <v>-600000</v>
      </c>
      <c r="AE1196" s="11">
        <v>-105000</v>
      </c>
      <c r="AF1196" s="11">
        <v>-348000</v>
      </c>
      <c r="AG1196" s="2"/>
      <c r="AH1196" s="2">
        <v>-1087000</v>
      </c>
      <c r="AI1196" s="2">
        <v>-487000</v>
      </c>
      <c r="AJ1196" s="2">
        <v>-382000</v>
      </c>
      <c r="AK1196"/>
      <c r="AL1196"/>
      <c r="AM1196"/>
      <c r="AN1196"/>
      <c r="AO1196"/>
      <c r="AP1196" s="22"/>
    </row>
    <row r="1197" spans="1:42" hidden="1" x14ac:dyDescent="0.35">
      <c r="A1197" s="5">
        <v>541</v>
      </c>
      <c r="B1197" s="9" t="s">
        <v>1298</v>
      </c>
      <c r="C1197" s="6" t="s">
        <v>1299</v>
      </c>
      <c r="D1197" s="2">
        <v>5</v>
      </c>
      <c r="E1197" s="2">
        <v>25</v>
      </c>
      <c r="F1197" s="2"/>
      <c r="G1197" s="10"/>
      <c r="H1197" s="10" t="s">
        <v>68</v>
      </c>
      <c r="I1197" s="2">
        <v>58038000</v>
      </c>
      <c r="J1197" s="2">
        <v>61976000</v>
      </c>
      <c r="K1197" s="2">
        <v>68787000</v>
      </c>
      <c r="L1197" s="2">
        <v>47649000</v>
      </c>
      <c r="M1197" s="2">
        <v>17473000</v>
      </c>
      <c r="N1197" s="2">
        <v>7625000</v>
      </c>
      <c r="O1197" s="2">
        <v>19715000</v>
      </c>
      <c r="P1197" s="2">
        <v>1351000</v>
      </c>
      <c r="Q1197" s="27">
        <v>46973000</v>
      </c>
      <c r="R1197" s="11">
        <v>55554000</v>
      </c>
      <c r="S1197" s="11">
        <v>75492000</v>
      </c>
      <c r="T1197" s="11">
        <v>36551000</v>
      </c>
      <c r="U1197" s="11"/>
      <c r="V1197" s="11">
        <v>13399000</v>
      </c>
      <c r="W1197" s="11">
        <v>16226000</v>
      </c>
      <c r="X1197" s="11">
        <v>-1209000</v>
      </c>
      <c r="Y1197" s="11"/>
      <c r="Z1197" s="11"/>
      <c r="AA1197" s="11"/>
      <c r="AB1197" s="11"/>
      <c r="AC1197" s="11">
        <v>758000</v>
      </c>
      <c r="AD1197" s="11">
        <v>-2246000</v>
      </c>
      <c r="AE1197" s="11">
        <v>17530000</v>
      </c>
      <c r="AF1197" s="11">
        <v>95000</v>
      </c>
      <c r="AG1197" s="2">
        <v>43188000</v>
      </c>
      <c r="AH1197" s="2">
        <v>55011000</v>
      </c>
      <c r="AI1197" s="2">
        <v>57857000</v>
      </c>
      <c r="AJ1197" s="2">
        <v>40417000</v>
      </c>
      <c r="AK1197" s="16">
        <f t="shared" ref="AK1197:AK1206" si="289">AC1197/Q1197</f>
        <v>1.613692972558704E-2</v>
      </c>
      <c r="AL1197" s="16">
        <f t="shared" ref="AL1197:AL1206" si="290">AD1197/R1197</f>
        <v>-4.0429132015696437E-2</v>
      </c>
      <c r="AM1197" s="16">
        <f t="shared" ref="AM1197:AM1206" si="291">AE1197/S1197</f>
        <v>0.23221003550045038</v>
      </c>
      <c r="AN1197" s="16">
        <f t="shared" ref="AN1197:AN1206" si="292">AF1197/T1197</f>
        <v>2.5991080955377419E-3</v>
      </c>
      <c r="AO1197" s="12"/>
      <c r="AP1197" s="22"/>
    </row>
    <row r="1198" spans="1:42" ht="29" x14ac:dyDescent="0.35">
      <c r="A1198" s="5">
        <v>808</v>
      </c>
      <c r="B1198" s="9" t="s">
        <v>1916</v>
      </c>
      <c r="C1198" s="6" t="s">
        <v>1917</v>
      </c>
      <c r="D1198" s="2">
        <v>1</v>
      </c>
      <c r="E1198" s="2">
        <v>54</v>
      </c>
      <c r="F1198" s="2"/>
      <c r="G1198" s="10"/>
      <c r="H1198" s="10" t="s">
        <v>68</v>
      </c>
      <c r="I1198" s="14">
        <v>3838026000</v>
      </c>
      <c r="J1198" s="2">
        <v>4105511000</v>
      </c>
      <c r="K1198" s="2">
        <v>3561182000</v>
      </c>
      <c r="L1198" s="2">
        <v>3339036000</v>
      </c>
      <c r="M1198" s="2">
        <v>109039000</v>
      </c>
      <c r="N1198" s="2">
        <v>93129000</v>
      </c>
      <c r="O1198" s="2">
        <v>88040000</v>
      </c>
      <c r="P1198" s="2">
        <v>88855000</v>
      </c>
      <c r="Q1198" s="27">
        <v>1719412000</v>
      </c>
      <c r="R1198" s="11">
        <v>919534000</v>
      </c>
      <c r="S1198" s="11">
        <v>818570000</v>
      </c>
      <c r="T1198" s="11">
        <v>643563000</v>
      </c>
      <c r="U1198" s="11">
        <v>81063000</v>
      </c>
      <c r="V1198" s="11">
        <v>118233000</v>
      </c>
      <c r="W1198" s="11">
        <v>83669000</v>
      </c>
      <c r="X1198" s="11">
        <v>80503000</v>
      </c>
      <c r="Y1198" s="11"/>
      <c r="Z1198" s="11"/>
      <c r="AA1198" s="11"/>
      <c r="AB1198" s="11"/>
      <c r="AC1198" s="11">
        <v>36325000</v>
      </c>
      <c r="AD1198" s="11">
        <v>35717000</v>
      </c>
      <c r="AE1198" s="11">
        <v>3878000</v>
      </c>
      <c r="AF1198" s="11">
        <v>13118000</v>
      </c>
      <c r="AG1198" s="2">
        <v>1912330000</v>
      </c>
      <c r="AH1198" s="2">
        <v>1970243000</v>
      </c>
      <c r="AI1198" s="2">
        <v>1855625000</v>
      </c>
      <c r="AJ1198" s="2">
        <v>1776952000</v>
      </c>
      <c r="AK1198" s="16">
        <f t="shared" si="289"/>
        <v>2.1126408330289656E-2</v>
      </c>
      <c r="AL1198" s="16">
        <f t="shared" si="290"/>
        <v>3.884250065794196E-2</v>
      </c>
      <c r="AM1198" s="16">
        <f t="shared" si="291"/>
        <v>4.7375300829495337E-3</v>
      </c>
      <c r="AN1198" s="16">
        <f t="shared" si="292"/>
        <v>2.0383396808082502E-2</v>
      </c>
      <c r="AO1198" s="29">
        <f>IF(AK1198&lt;AN1198,0,(AK1198+AL1198)/2)</f>
        <v>2.9984454494115808E-2</v>
      </c>
      <c r="AP1198" s="37">
        <f t="shared" ref="AP1198" si="293">IF(AC1198&gt;0,IF(AD1198&gt;0,IF((AC1198+AD1198)/2&gt;AE1198,1,0),0),0)</f>
        <v>1</v>
      </c>
    </row>
    <row r="1199" spans="1:42" hidden="1" x14ac:dyDescent="0.35">
      <c r="A1199" s="5">
        <v>1985</v>
      </c>
      <c r="B1199" s="9" t="s">
        <v>4628</v>
      </c>
      <c r="C1199" s="6" t="s">
        <v>4629</v>
      </c>
      <c r="D1199" s="2">
        <v>1</v>
      </c>
      <c r="E1199" s="2">
        <v>4</v>
      </c>
      <c r="F1199" s="2"/>
      <c r="G1199" s="10"/>
      <c r="H1199" s="10" t="s">
        <v>68</v>
      </c>
      <c r="I1199" s="2">
        <v>22816000</v>
      </c>
      <c r="J1199" s="2">
        <v>21948000</v>
      </c>
      <c r="K1199" s="2">
        <v>21778000</v>
      </c>
      <c r="L1199" s="2">
        <v>21666000</v>
      </c>
      <c r="M1199" s="2">
        <v>5987000</v>
      </c>
      <c r="N1199" s="2">
        <v>6427000</v>
      </c>
      <c r="O1199" s="2">
        <v>7480000</v>
      </c>
      <c r="P1199" s="2">
        <v>7475000</v>
      </c>
      <c r="Q1199" s="27">
        <v>46429000</v>
      </c>
      <c r="R1199" s="11">
        <v>45554000</v>
      </c>
      <c r="S1199" s="11">
        <v>43075000</v>
      </c>
      <c r="T1199" s="11">
        <v>44851000</v>
      </c>
      <c r="U1199" s="11">
        <v>16883000</v>
      </c>
      <c r="V1199" s="11">
        <v>16025000</v>
      </c>
      <c r="W1199" s="11">
        <v>15336000</v>
      </c>
      <c r="X1199" s="11">
        <v>14461000</v>
      </c>
      <c r="Y1199" s="11"/>
      <c r="Z1199" s="11"/>
      <c r="AA1199" s="11"/>
      <c r="AB1199" s="11"/>
      <c r="AC1199" s="11">
        <v>1121000</v>
      </c>
      <c r="AD1199" s="11">
        <v>1052000</v>
      </c>
      <c r="AE1199" s="11">
        <v>1452000</v>
      </c>
      <c r="AF1199" s="11">
        <v>2309000</v>
      </c>
      <c r="AG1199" s="2">
        <v>21823000</v>
      </c>
      <c r="AH1199" s="2">
        <v>20965000</v>
      </c>
      <c r="AI1199" s="2">
        <v>20276000</v>
      </c>
      <c r="AJ1199" s="2">
        <v>19401000</v>
      </c>
      <c r="AK1199" s="16">
        <f t="shared" si="289"/>
        <v>2.4144392513299879E-2</v>
      </c>
      <c r="AL1199" s="16">
        <f t="shared" si="290"/>
        <v>2.3093471484392149E-2</v>
      </c>
      <c r="AM1199" s="16">
        <f t="shared" si="291"/>
        <v>3.3708647707486938E-2</v>
      </c>
      <c r="AN1199" s="16">
        <f t="shared" si="292"/>
        <v>5.1481572317228157E-2</v>
      </c>
      <c r="AO1199" s="19">
        <f>IF(AK1199&lt;AN1199,0,1)</f>
        <v>0</v>
      </c>
      <c r="AP1199" s="19"/>
    </row>
    <row r="1200" spans="1:42" hidden="1" x14ac:dyDescent="0.35">
      <c r="A1200" s="5">
        <v>468</v>
      </c>
      <c r="B1200" s="9" t="s">
        <v>1116</v>
      </c>
      <c r="C1200" s="6" t="s">
        <v>1117</v>
      </c>
      <c r="D1200" s="2">
        <v>2</v>
      </c>
      <c r="E1200" s="2">
        <v>33</v>
      </c>
      <c r="F1200" s="2"/>
      <c r="G1200" s="10"/>
      <c r="H1200" s="10" t="s">
        <v>68</v>
      </c>
      <c r="I1200" s="2">
        <v>1176000</v>
      </c>
      <c r="J1200" s="2">
        <v>865000</v>
      </c>
      <c r="K1200" s="2">
        <v>869000</v>
      </c>
      <c r="L1200" s="2">
        <v>796000</v>
      </c>
      <c r="M1200" s="2">
        <v>217000</v>
      </c>
      <c r="N1200" s="2">
        <v>38000</v>
      </c>
      <c r="O1200" s="2">
        <v>72000</v>
      </c>
      <c r="P1200" s="2">
        <v>88000</v>
      </c>
      <c r="Q1200" s="27">
        <v>2127000</v>
      </c>
      <c r="R1200" s="11">
        <v>2036000</v>
      </c>
      <c r="S1200" s="11">
        <v>2162000</v>
      </c>
      <c r="T1200" s="11">
        <v>2250000</v>
      </c>
      <c r="U1200" s="11">
        <v>-788000</v>
      </c>
      <c r="V1200" s="11">
        <v>-910000</v>
      </c>
      <c r="W1200" s="11">
        <v>-912000</v>
      </c>
      <c r="X1200" s="11">
        <v>-941000</v>
      </c>
      <c r="Y1200" s="11"/>
      <c r="Z1200" s="11"/>
      <c r="AA1200" s="11"/>
      <c r="AB1200" s="11"/>
      <c r="AC1200" s="11">
        <v>122000</v>
      </c>
      <c r="AD1200" s="11">
        <v>2000</v>
      </c>
      <c r="AE1200" s="11">
        <v>30000</v>
      </c>
      <c r="AF1200" s="11">
        <v>43000</v>
      </c>
      <c r="AG1200" s="2">
        <v>779000</v>
      </c>
      <c r="AH1200" s="2">
        <v>657000</v>
      </c>
      <c r="AI1200" s="2">
        <v>655000</v>
      </c>
      <c r="AJ1200" s="2">
        <v>626000</v>
      </c>
      <c r="AK1200" s="16">
        <f t="shared" si="289"/>
        <v>5.7357780912082747E-2</v>
      </c>
      <c r="AL1200" s="16">
        <f t="shared" si="290"/>
        <v>9.8231827111984276E-4</v>
      </c>
      <c r="AM1200" s="16">
        <f t="shared" si="291"/>
        <v>1.3876040703052728E-2</v>
      </c>
      <c r="AN1200" s="16">
        <f t="shared" si="292"/>
        <v>1.911111111111111E-2</v>
      </c>
      <c r="AO1200" s="29">
        <f>IF(AK1200&lt;AN1200,0,(AK1200+AL1200)/2)</f>
        <v>2.9170049591601296E-2</v>
      </c>
      <c r="AP1200" s="29"/>
    </row>
    <row r="1201" spans="1:43" hidden="1" x14ac:dyDescent="0.35">
      <c r="A1201" s="5">
        <v>660</v>
      </c>
      <c r="B1201" s="9" t="s">
        <v>1579</v>
      </c>
      <c r="C1201" s="6" t="s">
        <v>1580</v>
      </c>
      <c r="D1201" s="2">
        <v>3</v>
      </c>
      <c r="E1201" s="2">
        <v>76</v>
      </c>
      <c r="F1201" s="2"/>
      <c r="G1201" s="10"/>
      <c r="H1201" s="10" t="s">
        <v>68</v>
      </c>
      <c r="I1201" s="2">
        <v>25936000</v>
      </c>
      <c r="J1201" s="2">
        <v>30046000</v>
      </c>
      <c r="K1201" s="2">
        <v>31521000</v>
      </c>
      <c r="L1201" s="2">
        <v>27374000</v>
      </c>
      <c r="M1201" s="2">
        <v>15617000</v>
      </c>
      <c r="N1201" s="2">
        <v>29186000</v>
      </c>
      <c r="O1201" s="2">
        <v>26251000</v>
      </c>
      <c r="P1201" s="2">
        <v>22887000</v>
      </c>
      <c r="Q1201" s="27">
        <v>45763000</v>
      </c>
      <c r="R1201" s="11">
        <v>58784000</v>
      </c>
      <c r="S1201" s="11">
        <v>62492000</v>
      </c>
      <c r="T1201" s="11">
        <v>52353000</v>
      </c>
      <c r="U1201" s="11">
        <v>-210097000</v>
      </c>
      <c r="V1201" s="11">
        <v>-205302000</v>
      </c>
      <c r="W1201" s="11">
        <v>-205423000</v>
      </c>
      <c r="X1201" s="11">
        <v>-206693000</v>
      </c>
      <c r="Y1201" s="11"/>
      <c r="Z1201" s="11"/>
      <c r="AA1201" s="11"/>
      <c r="AB1201" s="11"/>
      <c r="AC1201" s="11">
        <v>-4786000</v>
      </c>
      <c r="AD1201" s="11">
        <v>185000</v>
      </c>
      <c r="AE1201" s="11">
        <v>1279000</v>
      </c>
      <c r="AF1201" s="11">
        <v>186000</v>
      </c>
      <c r="AG1201" s="2">
        <v>18596000</v>
      </c>
      <c r="AH1201" s="2">
        <v>23383000</v>
      </c>
      <c r="AI1201" s="2">
        <v>23197000</v>
      </c>
      <c r="AJ1201" s="2">
        <v>21918000</v>
      </c>
      <c r="AK1201" s="16">
        <f t="shared" si="289"/>
        <v>-0.1045823044817866</v>
      </c>
      <c r="AL1201" s="16">
        <f t="shared" si="290"/>
        <v>3.1471148611867173E-3</v>
      </c>
      <c r="AM1201" s="16">
        <f t="shared" si="291"/>
        <v>2.0466619727325098E-2</v>
      </c>
      <c r="AN1201" s="16">
        <f t="shared" si="292"/>
        <v>3.552804996848318E-3</v>
      </c>
      <c r="AO1201"/>
      <c r="AP1201" s="22"/>
    </row>
    <row r="1202" spans="1:43" hidden="1" x14ac:dyDescent="0.35">
      <c r="A1202" s="5">
        <v>1171</v>
      </c>
      <c r="B1202" s="9" t="s">
        <v>2758</v>
      </c>
      <c r="C1202" s="6" t="s">
        <v>2759</v>
      </c>
      <c r="D1202" s="2">
        <v>2</v>
      </c>
      <c r="E1202" s="2">
        <v>39</v>
      </c>
      <c r="F1202" s="2"/>
      <c r="G1202" s="10"/>
      <c r="H1202" s="10" t="s">
        <v>68</v>
      </c>
      <c r="I1202" s="2">
        <v>105121000</v>
      </c>
      <c r="J1202" s="2">
        <v>107195000</v>
      </c>
      <c r="K1202" s="2">
        <v>105213000</v>
      </c>
      <c r="L1202" s="2">
        <v>183226000</v>
      </c>
      <c r="M1202" s="2">
        <v>18910000</v>
      </c>
      <c r="N1202" s="2">
        <v>19832000</v>
      </c>
      <c r="O1202" s="2">
        <v>63062000</v>
      </c>
      <c r="P1202" s="2">
        <v>130256000</v>
      </c>
      <c r="Q1202" s="27">
        <v>44830000</v>
      </c>
      <c r="R1202" s="11">
        <v>105985000</v>
      </c>
      <c r="S1202" s="11">
        <v>184937000</v>
      </c>
      <c r="T1202" s="11">
        <v>459285000</v>
      </c>
      <c r="U1202" s="11">
        <v>59910000</v>
      </c>
      <c r="V1202" s="11">
        <v>59658000</v>
      </c>
      <c r="W1202" s="11">
        <v>57626000</v>
      </c>
      <c r="X1202" s="11">
        <v>55856000</v>
      </c>
      <c r="Y1202" s="11"/>
      <c r="Z1202" s="11"/>
      <c r="AA1202" s="11"/>
      <c r="AB1202" s="11"/>
      <c r="AC1202" s="11">
        <v>1193000</v>
      </c>
      <c r="AD1202" s="11">
        <v>3766000</v>
      </c>
      <c r="AE1202" s="11">
        <v>6934000</v>
      </c>
      <c r="AF1202" s="11">
        <v>20655000</v>
      </c>
      <c r="AG1202" s="2">
        <v>86504000</v>
      </c>
      <c r="AH1202" s="2">
        <v>86252000</v>
      </c>
      <c r="AI1202" s="2">
        <v>84220000</v>
      </c>
      <c r="AJ1202" s="2">
        <v>82450000</v>
      </c>
      <c r="AK1202" s="16">
        <f t="shared" si="289"/>
        <v>2.6611643988400626E-2</v>
      </c>
      <c r="AL1202" s="16">
        <f t="shared" si="290"/>
        <v>3.5533330188234187E-2</v>
      </c>
      <c r="AM1202" s="16">
        <f t="shared" si="291"/>
        <v>3.7493849256773931E-2</v>
      </c>
      <c r="AN1202" s="16">
        <f t="shared" si="292"/>
        <v>4.4972076161860282E-2</v>
      </c>
      <c r="AO1202" s="19">
        <f>IF(AK1202&lt;AN1202,0,1)</f>
        <v>0</v>
      </c>
      <c r="AP1202" s="19"/>
    </row>
    <row r="1203" spans="1:43" ht="43.5" hidden="1" x14ac:dyDescent="0.35">
      <c r="A1203" s="5">
        <v>1047</v>
      </c>
      <c r="B1203" s="9" t="s">
        <v>2474</v>
      </c>
      <c r="C1203" s="6" t="s">
        <v>2475</v>
      </c>
      <c r="D1203" s="2">
        <v>1</v>
      </c>
      <c r="E1203" s="2">
        <v>55</v>
      </c>
      <c r="F1203" s="2"/>
      <c r="G1203" s="10"/>
      <c r="H1203" s="10" t="s">
        <v>68</v>
      </c>
      <c r="I1203" s="2">
        <v>64962000</v>
      </c>
      <c r="J1203" s="2">
        <v>66080000</v>
      </c>
      <c r="K1203" s="2">
        <v>59126000</v>
      </c>
      <c r="L1203" s="2">
        <v>53769000</v>
      </c>
      <c r="M1203" s="2">
        <v>-6243000</v>
      </c>
      <c r="N1203" s="2">
        <v>-4137000</v>
      </c>
      <c r="O1203" s="2">
        <v>-2766000</v>
      </c>
      <c r="P1203" s="2">
        <v>1310000</v>
      </c>
      <c r="Q1203" s="27">
        <v>44681000</v>
      </c>
      <c r="R1203" s="11">
        <v>43804000</v>
      </c>
      <c r="S1203" s="11">
        <v>38427000</v>
      </c>
      <c r="T1203" s="11">
        <v>32034000</v>
      </c>
      <c r="U1203" s="11">
        <v>2308000</v>
      </c>
      <c r="V1203" s="11">
        <v>1822000</v>
      </c>
      <c r="W1203" s="11">
        <v>1189000</v>
      </c>
      <c r="X1203" s="11">
        <v>633000</v>
      </c>
      <c r="Y1203" s="11"/>
      <c r="Z1203" s="11"/>
      <c r="AA1203" s="11"/>
      <c r="AB1203" s="11"/>
      <c r="AC1203" s="11">
        <v>687000</v>
      </c>
      <c r="AD1203" s="11">
        <v>666000</v>
      </c>
      <c r="AE1203" s="11">
        <v>586000</v>
      </c>
      <c r="AF1203" s="11">
        <v>521000</v>
      </c>
      <c r="AG1203" s="2">
        <v>64452000</v>
      </c>
      <c r="AH1203" s="2">
        <v>62302000</v>
      </c>
      <c r="AI1203" s="2">
        <v>58003000</v>
      </c>
      <c r="AJ1203" s="2">
        <v>51530000</v>
      </c>
      <c r="AK1203" s="16">
        <f t="shared" si="289"/>
        <v>1.5375663033504175E-2</v>
      </c>
      <c r="AL1203" s="16">
        <f t="shared" si="290"/>
        <v>1.5204090950598119E-2</v>
      </c>
      <c r="AM1203" s="16">
        <f t="shared" si="291"/>
        <v>1.5249694225414423E-2</v>
      </c>
      <c r="AN1203" s="16">
        <f t="shared" si="292"/>
        <v>1.6263969532371855E-2</v>
      </c>
      <c r="AO1203" s="19">
        <f>IF(AK1203&lt;AN1203,0,1)</f>
        <v>0</v>
      </c>
      <c r="AP1203" s="19"/>
    </row>
    <row r="1204" spans="1:43" hidden="1" x14ac:dyDescent="0.35">
      <c r="A1204" s="5">
        <v>495</v>
      </c>
      <c r="B1204" s="9" t="s">
        <v>1180</v>
      </c>
      <c r="C1204" s="6" t="s">
        <v>1181</v>
      </c>
      <c r="D1204" s="2">
        <v>1</v>
      </c>
      <c r="E1204" s="2">
        <v>1</v>
      </c>
      <c r="F1204" s="2"/>
      <c r="G1204" s="10"/>
      <c r="H1204" s="10" t="s">
        <v>68</v>
      </c>
      <c r="I1204" s="14">
        <v>132831000</v>
      </c>
      <c r="J1204" s="2">
        <v>133265000</v>
      </c>
      <c r="K1204" s="2">
        <v>146301000</v>
      </c>
      <c r="L1204" s="2">
        <v>146561000</v>
      </c>
      <c r="M1204" s="2">
        <v>13927000</v>
      </c>
      <c r="N1204" s="2">
        <v>815000</v>
      </c>
      <c r="O1204" s="2">
        <v>2719000</v>
      </c>
      <c r="P1204" s="2">
        <v>2524000</v>
      </c>
      <c r="Q1204" s="27">
        <v>44100000</v>
      </c>
      <c r="R1204" s="11">
        <v>38165000</v>
      </c>
      <c r="S1204" s="11">
        <v>57632000</v>
      </c>
      <c r="T1204" s="11">
        <v>58691000</v>
      </c>
      <c r="U1204" s="11">
        <v>-13363000</v>
      </c>
      <c r="V1204" s="11">
        <v>-13591000</v>
      </c>
      <c r="W1204" s="11">
        <v>-9498000</v>
      </c>
      <c r="X1204" s="11">
        <v>-9821000</v>
      </c>
      <c r="Y1204" s="11"/>
      <c r="Z1204" s="11"/>
      <c r="AA1204" s="11"/>
      <c r="AB1204" s="11"/>
      <c r="AC1204" s="11">
        <v>228000</v>
      </c>
      <c r="AD1204" s="11">
        <v>-3647000</v>
      </c>
      <c r="AE1204" s="11">
        <v>323000</v>
      </c>
      <c r="AF1204" s="11">
        <v>2140000</v>
      </c>
      <c r="AG1204" s="2">
        <v>129634000</v>
      </c>
      <c r="AH1204" s="2">
        <v>129406000</v>
      </c>
      <c r="AI1204" s="2">
        <v>133499000</v>
      </c>
      <c r="AJ1204" s="2">
        <v>133166000</v>
      </c>
      <c r="AK1204" s="16">
        <f t="shared" si="289"/>
        <v>5.1700680272108845E-3</v>
      </c>
      <c r="AL1204" s="16">
        <f t="shared" si="290"/>
        <v>-9.5558758024367876E-2</v>
      </c>
      <c r="AM1204" s="16">
        <f t="shared" si="291"/>
        <v>5.6045252637423656E-3</v>
      </c>
      <c r="AN1204" s="16">
        <f t="shared" si="292"/>
        <v>3.6462149222197614E-2</v>
      </c>
      <c r="AO1204"/>
      <c r="AP1204" s="22"/>
    </row>
    <row r="1205" spans="1:43" ht="29" x14ac:dyDescent="0.35">
      <c r="A1205" s="5">
        <v>2088</v>
      </c>
      <c r="B1205" s="9" t="s">
        <v>4853</v>
      </c>
      <c r="C1205" s="6" t="s">
        <v>4854</v>
      </c>
      <c r="D1205" s="2">
        <v>1</v>
      </c>
      <c r="E1205" s="2">
        <v>48</v>
      </c>
      <c r="F1205" s="2">
        <v>98</v>
      </c>
      <c r="G1205" s="10"/>
      <c r="H1205" s="10" t="s">
        <v>68</v>
      </c>
      <c r="I1205" s="14">
        <v>5059289000</v>
      </c>
      <c r="J1205" s="2">
        <v>4793808000</v>
      </c>
      <c r="K1205" s="2">
        <v>3131580000</v>
      </c>
      <c r="L1205" s="2">
        <v>2893943000</v>
      </c>
      <c r="M1205" s="2">
        <v>801539000</v>
      </c>
      <c r="N1205" s="2">
        <v>615697000</v>
      </c>
      <c r="O1205" s="2">
        <v>442871000</v>
      </c>
      <c r="P1205" s="2">
        <v>284804000</v>
      </c>
      <c r="Q1205" s="27">
        <v>3434710000</v>
      </c>
      <c r="R1205" s="11">
        <v>2512622000</v>
      </c>
      <c r="S1205" s="11">
        <v>2054509000</v>
      </c>
      <c r="T1205" s="11">
        <v>1736743000</v>
      </c>
      <c r="U1205" s="11">
        <v>429035000</v>
      </c>
      <c r="V1205" s="11">
        <v>369456000</v>
      </c>
      <c r="W1205" s="11">
        <v>335973000</v>
      </c>
      <c r="X1205" s="11">
        <v>298846000</v>
      </c>
      <c r="Y1205" s="11"/>
      <c r="Z1205" s="11"/>
      <c r="AA1205" s="11"/>
      <c r="AB1205" s="11"/>
      <c r="AC1205" s="11">
        <v>99811000</v>
      </c>
      <c r="AD1205" s="11">
        <v>73157000</v>
      </c>
      <c r="AE1205" s="11">
        <v>39161000</v>
      </c>
      <c r="AF1205" s="11">
        <v>4666000</v>
      </c>
      <c r="AG1205" s="2">
        <v>2226621000</v>
      </c>
      <c r="AH1205" s="2">
        <v>2130109000</v>
      </c>
      <c r="AI1205" s="2">
        <v>2061979000</v>
      </c>
      <c r="AJ1205" s="2">
        <v>2024619000</v>
      </c>
      <c r="AK1205" s="16">
        <f t="shared" si="289"/>
        <v>2.9059513030212158E-2</v>
      </c>
      <c r="AL1205" s="16">
        <f t="shared" si="290"/>
        <v>2.9115800148211708E-2</v>
      </c>
      <c r="AM1205" s="16">
        <f t="shared" si="291"/>
        <v>1.9061001923087219E-2</v>
      </c>
      <c r="AN1205" s="16">
        <f t="shared" si="292"/>
        <v>2.686638149685935E-3</v>
      </c>
      <c r="AO1205" s="29">
        <f>IF(AK1205&lt;AN1205,0,(AK1205+AL1205)/2)</f>
        <v>2.9087656589211933E-2</v>
      </c>
      <c r="AP1205" s="37">
        <f t="shared" ref="AP1205" si="294">IF(AC1205&gt;0,IF(AD1205&gt;0,IF((AC1205+AD1205)/2&gt;AE1205,1,0),0),0)</f>
        <v>1</v>
      </c>
    </row>
    <row r="1206" spans="1:43" hidden="1" x14ac:dyDescent="0.35">
      <c r="A1206" s="5">
        <v>1760</v>
      </c>
      <c r="B1206" s="9" t="s">
        <v>4109</v>
      </c>
      <c r="C1206" s="6" t="s">
        <v>4110</v>
      </c>
      <c r="D1206" s="2">
        <v>1</v>
      </c>
      <c r="E1206" s="2">
        <v>4</v>
      </c>
      <c r="F1206" s="2"/>
      <c r="G1206" s="10"/>
      <c r="H1206" s="10" t="s">
        <v>68</v>
      </c>
      <c r="I1206" s="2">
        <v>34451000</v>
      </c>
      <c r="J1206" s="2">
        <v>18917000</v>
      </c>
      <c r="K1206" s="2">
        <v>29536000</v>
      </c>
      <c r="L1206" s="2">
        <v>52865000</v>
      </c>
      <c r="M1206" s="2">
        <v>8346000</v>
      </c>
      <c r="N1206" s="2">
        <v>-8225000</v>
      </c>
      <c r="O1206" s="2">
        <v>2976000</v>
      </c>
      <c r="P1206" s="2">
        <v>10684000</v>
      </c>
      <c r="Q1206" s="27">
        <v>43633000</v>
      </c>
      <c r="R1206" s="11">
        <v>28718000</v>
      </c>
      <c r="S1206" s="11">
        <v>124297000</v>
      </c>
      <c r="T1206" s="11">
        <v>219360000</v>
      </c>
      <c r="U1206" s="11">
        <v>16892000</v>
      </c>
      <c r="V1206" s="11">
        <v>5033000</v>
      </c>
      <c r="W1206" s="11">
        <v>13538000</v>
      </c>
      <c r="X1206" s="11">
        <v>13424000</v>
      </c>
      <c r="Y1206" s="11"/>
      <c r="Z1206" s="11"/>
      <c r="AA1206" s="11"/>
      <c r="AB1206" s="11"/>
      <c r="AC1206" s="11">
        <v>20674000</v>
      </c>
      <c r="AD1206" s="11">
        <v>-8055000</v>
      </c>
      <c r="AE1206" s="11">
        <v>1752000</v>
      </c>
      <c r="AF1206" s="11">
        <v>3966000</v>
      </c>
      <c r="AG1206" s="2">
        <v>29218000</v>
      </c>
      <c r="AH1206" s="2">
        <v>17359000</v>
      </c>
      <c r="AI1206" s="2">
        <v>25864000</v>
      </c>
      <c r="AJ1206" s="2">
        <v>25750000</v>
      </c>
      <c r="AK1206" s="16">
        <f t="shared" si="289"/>
        <v>0.47381568995943435</v>
      </c>
      <c r="AL1206" s="16">
        <f t="shared" si="290"/>
        <v>-0.28048610627481024</v>
      </c>
      <c r="AM1206" s="16">
        <f t="shared" si="291"/>
        <v>1.4095271808651859E-2</v>
      </c>
      <c r="AN1206" s="16">
        <f t="shared" si="292"/>
        <v>1.8079868708971554E-2</v>
      </c>
      <c r="AO1206"/>
      <c r="AP1206" s="22"/>
    </row>
    <row r="1207" spans="1:43" ht="145" hidden="1" x14ac:dyDescent="0.35">
      <c r="A1207" s="5">
        <v>1206</v>
      </c>
      <c r="B1207" s="9" t="s">
        <v>2834</v>
      </c>
      <c r="C1207" s="6" t="s">
        <v>2835</v>
      </c>
      <c r="D1207" s="2"/>
      <c r="E1207" s="2"/>
      <c r="F1207" s="2"/>
      <c r="G1207" s="10" t="s">
        <v>2836</v>
      </c>
      <c r="H1207" s="10" t="s">
        <v>68</v>
      </c>
      <c r="I1207" s="2"/>
      <c r="J1207" s="2"/>
      <c r="K1207" s="2"/>
      <c r="L1207" s="2"/>
      <c r="M1207" s="2"/>
      <c r="N1207" s="2"/>
      <c r="O1207" s="2"/>
      <c r="P1207" s="2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2"/>
      <c r="AH1207" s="2"/>
      <c r="AI1207" s="2"/>
      <c r="AJ1207" s="2"/>
      <c r="AK1207"/>
      <c r="AL1207"/>
      <c r="AM1207"/>
      <c r="AN1207"/>
      <c r="AO1207"/>
      <c r="AP1207" s="22"/>
    </row>
    <row r="1208" spans="1:43" hidden="1" x14ac:dyDescent="0.35">
      <c r="A1208" s="5">
        <v>1966</v>
      </c>
      <c r="B1208" s="9" t="s">
        <v>4586</v>
      </c>
      <c r="C1208" s="6" t="s">
        <v>4587</v>
      </c>
      <c r="D1208" s="2">
        <v>1</v>
      </c>
      <c r="E1208" s="2">
        <v>45</v>
      </c>
      <c r="F1208" s="2"/>
      <c r="G1208" s="10"/>
      <c r="H1208" s="10" t="s">
        <v>68</v>
      </c>
      <c r="I1208" s="2">
        <v>27020000</v>
      </c>
      <c r="J1208" s="2">
        <v>27020000</v>
      </c>
      <c r="K1208" s="2">
        <v>26680000</v>
      </c>
      <c r="L1208" s="2">
        <v>23508000</v>
      </c>
      <c r="M1208" s="2">
        <v>-178000</v>
      </c>
      <c r="N1208" s="2">
        <v>-178000</v>
      </c>
      <c r="O1208" s="2">
        <v>2313000</v>
      </c>
      <c r="P1208" s="2">
        <v>1788000</v>
      </c>
      <c r="Q1208" s="27">
        <v>43348000</v>
      </c>
      <c r="R1208" s="11">
        <v>43348000</v>
      </c>
      <c r="S1208" s="11">
        <v>53505000</v>
      </c>
      <c r="T1208" s="11">
        <v>41705000</v>
      </c>
      <c r="U1208" s="11">
        <v>6248000</v>
      </c>
      <c r="V1208" s="11">
        <v>6248000</v>
      </c>
      <c r="W1208" s="11">
        <v>6494000</v>
      </c>
      <c r="X1208" s="11">
        <v>6102000</v>
      </c>
      <c r="Y1208" s="11"/>
      <c r="Z1208" s="11"/>
      <c r="AA1208" s="11"/>
      <c r="AB1208" s="11"/>
      <c r="AC1208" s="11">
        <v>141000</v>
      </c>
      <c r="AD1208" s="11">
        <v>141000</v>
      </c>
      <c r="AE1208" s="11">
        <v>876000</v>
      </c>
      <c r="AF1208" s="11">
        <v>626000</v>
      </c>
      <c r="AG1208" s="2">
        <v>18915000</v>
      </c>
      <c r="AH1208" s="2">
        <v>18915000</v>
      </c>
      <c r="AI1208" s="2">
        <v>19174000</v>
      </c>
      <c r="AJ1208" s="2">
        <v>18781000</v>
      </c>
      <c r="AK1208" s="16">
        <f t="shared" ref="AK1208:AN1215" si="295">AC1208/Q1208</f>
        <v>3.2527452246931808E-3</v>
      </c>
      <c r="AL1208" s="16">
        <f t="shared" si="295"/>
        <v>3.2527452246931808E-3</v>
      </c>
      <c r="AM1208" s="16">
        <f t="shared" si="295"/>
        <v>1.6372301654051024E-2</v>
      </c>
      <c r="AN1208" s="16">
        <f t="shared" si="295"/>
        <v>1.5010190624625344E-2</v>
      </c>
      <c r="AO1208" s="12"/>
      <c r="AP1208" s="22"/>
    </row>
    <row r="1209" spans="1:43" hidden="1" x14ac:dyDescent="0.35">
      <c r="A1209" s="5">
        <v>1769</v>
      </c>
      <c r="B1209" s="9" t="s">
        <v>4127</v>
      </c>
      <c r="C1209" s="6" t="s">
        <v>4128</v>
      </c>
      <c r="D1209" s="2">
        <v>1</v>
      </c>
      <c r="E1209" s="2">
        <v>36</v>
      </c>
      <c r="F1209" s="2"/>
      <c r="G1209" s="10"/>
      <c r="H1209" s="10" t="s">
        <v>68</v>
      </c>
      <c r="I1209" s="14">
        <v>1671486000</v>
      </c>
      <c r="J1209" s="2">
        <v>1552410000</v>
      </c>
      <c r="K1209" s="2">
        <v>950140000</v>
      </c>
      <c r="L1209" s="2">
        <v>432249000</v>
      </c>
      <c r="M1209" s="2">
        <v>28387000</v>
      </c>
      <c r="N1209" s="2">
        <v>1519000</v>
      </c>
      <c r="O1209" s="2">
        <v>8306000</v>
      </c>
      <c r="P1209" s="2">
        <v>10049000</v>
      </c>
      <c r="Q1209" s="27">
        <v>42324000</v>
      </c>
      <c r="R1209" s="11">
        <v>26119000</v>
      </c>
      <c r="S1209" s="11">
        <v>15514000</v>
      </c>
      <c r="T1209" s="11">
        <v>10049000</v>
      </c>
      <c r="U1209" s="11">
        <v>-29973000</v>
      </c>
      <c r="V1209" s="11">
        <v>-9459000</v>
      </c>
      <c r="W1209" s="11">
        <v>-7880000</v>
      </c>
      <c r="X1209" s="11">
        <v>-1296000</v>
      </c>
      <c r="Y1209" s="11"/>
      <c r="Z1209" s="11"/>
      <c r="AA1209" s="11"/>
      <c r="AB1209" s="11"/>
      <c r="AC1209" s="11">
        <v>-19836000</v>
      </c>
      <c r="AD1209" s="11">
        <v>-1579000</v>
      </c>
      <c r="AE1209" s="11">
        <v>-6584000</v>
      </c>
      <c r="AF1209" s="11">
        <v>2480000</v>
      </c>
      <c r="AG1209" s="2">
        <v>1482270000</v>
      </c>
      <c r="AH1209" s="2">
        <v>837784000</v>
      </c>
      <c r="AI1209" s="2">
        <v>397485000</v>
      </c>
      <c r="AJ1209" s="2">
        <v>4993000</v>
      </c>
      <c r="AK1209" s="16">
        <f t="shared" si="295"/>
        <v>-0.46867025800963991</v>
      </c>
      <c r="AL1209" s="16">
        <f t="shared" si="295"/>
        <v>-6.0454075577166047E-2</v>
      </c>
      <c r="AM1209" s="16">
        <f t="shared" si="295"/>
        <v>-0.42439087276008769</v>
      </c>
      <c r="AN1209" s="16">
        <f t="shared" si="295"/>
        <v>0.24679072544531794</v>
      </c>
      <c r="AO1209"/>
      <c r="AP1209" s="22"/>
    </row>
    <row r="1210" spans="1:43" hidden="1" x14ac:dyDescent="0.35">
      <c r="A1210" s="5">
        <v>590</v>
      </c>
      <c r="B1210" s="9" t="s">
        <v>1415</v>
      </c>
      <c r="C1210" s="6" t="s">
        <v>1416</v>
      </c>
      <c r="D1210" s="2">
        <v>1</v>
      </c>
      <c r="E1210" s="2">
        <v>1</v>
      </c>
      <c r="F1210" s="2"/>
      <c r="G1210" s="10"/>
      <c r="H1210" s="10" t="s">
        <v>68</v>
      </c>
      <c r="I1210" s="14">
        <v>801553000</v>
      </c>
      <c r="J1210" s="2">
        <v>811608000</v>
      </c>
      <c r="K1210" s="2">
        <v>816351000</v>
      </c>
      <c r="L1210" s="2">
        <v>858739000</v>
      </c>
      <c r="M1210" s="2">
        <v>30079000</v>
      </c>
      <c r="N1210" s="2">
        <v>35153000</v>
      </c>
      <c r="O1210" s="2">
        <v>31618000</v>
      </c>
      <c r="P1210" s="2">
        <v>32510000</v>
      </c>
      <c r="Q1210" s="27">
        <v>148598000</v>
      </c>
      <c r="R1210" s="11">
        <v>198354000</v>
      </c>
      <c r="S1210" s="11">
        <v>217448000</v>
      </c>
      <c r="T1210" s="11">
        <v>222570000</v>
      </c>
      <c r="U1210" s="11">
        <v>49802000</v>
      </c>
      <c r="V1210" s="11">
        <v>44424000</v>
      </c>
      <c r="W1210" s="11">
        <v>45448000</v>
      </c>
      <c r="X1210" s="11">
        <v>35461000</v>
      </c>
      <c r="Y1210" s="11"/>
      <c r="Z1210" s="11"/>
      <c r="AA1210" s="11"/>
      <c r="AB1210" s="11"/>
      <c r="AC1210" s="11">
        <v>6273000</v>
      </c>
      <c r="AD1210" s="11">
        <v>2987000</v>
      </c>
      <c r="AE1210" s="11">
        <v>11148000</v>
      </c>
      <c r="AF1210" s="11">
        <v>3869000</v>
      </c>
      <c r="AG1210" s="2">
        <v>788156000</v>
      </c>
      <c r="AH1210" s="2">
        <v>782629000</v>
      </c>
      <c r="AI1210" s="2">
        <v>783095000</v>
      </c>
      <c r="AJ1210" s="2">
        <v>772915000</v>
      </c>
      <c r="AK1210" s="16">
        <f t="shared" si="295"/>
        <v>4.2214565471944437E-2</v>
      </c>
      <c r="AL1210" s="16">
        <f t="shared" si="295"/>
        <v>1.5058935035340856E-2</v>
      </c>
      <c r="AM1210" s="16">
        <f t="shared" si="295"/>
        <v>5.1267429454398293E-2</v>
      </c>
      <c r="AN1210" s="16">
        <f t="shared" si="295"/>
        <v>1.7383295143101048E-2</v>
      </c>
      <c r="AO1210" s="29">
        <f>IF(AK1210&lt;AN1210,0,(AK1210+AL1210)/2)</f>
        <v>2.8636750253642648E-2</v>
      </c>
      <c r="AP1210" s="29"/>
    </row>
    <row r="1211" spans="1:43" x14ac:dyDescent="0.35">
      <c r="A1211" s="5">
        <v>1114</v>
      </c>
      <c r="B1211" s="9" t="s">
        <v>2636</v>
      </c>
      <c r="C1211" s="6" t="s">
        <v>2637</v>
      </c>
      <c r="D1211" s="2">
        <v>1</v>
      </c>
      <c r="E1211" s="2">
        <v>49</v>
      </c>
      <c r="F1211" s="2">
        <v>100</v>
      </c>
      <c r="G1211" s="10"/>
      <c r="H1211" s="10" t="s">
        <v>68</v>
      </c>
      <c r="I1211" s="14">
        <v>4399881000</v>
      </c>
      <c r="J1211" s="2">
        <v>4124260000</v>
      </c>
      <c r="K1211" s="2">
        <v>3665579000</v>
      </c>
      <c r="L1211" s="2">
        <v>3142492000</v>
      </c>
      <c r="M1211" s="2">
        <v>314660000</v>
      </c>
      <c r="N1211" s="2">
        <v>176452000</v>
      </c>
      <c r="O1211" s="2">
        <v>290340000</v>
      </c>
      <c r="P1211" s="2">
        <v>229174000</v>
      </c>
      <c r="Q1211" s="27">
        <v>4524952000</v>
      </c>
      <c r="R1211" s="11">
        <v>4313378000</v>
      </c>
      <c r="S1211" s="11">
        <v>4423059000</v>
      </c>
      <c r="T1211" s="11">
        <v>3455335000</v>
      </c>
      <c r="U1211" s="11">
        <v>354862000</v>
      </c>
      <c r="V1211" s="11">
        <v>266177000</v>
      </c>
      <c r="W1211" s="11">
        <v>192891000</v>
      </c>
      <c r="X1211" s="11">
        <v>113797000</v>
      </c>
      <c r="Y1211" s="11"/>
      <c r="Z1211" s="11"/>
      <c r="AA1211" s="11"/>
      <c r="AB1211" s="11"/>
      <c r="AC1211" s="11">
        <v>150799000</v>
      </c>
      <c r="AD1211" s="11">
        <v>102271000</v>
      </c>
      <c r="AE1211" s="11">
        <v>96603000</v>
      </c>
      <c r="AF1211" s="11">
        <v>46117000</v>
      </c>
      <c r="AG1211" s="2">
        <v>1483387000</v>
      </c>
      <c r="AH1211" s="2">
        <v>1389919000</v>
      </c>
      <c r="AI1211" s="2">
        <v>1312482000</v>
      </c>
      <c r="AJ1211" s="2">
        <v>1132162000</v>
      </c>
      <c r="AK1211" s="16">
        <f t="shared" si="295"/>
        <v>3.3326099370777858E-2</v>
      </c>
      <c r="AL1211" s="16">
        <f t="shared" si="295"/>
        <v>2.3710187236082716E-2</v>
      </c>
      <c r="AM1211" s="16">
        <f t="shared" si="295"/>
        <v>2.1840766763454884E-2</v>
      </c>
      <c r="AN1211" s="16">
        <f t="shared" si="295"/>
        <v>1.3346607492471787E-2</v>
      </c>
      <c r="AO1211" s="29">
        <f>IF(AK1211&lt;AN1211,0,(AK1211+AL1211)/2)</f>
        <v>2.8518143303430287E-2</v>
      </c>
      <c r="AP1211" s="37">
        <f t="shared" ref="AP1211" si="296">IF(AC1211&gt;0,IF(AD1211&gt;0,IF((AC1211+AD1211)/2&gt;AE1211,1,0),0),0)</f>
        <v>1</v>
      </c>
      <c r="AQ1211" t="s">
        <v>5010</v>
      </c>
    </row>
    <row r="1212" spans="1:43" hidden="1" x14ac:dyDescent="0.35">
      <c r="A1212" s="5">
        <v>805</v>
      </c>
      <c r="B1212" s="9" t="s">
        <v>1910</v>
      </c>
      <c r="C1212" s="6" t="s">
        <v>1911</v>
      </c>
      <c r="D1212" s="2">
        <v>2</v>
      </c>
      <c r="E1212" s="2">
        <v>54</v>
      </c>
      <c r="F1212" s="2"/>
      <c r="G1212" s="10"/>
      <c r="H1212" s="10" t="s">
        <v>68</v>
      </c>
      <c r="I1212" s="2">
        <v>104263000</v>
      </c>
      <c r="J1212" s="2">
        <v>107943000</v>
      </c>
      <c r="K1212" s="2">
        <v>65195000</v>
      </c>
      <c r="L1212" s="2">
        <v>35615000</v>
      </c>
      <c r="M1212" s="2">
        <v>-9322000</v>
      </c>
      <c r="N1212" s="2">
        <v>8763000</v>
      </c>
      <c r="O1212" s="2">
        <v>10714000</v>
      </c>
      <c r="P1212" s="2">
        <v>13040000</v>
      </c>
      <c r="Q1212" s="27">
        <v>41909000</v>
      </c>
      <c r="R1212" s="11">
        <v>111243000</v>
      </c>
      <c r="S1212" s="11">
        <v>177371000</v>
      </c>
      <c r="T1212" s="11">
        <v>169936000</v>
      </c>
      <c r="U1212" s="11">
        <v>9057000</v>
      </c>
      <c r="V1212" s="11">
        <v>23114000</v>
      </c>
      <c r="W1212" s="11">
        <v>17489000</v>
      </c>
      <c r="X1212" s="11">
        <v>12613000</v>
      </c>
      <c r="Y1212" s="11"/>
      <c r="Z1212" s="11"/>
      <c r="AA1212" s="11"/>
      <c r="AB1212" s="11"/>
      <c r="AC1212" s="11">
        <v>-12050000</v>
      </c>
      <c r="AD1212" s="11">
        <v>5918000</v>
      </c>
      <c r="AE1212" s="11">
        <v>6080000</v>
      </c>
      <c r="AF1212" s="11">
        <v>8565000</v>
      </c>
      <c r="AG1212" s="2">
        <v>82364000</v>
      </c>
      <c r="AH1212" s="2">
        <v>96124000</v>
      </c>
      <c r="AI1212" s="2">
        <v>20499000</v>
      </c>
      <c r="AJ1212" s="2">
        <v>15624000</v>
      </c>
      <c r="AK1212" s="16">
        <f t="shared" si="295"/>
        <v>-0.2875277386718843</v>
      </c>
      <c r="AL1212" s="16">
        <f t="shared" si="295"/>
        <v>5.3198852961534655E-2</v>
      </c>
      <c r="AM1212" s="16">
        <f t="shared" si="295"/>
        <v>3.427843334028674E-2</v>
      </c>
      <c r="AN1212" s="16">
        <f t="shared" si="295"/>
        <v>5.04013275586103E-2</v>
      </c>
      <c r="AO1212" s="12"/>
      <c r="AP1212" s="22"/>
    </row>
    <row r="1213" spans="1:43" hidden="1" x14ac:dyDescent="0.35">
      <c r="A1213" s="5">
        <v>2057</v>
      </c>
      <c r="B1213" s="9" t="s">
        <v>4784</v>
      </c>
      <c r="C1213" s="6" t="s">
        <v>4785</v>
      </c>
      <c r="D1213" s="2">
        <v>1</v>
      </c>
      <c r="E1213" s="2">
        <v>25</v>
      </c>
      <c r="F1213" s="2"/>
      <c r="G1213" s="10"/>
      <c r="H1213" s="10" t="s">
        <v>68</v>
      </c>
      <c r="I1213" s="14">
        <v>575099000</v>
      </c>
      <c r="J1213" s="2">
        <v>616389000</v>
      </c>
      <c r="K1213" s="2">
        <v>560761000</v>
      </c>
      <c r="L1213" s="2">
        <v>477681000</v>
      </c>
      <c r="M1213" s="2">
        <v>5951000</v>
      </c>
      <c r="N1213" s="2">
        <v>38075000</v>
      </c>
      <c r="O1213" s="2">
        <v>-786000</v>
      </c>
      <c r="P1213" s="2">
        <v>8833000</v>
      </c>
      <c r="Q1213" s="27">
        <v>183766000</v>
      </c>
      <c r="R1213" s="11">
        <v>241007000</v>
      </c>
      <c r="S1213" s="11">
        <v>157246000</v>
      </c>
      <c r="T1213" s="11">
        <v>178081000</v>
      </c>
      <c r="U1213" s="11">
        <v>44847000</v>
      </c>
      <c r="V1213" s="11">
        <v>34793000</v>
      </c>
      <c r="W1213" s="11">
        <v>33588000</v>
      </c>
      <c r="X1213" s="11">
        <v>53140000</v>
      </c>
      <c r="Y1213" s="11"/>
      <c r="Z1213" s="11"/>
      <c r="AA1213" s="11"/>
      <c r="AB1213" s="11"/>
      <c r="AC1213" s="11">
        <v>9486000</v>
      </c>
      <c r="AD1213" s="11">
        <v>1206000</v>
      </c>
      <c r="AE1213" s="11">
        <v>-18349000</v>
      </c>
      <c r="AF1213" s="11">
        <v>6914000</v>
      </c>
      <c r="AG1213" s="2">
        <v>536084000</v>
      </c>
      <c r="AH1213" s="2">
        <v>526015000</v>
      </c>
      <c r="AI1213" s="2">
        <v>442782000</v>
      </c>
      <c r="AJ1213" s="2">
        <v>462335000</v>
      </c>
      <c r="AK1213" s="16">
        <f t="shared" si="295"/>
        <v>5.1619994993633206E-2</v>
      </c>
      <c r="AL1213" s="16">
        <f t="shared" si="295"/>
        <v>5.0040040330778775E-3</v>
      </c>
      <c r="AM1213" s="16">
        <f t="shared" si="295"/>
        <v>-0.1166897727128194</v>
      </c>
      <c r="AN1213" s="16">
        <f t="shared" si="295"/>
        <v>3.8825029059809862E-2</v>
      </c>
      <c r="AO1213" s="29">
        <f>IF(AK1213&lt;AN1213,0,(AK1213+AL1213)/2)</f>
        <v>2.8311999513355543E-2</v>
      </c>
      <c r="AP1213" s="29"/>
    </row>
    <row r="1214" spans="1:43" hidden="1" x14ac:dyDescent="0.35">
      <c r="A1214" s="5">
        <v>1570</v>
      </c>
      <c r="B1214" s="9" t="s">
        <v>3655</v>
      </c>
      <c r="C1214" s="6" t="s">
        <v>3656</v>
      </c>
      <c r="D1214" s="2">
        <v>5</v>
      </c>
      <c r="E1214" s="2">
        <v>94</v>
      </c>
      <c r="F1214" s="2"/>
      <c r="G1214" s="10"/>
      <c r="H1214" s="10" t="s">
        <v>68</v>
      </c>
      <c r="I1214" s="2">
        <v>22190000</v>
      </c>
      <c r="J1214" s="2">
        <v>17313000</v>
      </c>
      <c r="K1214" s="2">
        <v>12243000</v>
      </c>
      <c r="L1214" s="2">
        <v>11120000</v>
      </c>
      <c r="M1214" s="2">
        <v>4910000</v>
      </c>
      <c r="N1214" s="2">
        <v>964000</v>
      </c>
      <c r="O1214" s="2">
        <v>-14576000</v>
      </c>
      <c r="P1214" s="2">
        <v>-31995000</v>
      </c>
      <c r="Q1214" s="27">
        <v>41761000</v>
      </c>
      <c r="R1214" s="11">
        <v>114843000</v>
      </c>
      <c r="S1214" s="11">
        <v>25382000</v>
      </c>
      <c r="T1214" s="11">
        <v>24488000</v>
      </c>
      <c r="U1214" s="11">
        <v>-30787000</v>
      </c>
      <c r="V1214" s="11">
        <v>-26058000</v>
      </c>
      <c r="W1214" s="11">
        <v>-16436000</v>
      </c>
      <c r="X1214" s="11">
        <v>-17013000</v>
      </c>
      <c r="Y1214" s="11"/>
      <c r="Z1214" s="11"/>
      <c r="AA1214" s="11"/>
      <c r="AB1214" s="11"/>
      <c r="AC1214" s="11">
        <v>-4729000</v>
      </c>
      <c r="AD1214" s="11">
        <v>-9622000</v>
      </c>
      <c r="AE1214" s="11">
        <v>577000</v>
      </c>
      <c r="AF1214" s="11">
        <v>1543000</v>
      </c>
      <c r="AG1214" s="2">
        <v>4225000</v>
      </c>
      <c r="AH1214" s="2">
        <v>309000</v>
      </c>
      <c r="AI1214" s="2">
        <v>9931000</v>
      </c>
      <c r="AJ1214" s="2">
        <v>9354000</v>
      </c>
      <c r="AK1214" s="16">
        <f t="shared" si="295"/>
        <v>-0.1132396254878954</v>
      </c>
      <c r="AL1214" s="16">
        <f t="shared" si="295"/>
        <v>-8.378394852102436E-2</v>
      </c>
      <c r="AM1214" s="16">
        <f t="shared" si="295"/>
        <v>2.2732645181624773E-2</v>
      </c>
      <c r="AN1214" s="16">
        <f t="shared" si="295"/>
        <v>6.3010454099967333E-2</v>
      </c>
      <c r="AO1214" s="12"/>
      <c r="AP1214" s="22"/>
    </row>
    <row r="1215" spans="1:43" hidden="1" x14ac:dyDescent="0.35">
      <c r="A1215" s="5">
        <v>1767</v>
      </c>
      <c r="B1215" s="9" t="s">
        <v>4123</v>
      </c>
      <c r="C1215" s="6" t="s">
        <v>4124</v>
      </c>
      <c r="D1215" s="2">
        <v>1</v>
      </c>
      <c r="E1215" s="2">
        <v>30</v>
      </c>
      <c r="F1215" s="2"/>
      <c r="G1215" s="10"/>
      <c r="H1215" s="10" t="s">
        <v>68</v>
      </c>
      <c r="I1215" s="14">
        <v>1069757000</v>
      </c>
      <c r="J1215" s="2">
        <v>764074000</v>
      </c>
      <c r="K1215" s="2">
        <v>607240000</v>
      </c>
      <c r="L1215" s="2">
        <v>394740000</v>
      </c>
      <c r="M1215" s="2">
        <v>-990000</v>
      </c>
      <c r="N1215" s="2">
        <v>60517000</v>
      </c>
      <c r="O1215" s="2">
        <v>12746000</v>
      </c>
      <c r="P1215" s="2">
        <v>26685000</v>
      </c>
      <c r="Q1215" s="27">
        <v>342971000</v>
      </c>
      <c r="R1215" s="11">
        <v>351612000</v>
      </c>
      <c r="S1215" s="11">
        <v>220704000</v>
      </c>
      <c r="T1215" s="11">
        <v>305504000</v>
      </c>
      <c r="U1215" s="11">
        <v>55504000</v>
      </c>
      <c r="V1215" s="11">
        <v>48625000</v>
      </c>
      <c r="W1215" s="11">
        <v>33082000</v>
      </c>
      <c r="X1215" s="11">
        <v>34771000</v>
      </c>
      <c r="Y1215" s="11"/>
      <c r="Z1215" s="11"/>
      <c r="AA1215" s="11"/>
      <c r="AB1215" s="11"/>
      <c r="AC1215" s="11">
        <v>11301000</v>
      </c>
      <c r="AD1215" s="11">
        <v>8041000</v>
      </c>
      <c r="AE1215" s="11">
        <v>3235000</v>
      </c>
      <c r="AF1215" s="11">
        <v>7035000</v>
      </c>
      <c r="AG1215" s="2">
        <v>631484000</v>
      </c>
      <c r="AH1215" s="2">
        <v>624210000</v>
      </c>
      <c r="AI1215" s="2">
        <v>316129000</v>
      </c>
      <c r="AJ1215" s="2">
        <v>247612000</v>
      </c>
      <c r="AK1215" s="16">
        <f t="shared" si="295"/>
        <v>3.2950307751967368E-2</v>
      </c>
      <c r="AL1215" s="16">
        <f t="shared" si="295"/>
        <v>2.2868957828515522E-2</v>
      </c>
      <c r="AM1215" s="16">
        <f t="shared" si="295"/>
        <v>1.4657641003334783E-2</v>
      </c>
      <c r="AN1215" s="16">
        <f t="shared" si="295"/>
        <v>2.3027521734576308E-2</v>
      </c>
      <c r="AO1215" s="29">
        <f>IF(AK1215&lt;AN1215,0,(AK1215+AL1215)/2)</f>
        <v>2.7909632790241445E-2</v>
      </c>
      <c r="AP1215" s="29"/>
    </row>
    <row r="1216" spans="1:43" ht="29" hidden="1" x14ac:dyDescent="0.35">
      <c r="A1216" s="5">
        <v>1215</v>
      </c>
      <c r="B1216" s="9" t="s">
        <v>2853</v>
      </c>
      <c r="C1216" s="6" t="s">
        <v>2854</v>
      </c>
      <c r="D1216" s="2">
        <v>11</v>
      </c>
      <c r="E1216" s="2">
        <v>73</v>
      </c>
      <c r="F1216" s="2"/>
      <c r="G1216" s="10" t="s">
        <v>2855</v>
      </c>
      <c r="H1216" s="10" t="s">
        <v>68</v>
      </c>
      <c r="I1216" s="2">
        <v>9437000</v>
      </c>
      <c r="J1216" s="2">
        <v>9511000</v>
      </c>
      <c r="K1216" s="2">
        <v>8937000</v>
      </c>
      <c r="L1216" s="2">
        <v>8685000</v>
      </c>
      <c r="M1216" s="2">
        <v>829000</v>
      </c>
      <c r="N1216" s="2">
        <v>695000</v>
      </c>
      <c r="O1216" s="2">
        <v>-164000</v>
      </c>
      <c r="P1216" s="2">
        <v>-5272000</v>
      </c>
      <c r="Q1216" s="11">
        <v>6108000</v>
      </c>
      <c r="R1216" s="11">
        <v>5428000</v>
      </c>
      <c r="S1216" s="11">
        <v>3773000</v>
      </c>
      <c r="T1216" s="11">
        <v>5897000</v>
      </c>
      <c r="U1216" s="11">
        <v>-13737000</v>
      </c>
      <c r="V1216" s="11">
        <v>-12487000</v>
      </c>
      <c r="W1216" s="11">
        <v>-11462000</v>
      </c>
      <c r="X1216" s="11">
        <v>-8552000</v>
      </c>
      <c r="Y1216" s="11"/>
      <c r="Z1216" s="11"/>
      <c r="AA1216" s="11"/>
      <c r="AB1216" s="11"/>
      <c r="AC1216" s="11">
        <v>-1250000</v>
      </c>
      <c r="AD1216" s="11">
        <v>-1025000</v>
      </c>
      <c r="AE1216" s="11">
        <v>-2910000</v>
      </c>
      <c r="AF1216" s="11">
        <v>-4707000</v>
      </c>
      <c r="AG1216" s="2">
        <v>-9148000</v>
      </c>
      <c r="AH1216" s="2">
        <v>-7898000</v>
      </c>
      <c r="AI1216" s="2">
        <v>-6873000</v>
      </c>
      <c r="AJ1216" s="2">
        <v>-3963000</v>
      </c>
      <c r="AK1216"/>
      <c r="AL1216"/>
      <c r="AM1216"/>
      <c r="AN1216"/>
      <c r="AO1216"/>
      <c r="AP1216" s="22"/>
    </row>
    <row r="1217" spans="1:44" hidden="1" x14ac:dyDescent="0.35">
      <c r="A1217" s="5">
        <v>1612</v>
      </c>
      <c r="B1217" s="9" t="s">
        <v>3756</v>
      </c>
      <c r="C1217" s="6" t="s">
        <v>3757</v>
      </c>
      <c r="D1217" s="2">
        <v>2</v>
      </c>
      <c r="E1217" s="2">
        <v>27</v>
      </c>
      <c r="F1217" s="2"/>
      <c r="G1217" s="10"/>
      <c r="H1217" s="10" t="s">
        <v>68</v>
      </c>
      <c r="I1217" s="14">
        <v>120096000</v>
      </c>
      <c r="J1217" s="2">
        <v>143986000</v>
      </c>
      <c r="K1217" s="2">
        <v>142680000</v>
      </c>
      <c r="L1217" s="2">
        <v>116896000</v>
      </c>
      <c r="M1217" s="2">
        <v>20194000</v>
      </c>
      <c r="N1217" s="2">
        <v>-1695000</v>
      </c>
      <c r="O1217" s="2">
        <v>-8023000</v>
      </c>
      <c r="P1217" s="2">
        <v>7550000</v>
      </c>
      <c r="Q1217" s="27">
        <v>235125000</v>
      </c>
      <c r="R1217" s="11">
        <v>231962000</v>
      </c>
      <c r="S1217" s="11">
        <v>122007000</v>
      </c>
      <c r="T1217" s="11">
        <v>246094000</v>
      </c>
      <c r="U1217" s="11">
        <v>22654000</v>
      </c>
      <c r="V1217" s="11">
        <v>9908000</v>
      </c>
      <c r="W1217" s="11">
        <v>9752000</v>
      </c>
      <c r="X1217" s="11">
        <v>13609000</v>
      </c>
      <c r="Y1217" s="11"/>
      <c r="Z1217" s="11"/>
      <c r="AA1217" s="11"/>
      <c r="AB1217" s="11"/>
      <c r="AC1217" s="11">
        <v>12889000</v>
      </c>
      <c r="AD1217" s="11">
        <v>156000</v>
      </c>
      <c r="AE1217" s="11">
        <v>-1371000</v>
      </c>
      <c r="AF1217" s="11">
        <v>9561000</v>
      </c>
      <c r="AG1217" s="2">
        <v>83092000</v>
      </c>
      <c r="AH1217" s="2">
        <v>70338000</v>
      </c>
      <c r="AI1217" s="2">
        <v>70182000</v>
      </c>
      <c r="AJ1217" s="2">
        <v>74039000</v>
      </c>
      <c r="AK1217" s="16">
        <f t="shared" ref="AK1217:AN1219" si="297">AC1217/Q1217</f>
        <v>5.4817650186071237E-2</v>
      </c>
      <c r="AL1217" s="16">
        <f t="shared" si="297"/>
        <v>6.7252394788801619E-4</v>
      </c>
      <c r="AM1217" s="16">
        <f t="shared" si="297"/>
        <v>-1.1237060168678847E-2</v>
      </c>
      <c r="AN1217" s="16">
        <f t="shared" si="297"/>
        <v>3.8851008151356801E-2</v>
      </c>
      <c r="AO1217" s="29">
        <f>IF(AK1217&lt;AN1217,0,(AK1217+AL1217)/2)</f>
        <v>2.7745087066979628E-2</v>
      </c>
      <c r="AP1217" s="29"/>
    </row>
    <row r="1218" spans="1:44" hidden="1" x14ac:dyDescent="0.35">
      <c r="A1218" s="5">
        <v>346</v>
      </c>
      <c r="B1218" s="9" t="s">
        <v>837</v>
      </c>
      <c r="C1218" s="6" t="s">
        <v>838</v>
      </c>
      <c r="D1218" s="2">
        <v>8</v>
      </c>
      <c r="E1218" s="2">
        <v>79</v>
      </c>
      <c r="F1218" s="2"/>
      <c r="G1218" s="10"/>
      <c r="H1218" s="10" t="s">
        <v>68</v>
      </c>
      <c r="I1218" s="2">
        <v>38535000</v>
      </c>
      <c r="J1218" s="2">
        <v>43803000</v>
      </c>
      <c r="K1218" s="2">
        <v>52394000</v>
      </c>
      <c r="L1218" s="2">
        <v>52765000</v>
      </c>
      <c r="M1218" s="2">
        <v>21439000</v>
      </c>
      <c r="N1218" s="2">
        <v>29824000</v>
      </c>
      <c r="O1218" s="2">
        <v>16653000</v>
      </c>
      <c r="P1218" s="2">
        <v>1612000</v>
      </c>
      <c r="Q1218" s="27">
        <v>41233000</v>
      </c>
      <c r="R1218" s="11">
        <v>58032000</v>
      </c>
      <c r="S1218" s="11">
        <v>41804000</v>
      </c>
      <c r="T1218" s="11">
        <v>23924000</v>
      </c>
      <c r="U1218" s="11">
        <v>-9834000</v>
      </c>
      <c r="V1218" s="11">
        <v>-4199000</v>
      </c>
      <c r="W1218" s="11">
        <v>-4018000</v>
      </c>
      <c r="X1218" s="11">
        <v>-7510000</v>
      </c>
      <c r="Y1218" s="11"/>
      <c r="Z1218" s="11"/>
      <c r="AA1218" s="11"/>
      <c r="AB1218" s="11"/>
      <c r="AC1218" s="11">
        <v>-5635000</v>
      </c>
      <c r="AD1218" s="11">
        <v>-180000</v>
      </c>
      <c r="AE1218" s="11">
        <v>4117000</v>
      </c>
      <c r="AF1218" s="11">
        <v>633000</v>
      </c>
      <c r="AG1218" s="2">
        <v>25072000</v>
      </c>
      <c r="AH1218" s="2">
        <v>30707000</v>
      </c>
      <c r="AI1218" s="2">
        <v>30884000</v>
      </c>
      <c r="AJ1218" s="2">
        <v>27396000</v>
      </c>
      <c r="AK1218" s="16">
        <f t="shared" si="297"/>
        <v>-0.13666238207261175</v>
      </c>
      <c r="AL1218" s="16">
        <f t="shared" si="297"/>
        <v>-3.1017369727047149E-3</v>
      </c>
      <c r="AM1218" s="16">
        <f t="shared" si="297"/>
        <v>9.8483398717826048E-2</v>
      </c>
      <c r="AN1218" s="16">
        <f t="shared" si="297"/>
        <v>2.6458786156161176E-2</v>
      </c>
      <c r="AO1218" s="12"/>
      <c r="AP1218" s="22"/>
    </row>
    <row r="1219" spans="1:44" x14ac:dyDescent="0.35">
      <c r="A1219" s="5">
        <v>1728</v>
      </c>
      <c r="B1219" s="9" t="s">
        <v>4030</v>
      </c>
      <c r="C1219" s="6" t="s">
        <v>4031</v>
      </c>
      <c r="D1219" s="2">
        <v>1</v>
      </c>
      <c r="E1219" s="2">
        <v>46</v>
      </c>
      <c r="F1219" s="2"/>
      <c r="G1219" s="10"/>
      <c r="H1219" s="10" t="s">
        <v>68</v>
      </c>
      <c r="I1219" s="14">
        <v>2783459000</v>
      </c>
      <c r="J1219" s="2">
        <v>2208380000</v>
      </c>
      <c r="K1219" s="2">
        <v>2203985000</v>
      </c>
      <c r="L1219" s="2">
        <v>2064574000</v>
      </c>
      <c r="M1219" s="2">
        <v>130341000</v>
      </c>
      <c r="N1219" s="2">
        <v>227464000</v>
      </c>
      <c r="O1219" s="2">
        <v>-53217000</v>
      </c>
      <c r="P1219" s="2">
        <v>64626000</v>
      </c>
      <c r="Q1219" s="27">
        <v>2729242000</v>
      </c>
      <c r="R1219" s="11">
        <v>2454210000</v>
      </c>
      <c r="S1219" s="11">
        <v>2304079000</v>
      </c>
      <c r="T1219" s="11">
        <v>2697228000</v>
      </c>
      <c r="U1219" s="11">
        <v>695828000</v>
      </c>
      <c r="V1219" s="11">
        <v>615091000</v>
      </c>
      <c r="W1219" s="11">
        <v>557091000</v>
      </c>
      <c r="X1219" s="11">
        <v>516548000</v>
      </c>
      <c r="Y1219" s="11"/>
      <c r="Z1219" s="11"/>
      <c r="AA1219" s="11"/>
      <c r="AB1219" s="11"/>
      <c r="AC1219" s="11">
        <v>80579000</v>
      </c>
      <c r="AD1219" s="11">
        <v>57454000</v>
      </c>
      <c r="AE1219" s="11">
        <v>2096000</v>
      </c>
      <c r="AF1219" s="11">
        <v>50189000</v>
      </c>
      <c r="AG1219" s="2">
        <v>1783236000</v>
      </c>
      <c r="AH1219" s="2">
        <v>1702527000</v>
      </c>
      <c r="AI1219" s="2">
        <v>1645073000</v>
      </c>
      <c r="AJ1219" s="2">
        <v>1688591000</v>
      </c>
      <c r="AK1219" s="16">
        <f t="shared" si="297"/>
        <v>2.9524314809753038E-2</v>
      </c>
      <c r="AL1219" s="16">
        <f t="shared" si="297"/>
        <v>2.3410384604414455E-2</v>
      </c>
      <c r="AM1219" s="16">
        <f t="shared" si="297"/>
        <v>9.0969103055928201E-4</v>
      </c>
      <c r="AN1219" s="16">
        <f t="shared" si="297"/>
        <v>1.8607622344125153E-2</v>
      </c>
      <c r="AO1219" s="29">
        <f>IF(AK1219&lt;AN1219,0,(AK1219+AL1219)/2)</f>
        <v>2.6467349707083747E-2</v>
      </c>
      <c r="AP1219" s="37">
        <f t="shared" ref="AP1219" si="298">IF(AC1219&gt;0,IF(AD1219&gt;0,IF((AC1219+AD1219)/2&gt;AE1219,1,0),0),0)</f>
        <v>1</v>
      </c>
    </row>
    <row r="1220" spans="1:44" ht="145" hidden="1" x14ac:dyDescent="0.35">
      <c r="A1220" s="5">
        <v>1219</v>
      </c>
      <c r="B1220" s="9" t="s">
        <v>2862</v>
      </c>
      <c r="C1220" s="6" t="s">
        <v>2863</v>
      </c>
      <c r="D1220" s="2"/>
      <c r="E1220" s="2"/>
      <c r="F1220" s="2"/>
      <c r="G1220" s="10" t="s">
        <v>1628</v>
      </c>
      <c r="H1220" s="10" t="s">
        <v>68</v>
      </c>
      <c r="I1220" s="2"/>
      <c r="J1220" s="2"/>
      <c r="K1220" s="2"/>
      <c r="L1220" s="2"/>
      <c r="M1220" s="2"/>
      <c r="N1220" s="2"/>
      <c r="O1220" s="2"/>
      <c r="P1220" s="2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2"/>
      <c r="AH1220" s="2"/>
      <c r="AI1220" s="2"/>
      <c r="AJ1220" s="2"/>
      <c r="AK1220"/>
      <c r="AL1220"/>
      <c r="AM1220"/>
      <c r="AN1220"/>
      <c r="AO1220"/>
      <c r="AP1220" s="22"/>
    </row>
    <row r="1221" spans="1:44" hidden="1" x14ac:dyDescent="0.35">
      <c r="A1221" s="5">
        <v>203</v>
      </c>
      <c r="B1221" s="9" t="s">
        <v>501</v>
      </c>
      <c r="C1221" s="6" t="s">
        <v>502</v>
      </c>
      <c r="D1221" s="2">
        <v>1</v>
      </c>
      <c r="E1221" s="2">
        <v>13</v>
      </c>
      <c r="F1221" s="2"/>
      <c r="G1221" s="10"/>
      <c r="H1221" s="10" t="s">
        <v>68</v>
      </c>
      <c r="I1221" s="2">
        <v>54076000</v>
      </c>
      <c r="J1221" s="2">
        <v>43706000</v>
      </c>
      <c r="K1221" s="2">
        <v>48103000</v>
      </c>
      <c r="L1221" s="2">
        <v>47376000</v>
      </c>
      <c r="M1221" s="2">
        <v>35093000</v>
      </c>
      <c r="N1221" s="2">
        <v>21927000</v>
      </c>
      <c r="O1221" s="2">
        <v>25368000</v>
      </c>
      <c r="P1221" s="2">
        <v>19536000</v>
      </c>
      <c r="Q1221" s="27">
        <v>125727000</v>
      </c>
      <c r="R1221" s="11">
        <v>101882000</v>
      </c>
      <c r="S1221" s="11">
        <v>109372000</v>
      </c>
      <c r="T1221" s="11">
        <v>92971000</v>
      </c>
      <c r="U1221" s="11">
        <v>9480000</v>
      </c>
      <c r="V1221" s="11">
        <v>4826000</v>
      </c>
      <c r="W1221" s="11">
        <v>4497000</v>
      </c>
      <c r="X1221" s="11">
        <v>3497000</v>
      </c>
      <c r="Y1221" s="11"/>
      <c r="Z1221" s="11"/>
      <c r="AA1221" s="11"/>
      <c r="AB1221" s="11"/>
      <c r="AC1221" s="11">
        <v>5218000</v>
      </c>
      <c r="AD1221" s="11">
        <v>1129000</v>
      </c>
      <c r="AE1221" s="11">
        <v>1454000</v>
      </c>
      <c r="AF1221" s="11">
        <v>845000</v>
      </c>
      <c r="AG1221" s="2">
        <v>41274000</v>
      </c>
      <c r="AH1221" s="2">
        <v>36564000</v>
      </c>
      <c r="AI1221" s="2">
        <v>36090000</v>
      </c>
      <c r="AJ1221" s="2">
        <v>35005000</v>
      </c>
      <c r="AK1221" s="16">
        <f t="shared" ref="AK1221:AN1222" si="299">AC1221/Q1221</f>
        <v>4.1502620757673372E-2</v>
      </c>
      <c r="AL1221" s="16">
        <f t="shared" si="299"/>
        <v>1.108144716436662E-2</v>
      </c>
      <c r="AM1221" s="16">
        <f t="shared" si="299"/>
        <v>1.329407892330761E-2</v>
      </c>
      <c r="AN1221" s="16">
        <f t="shared" si="299"/>
        <v>9.0888556646696282E-3</v>
      </c>
      <c r="AO1221" s="29">
        <f>IF(AK1221&lt;AN1221,0,(AK1221+AL1221)/2)</f>
        <v>2.6292033961019996E-2</v>
      </c>
      <c r="AP1221" s="29"/>
    </row>
    <row r="1222" spans="1:44" hidden="1" x14ac:dyDescent="0.35">
      <c r="A1222" s="5">
        <v>347</v>
      </c>
      <c r="B1222" s="9" t="s">
        <v>839</v>
      </c>
      <c r="C1222" s="6" t="s">
        <v>840</v>
      </c>
      <c r="D1222" s="2">
        <v>1</v>
      </c>
      <c r="E1222" s="2">
        <v>24</v>
      </c>
      <c r="F1222" s="2"/>
      <c r="G1222" s="10"/>
      <c r="H1222" s="10" t="s">
        <v>68</v>
      </c>
      <c r="I1222" s="2">
        <v>70985000</v>
      </c>
      <c r="J1222" s="2">
        <v>71551000</v>
      </c>
      <c r="K1222" s="2">
        <v>62507000</v>
      </c>
      <c r="L1222" s="2">
        <v>62825000</v>
      </c>
      <c r="M1222" s="2">
        <v>9968000</v>
      </c>
      <c r="N1222" s="2">
        <v>11658000</v>
      </c>
      <c r="O1222" s="2">
        <v>15794000</v>
      </c>
      <c r="P1222" s="2">
        <v>12000000</v>
      </c>
      <c r="Q1222" s="27">
        <v>40636000</v>
      </c>
      <c r="R1222" s="11">
        <v>55278000</v>
      </c>
      <c r="S1222" s="11">
        <v>57916000</v>
      </c>
      <c r="T1222" s="11">
        <v>49432000</v>
      </c>
      <c r="U1222" s="11">
        <v>-2040000</v>
      </c>
      <c r="V1222" s="11">
        <v>-1964000</v>
      </c>
      <c r="W1222" s="11">
        <v>-2074000</v>
      </c>
      <c r="X1222" s="11">
        <v>-2669000</v>
      </c>
      <c r="Y1222" s="11"/>
      <c r="Z1222" s="11"/>
      <c r="AA1222" s="11"/>
      <c r="AB1222" s="11"/>
      <c r="AC1222" s="11">
        <v>64000</v>
      </c>
      <c r="AD1222" s="11">
        <v>110000</v>
      </c>
      <c r="AE1222" s="11">
        <v>595000</v>
      </c>
      <c r="AF1222" s="11">
        <v>373000</v>
      </c>
      <c r="AG1222" s="2">
        <v>61912000</v>
      </c>
      <c r="AH1222" s="2">
        <v>61988000</v>
      </c>
      <c r="AI1222" s="2">
        <v>61878000</v>
      </c>
      <c r="AJ1222" s="2">
        <v>61283000</v>
      </c>
      <c r="AK1222" s="16">
        <f t="shared" si="299"/>
        <v>1.5749581651737375E-3</v>
      </c>
      <c r="AL1222" s="16">
        <f t="shared" si="299"/>
        <v>1.9899417489778934E-3</v>
      </c>
      <c r="AM1222" s="16">
        <f t="shared" si="299"/>
        <v>1.027349955107397E-2</v>
      </c>
      <c r="AN1222" s="16">
        <f t="shared" si="299"/>
        <v>7.5457193720666772E-3</v>
      </c>
      <c r="AO1222" s="12"/>
      <c r="AP1222" s="22"/>
    </row>
    <row r="1223" spans="1:44" ht="29" hidden="1" x14ac:dyDescent="0.35">
      <c r="A1223" s="5">
        <v>1222</v>
      </c>
      <c r="B1223" s="9" t="s">
        <v>2868</v>
      </c>
      <c r="C1223" s="6" t="s">
        <v>2869</v>
      </c>
      <c r="D1223" s="2">
        <v>1</v>
      </c>
      <c r="E1223" s="2">
        <v>97</v>
      </c>
      <c r="F1223" s="2"/>
      <c r="G1223" s="10" t="s">
        <v>928</v>
      </c>
      <c r="H1223" s="10" t="s">
        <v>68</v>
      </c>
      <c r="I1223" s="2">
        <v>88478000</v>
      </c>
      <c r="J1223" s="2">
        <v>92270000</v>
      </c>
      <c r="K1223" s="2">
        <v>166847000</v>
      </c>
      <c r="L1223" s="2">
        <v>216536000</v>
      </c>
      <c r="M1223" s="2">
        <v>-784000</v>
      </c>
      <c r="N1223" s="2">
        <v>22666000</v>
      </c>
      <c r="O1223" s="2">
        <v>-71264000</v>
      </c>
      <c r="P1223" s="2">
        <v>9525000</v>
      </c>
      <c r="Q1223" s="11">
        <v>1633000</v>
      </c>
      <c r="R1223" s="11">
        <v>44515000</v>
      </c>
      <c r="S1223" s="11">
        <v>67878000</v>
      </c>
      <c r="T1223" s="11">
        <v>238584000</v>
      </c>
      <c r="U1223" s="11">
        <v>-100139000</v>
      </c>
      <c r="V1223" s="11">
        <v>-73122000</v>
      </c>
      <c r="W1223" s="11">
        <v>-54249000</v>
      </c>
      <c r="X1223" s="11">
        <v>60876000</v>
      </c>
      <c r="Y1223" s="11"/>
      <c r="Z1223" s="11"/>
      <c r="AA1223" s="11"/>
      <c r="AB1223" s="11"/>
      <c r="AC1223" s="11">
        <v>-25216000</v>
      </c>
      <c r="AD1223" s="11">
        <v>107000</v>
      </c>
      <c r="AE1223" s="11">
        <v>-122857000</v>
      </c>
      <c r="AF1223" s="11">
        <v>158000</v>
      </c>
      <c r="AG1223" s="2">
        <v>2198000</v>
      </c>
      <c r="AH1223" s="2">
        <v>18181000</v>
      </c>
      <c r="AI1223" s="2">
        <v>37054000</v>
      </c>
      <c r="AJ1223" s="2">
        <v>152179000</v>
      </c>
      <c r="AK1223"/>
      <c r="AL1223"/>
      <c r="AM1223"/>
      <c r="AN1223"/>
      <c r="AO1223"/>
      <c r="AP1223" s="22"/>
    </row>
    <row r="1224" spans="1:44" hidden="1" x14ac:dyDescent="0.35">
      <c r="A1224" s="5">
        <v>2107</v>
      </c>
      <c r="B1224" s="9" t="s">
        <v>4899</v>
      </c>
      <c r="C1224" s="6" t="s">
        <v>4900</v>
      </c>
      <c r="D1224" s="2">
        <v>37</v>
      </c>
      <c r="E1224" s="2">
        <v>99</v>
      </c>
      <c r="F1224" s="2"/>
      <c r="G1224" s="10"/>
      <c r="H1224" s="10" t="s">
        <v>68</v>
      </c>
      <c r="I1224" s="2">
        <v>19065000</v>
      </c>
      <c r="J1224" s="2">
        <v>21667000</v>
      </c>
      <c r="K1224" s="2">
        <v>19833000</v>
      </c>
      <c r="L1224" s="2">
        <v>66099000</v>
      </c>
      <c r="M1224" s="2">
        <v>1124000</v>
      </c>
      <c r="N1224" s="2">
        <v>-2498000</v>
      </c>
      <c r="O1224" s="2">
        <v>-16978000</v>
      </c>
      <c r="P1224" s="2">
        <v>-7364000</v>
      </c>
      <c r="Q1224" s="27">
        <v>40265000</v>
      </c>
      <c r="R1224" s="11">
        <v>32773000</v>
      </c>
      <c r="S1224" s="11">
        <v>14685000</v>
      </c>
      <c r="T1224" s="11">
        <v>13713000</v>
      </c>
      <c r="U1224" s="11">
        <v>-66815000</v>
      </c>
      <c r="V1224" s="11">
        <v>-62112000</v>
      </c>
      <c r="W1224" s="11">
        <v>-55529000</v>
      </c>
      <c r="X1224" s="11">
        <v>901000</v>
      </c>
      <c r="Y1224" s="11"/>
      <c r="Z1224" s="11"/>
      <c r="AA1224" s="11"/>
      <c r="AB1224" s="11"/>
      <c r="AC1224" s="11">
        <v>-4703000</v>
      </c>
      <c r="AD1224" s="11">
        <v>-6583000</v>
      </c>
      <c r="AE1224" s="11">
        <v>-56430000</v>
      </c>
      <c r="AF1224" s="11">
        <v>55000</v>
      </c>
      <c r="AG1224" s="2">
        <v>-61037000</v>
      </c>
      <c r="AH1224" s="2">
        <v>-56334000</v>
      </c>
      <c r="AI1224" s="2">
        <v>-49751000</v>
      </c>
      <c r="AJ1224" s="2">
        <v>6679000</v>
      </c>
      <c r="AK1224" s="16">
        <f t="shared" ref="AK1224:AK1235" si="300">AC1224/Q1224</f>
        <v>-0.11680119210232212</v>
      </c>
      <c r="AL1224" s="16">
        <f t="shared" ref="AL1224:AL1235" si="301">AD1224/R1224</f>
        <v>-0.20086656699112074</v>
      </c>
      <c r="AM1224" s="16">
        <f t="shared" ref="AM1224:AM1235" si="302">AE1224/S1224</f>
        <v>-3.8426966292134832</v>
      </c>
      <c r="AN1224" s="16">
        <f t="shared" ref="AN1224:AN1235" si="303">AF1224/T1224</f>
        <v>4.0107926784802746E-3</v>
      </c>
      <c r="AO1224" s="12"/>
      <c r="AP1224" s="22"/>
    </row>
    <row r="1225" spans="1:44" ht="29" hidden="1" x14ac:dyDescent="0.35">
      <c r="A1225" s="5">
        <v>1330</v>
      </c>
      <c r="B1225" s="9" t="s">
        <v>3104</v>
      </c>
      <c r="C1225" s="6" t="s">
        <v>3105</v>
      </c>
      <c r="D1225" s="2">
        <v>2</v>
      </c>
      <c r="E1225" s="2">
        <v>50</v>
      </c>
      <c r="F1225" s="2"/>
      <c r="G1225" s="10"/>
      <c r="H1225" s="10" t="s">
        <v>68</v>
      </c>
      <c r="I1225" s="14">
        <v>443220000</v>
      </c>
      <c r="J1225" s="2">
        <v>495228000</v>
      </c>
      <c r="K1225" s="2">
        <v>619367000</v>
      </c>
      <c r="L1225" s="2">
        <v>958015000</v>
      </c>
      <c r="M1225" s="2">
        <v>-20283000</v>
      </c>
      <c r="N1225" s="2">
        <v>-34273000</v>
      </c>
      <c r="O1225" s="2">
        <v>-34438000</v>
      </c>
      <c r="P1225" s="2">
        <v>11016000</v>
      </c>
      <c r="Q1225" s="27">
        <v>39290000</v>
      </c>
      <c r="R1225" s="11">
        <v>32069000</v>
      </c>
      <c r="S1225" s="11">
        <v>50085000</v>
      </c>
      <c r="T1225" s="11">
        <v>46433000</v>
      </c>
      <c r="U1225" s="11">
        <v>-546986000</v>
      </c>
      <c r="V1225" s="11">
        <v>-549954000</v>
      </c>
      <c r="W1225" s="11">
        <v>-403597000</v>
      </c>
      <c r="X1225" s="11">
        <v>11269000</v>
      </c>
      <c r="Y1225" s="11"/>
      <c r="Z1225" s="11"/>
      <c r="AA1225" s="11"/>
      <c r="AB1225" s="11"/>
      <c r="AC1225" s="11">
        <v>-25379000</v>
      </c>
      <c r="AD1225" s="11">
        <v>-146357000</v>
      </c>
      <c r="AE1225" s="11">
        <v>-44965000</v>
      </c>
      <c r="AF1225" s="11">
        <v>-8451000</v>
      </c>
      <c r="AG1225" s="2">
        <v>409104000</v>
      </c>
      <c r="AH1225" s="2">
        <v>434483000</v>
      </c>
      <c r="AI1225" s="2">
        <v>580840000</v>
      </c>
      <c r="AJ1225" s="2">
        <v>947001000</v>
      </c>
      <c r="AK1225" s="16">
        <f t="shared" si="300"/>
        <v>-0.64594044286077879</v>
      </c>
      <c r="AL1225" s="16">
        <f t="shared" si="301"/>
        <v>-4.5638155227790076</v>
      </c>
      <c r="AM1225" s="16">
        <f t="shared" si="302"/>
        <v>-0.89777378456623735</v>
      </c>
      <c r="AN1225" s="16">
        <f t="shared" si="303"/>
        <v>-0.18200417806301553</v>
      </c>
      <c r="AO1225"/>
      <c r="AP1225" s="22"/>
    </row>
    <row r="1226" spans="1:44" hidden="1" x14ac:dyDescent="0.35">
      <c r="A1226" s="5">
        <v>2079</v>
      </c>
      <c r="B1226" s="9" t="s">
        <v>4832</v>
      </c>
      <c r="C1226" s="6" t="s">
        <v>4833</v>
      </c>
      <c r="D1226" s="2">
        <v>1</v>
      </c>
      <c r="E1226" s="2">
        <v>28</v>
      </c>
      <c r="F1226" s="2"/>
      <c r="G1226" s="10"/>
      <c r="H1226" s="10" t="s">
        <v>68</v>
      </c>
      <c r="I1226" s="14">
        <v>513105000</v>
      </c>
      <c r="J1226" s="2">
        <v>478342000</v>
      </c>
      <c r="K1226" s="2">
        <v>475078000</v>
      </c>
      <c r="L1226" s="2">
        <v>171742000</v>
      </c>
      <c r="M1226" s="2">
        <v>98426000</v>
      </c>
      <c r="N1226" s="2">
        <v>71111000</v>
      </c>
      <c r="O1226" s="2">
        <v>68032000</v>
      </c>
      <c r="P1226" s="2">
        <v>55924000</v>
      </c>
      <c r="Q1226" s="27">
        <v>304708000</v>
      </c>
      <c r="R1226" s="11">
        <v>291750000</v>
      </c>
      <c r="S1226" s="11">
        <v>262679000</v>
      </c>
      <c r="T1226" s="11">
        <v>369748000</v>
      </c>
      <c r="U1226" s="11">
        <v>-25619000</v>
      </c>
      <c r="V1226" s="11">
        <v>-27598000</v>
      </c>
      <c r="W1226" s="11">
        <v>-28076000</v>
      </c>
      <c r="X1226" s="11">
        <v>76256000</v>
      </c>
      <c r="Y1226" s="11"/>
      <c r="Z1226" s="11"/>
      <c r="AA1226" s="11"/>
      <c r="AB1226" s="11"/>
      <c r="AC1226" s="11">
        <v>15455000</v>
      </c>
      <c r="AD1226" s="11">
        <v>478000</v>
      </c>
      <c r="AE1226" s="11">
        <v>11193000</v>
      </c>
      <c r="AF1226" s="11">
        <v>-518000</v>
      </c>
      <c r="AG1226" s="2">
        <v>447891000</v>
      </c>
      <c r="AH1226" s="2">
        <v>445888000</v>
      </c>
      <c r="AI1226" s="2">
        <v>445457000</v>
      </c>
      <c r="AJ1226" s="2">
        <v>142935000</v>
      </c>
      <c r="AK1226" s="16">
        <f t="shared" si="300"/>
        <v>5.0720689972038803E-2</v>
      </c>
      <c r="AL1226" s="16">
        <f t="shared" si="301"/>
        <v>1.6383890317052271E-3</v>
      </c>
      <c r="AM1226" s="16">
        <f t="shared" si="302"/>
        <v>4.2610943394789838E-2</v>
      </c>
      <c r="AN1226" s="16">
        <f t="shared" si="303"/>
        <v>-1.4009541633761373E-3</v>
      </c>
      <c r="AO1226" s="29">
        <f>IF(AK1226&lt;AN1226,0,(AK1226+AL1226)/2)</f>
        <v>2.6179539501872014E-2</v>
      </c>
      <c r="AP1226" s="29"/>
      <c r="AR1226" s="13"/>
    </row>
    <row r="1227" spans="1:44" hidden="1" x14ac:dyDescent="0.35">
      <c r="A1227" s="5">
        <v>1259</v>
      </c>
      <c r="B1227" s="9" t="s">
        <v>2945</v>
      </c>
      <c r="C1227" s="6" t="s">
        <v>2946</v>
      </c>
      <c r="D1227" s="2">
        <v>14</v>
      </c>
      <c r="E1227" s="2">
        <v>1</v>
      </c>
      <c r="F1227" s="2"/>
      <c r="G1227" s="10"/>
      <c r="H1227" s="10" t="s">
        <v>68</v>
      </c>
      <c r="I1227" s="2">
        <v>3278000</v>
      </c>
      <c r="J1227" s="2">
        <v>3062000</v>
      </c>
      <c r="K1227" s="2">
        <v>3020000</v>
      </c>
      <c r="L1227" s="2">
        <v>6021000</v>
      </c>
      <c r="M1227" s="2">
        <v>150000</v>
      </c>
      <c r="N1227" s="2">
        <v>125000</v>
      </c>
      <c r="O1227" s="2">
        <v>244000</v>
      </c>
      <c r="P1227" s="2">
        <v>135000</v>
      </c>
      <c r="Q1227" s="27">
        <v>38666000</v>
      </c>
      <c r="R1227" s="11">
        <v>15790000</v>
      </c>
      <c r="S1227" s="11">
        <v>17893000</v>
      </c>
      <c r="T1227" s="11">
        <v>23968000</v>
      </c>
      <c r="U1227" s="11">
        <v>65000</v>
      </c>
      <c r="V1227" s="11">
        <v>19000</v>
      </c>
      <c r="W1227" s="11">
        <v>-23000</v>
      </c>
      <c r="X1227" s="11">
        <v>-27000</v>
      </c>
      <c r="Y1227" s="11"/>
      <c r="Z1227" s="11"/>
      <c r="AA1227" s="11"/>
      <c r="AB1227" s="11"/>
      <c r="AC1227" s="11">
        <v>46000</v>
      </c>
      <c r="AD1227" s="11">
        <v>42000</v>
      </c>
      <c r="AE1227" s="11">
        <v>4000</v>
      </c>
      <c r="AF1227" s="11">
        <v>79000</v>
      </c>
      <c r="AG1227" s="2">
        <v>3007000</v>
      </c>
      <c r="AH1227" s="2">
        <v>2961000</v>
      </c>
      <c r="AI1227" s="2">
        <v>2919000</v>
      </c>
      <c r="AJ1227" s="2">
        <v>2915000</v>
      </c>
      <c r="AK1227" s="16">
        <f t="shared" si="300"/>
        <v>1.1896756840635184E-3</v>
      </c>
      <c r="AL1227" s="16">
        <f t="shared" si="301"/>
        <v>2.6599113362887903E-3</v>
      </c>
      <c r="AM1227" s="16">
        <f t="shared" si="302"/>
        <v>2.2355110937238027E-4</v>
      </c>
      <c r="AN1227" s="16">
        <f t="shared" si="303"/>
        <v>3.2960614152202938E-3</v>
      </c>
      <c r="AO1227" s="12"/>
      <c r="AP1227" s="22"/>
    </row>
    <row r="1228" spans="1:44" hidden="1" x14ac:dyDescent="0.35">
      <c r="A1228" s="5">
        <v>1474</v>
      </c>
      <c r="B1228" s="9" t="s">
        <v>3442</v>
      </c>
      <c r="C1228" s="6" t="s">
        <v>3443</v>
      </c>
      <c r="D1228" s="2">
        <v>1</v>
      </c>
      <c r="E1228" s="2">
        <v>53</v>
      </c>
      <c r="F1228" s="2"/>
      <c r="G1228" s="10"/>
      <c r="H1228" s="10" t="s">
        <v>68</v>
      </c>
      <c r="I1228" s="2">
        <v>26940000</v>
      </c>
      <c r="J1228" s="2">
        <v>37645000</v>
      </c>
      <c r="K1228" s="2">
        <v>34363000</v>
      </c>
      <c r="L1228" s="2">
        <v>40165000</v>
      </c>
      <c r="M1228" s="2">
        <v>21700000</v>
      </c>
      <c r="N1228" s="2">
        <v>8292000</v>
      </c>
      <c r="O1228" s="2">
        <v>4328000</v>
      </c>
      <c r="P1228" s="2">
        <v>9421000</v>
      </c>
      <c r="Q1228" s="27">
        <v>38329000</v>
      </c>
      <c r="R1228" s="11">
        <v>49223000</v>
      </c>
      <c r="S1228" s="11">
        <v>37057000</v>
      </c>
      <c r="T1228" s="11">
        <v>49305000</v>
      </c>
      <c r="U1228" s="11">
        <v>-3874000</v>
      </c>
      <c r="V1228" s="11">
        <v>3885000</v>
      </c>
      <c r="W1228" s="11">
        <v>1363000</v>
      </c>
      <c r="X1228" s="11">
        <v>5378000</v>
      </c>
      <c r="Y1228" s="11"/>
      <c r="Z1228" s="11"/>
      <c r="AA1228" s="11"/>
      <c r="AB1228" s="11"/>
      <c r="AC1228" s="11">
        <v>-7759000</v>
      </c>
      <c r="AD1228" s="11">
        <v>2522000</v>
      </c>
      <c r="AE1228" s="11">
        <v>-3024000</v>
      </c>
      <c r="AF1228" s="11">
        <v>3303000</v>
      </c>
      <c r="AG1228" s="2">
        <v>25047000</v>
      </c>
      <c r="AH1228" s="2">
        <v>32806000</v>
      </c>
      <c r="AI1228" s="2">
        <v>30284000</v>
      </c>
      <c r="AJ1228" s="2">
        <v>34322000</v>
      </c>
      <c r="AK1228" s="16">
        <f t="shared" si="300"/>
        <v>-0.202431579221999</v>
      </c>
      <c r="AL1228" s="16">
        <f t="shared" si="301"/>
        <v>5.1236210714503384E-2</v>
      </c>
      <c r="AM1228" s="16">
        <f t="shared" si="302"/>
        <v>-8.1604015435680174E-2</v>
      </c>
      <c r="AN1228" s="16">
        <f t="shared" si="303"/>
        <v>6.6991177365378768E-2</v>
      </c>
      <c r="AO1228" s="12"/>
      <c r="AP1228" s="22"/>
    </row>
    <row r="1229" spans="1:44" hidden="1" x14ac:dyDescent="0.35">
      <c r="A1229" s="5">
        <v>99</v>
      </c>
      <c r="B1229" s="9" t="s">
        <v>259</v>
      </c>
      <c r="C1229" s="6" t="s">
        <v>260</v>
      </c>
      <c r="D1229" s="2">
        <v>1</v>
      </c>
      <c r="E1229" s="2">
        <v>46</v>
      </c>
      <c r="F1229" s="2"/>
      <c r="G1229" s="10"/>
      <c r="H1229" s="10" t="s">
        <v>68</v>
      </c>
      <c r="I1229" s="14">
        <v>229476000</v>
      </c>
      <c r="J1229" s="2">
        <v>233607000</v>
      </c>
      <c r="K1229" s="2">
        <v>218555000</v>
      </c>
      <c r="L1229" s="2">
        <v>219752000</v>
      </c>
      <c r="M1229" s="2">
        <v>-5689000</v>
      </c>
      <c r="N1229" s="2">
        <v>3740000</v>
      </c>
      <c r="O1229" s="2">
        <v>5068000</v>
      </c>
      <c r="P1229" s="2">
        <v>15466000</v>
      </c>
      <c r="Q1229" s="27">
        <v>37325000</v>
      </c>
      <c r="R1229" s="11">
        <v>34094000</v>
      </c>
      <c r="S1229" s="11">
        <v>26099000</v>
      </c>
      <c r="T1229" s="11">
        <v>15466000</v>
      </c>
      <c r="U1229" s="11">
        <v>-51919000</v>
      </c>
      <c r="V1229" s="11">
        <v>-45926000</v>
      </c>
      <c r="W1229" s="11">
        <v>-32050000</v>
      </c>
      <c r="X1229" s="11">
        <v>-34104000</v>
      </c>
      <c r="Y1229" s="11"/>
      <c r="Z1229" s="11"/>
      <c r="AA1229" s="11"/>
      <c r="AB1229" s="11"/>
      <c r="AC1229" s="11">
        <v>-8129000</v>
      </c>
      <c r="AD1229" s="11">
        <v>-11945000</v>
      </c>
      <c r="AE1229" s="11">
        <v>-3166000</v>
      </c>
      <c r="AF1229" s="11">
        <v>-15440000</v>
      </c>
      <c r="AG1229" s="2">
        <v>167192000</v>
      </c>
      <c r="AH1229" s="2">
        <v>173185000</v>
      </c>
      <c r="AI1229" s="2">
        <v>187061000</v>
      </c>
      <c r="AJ1229" s="2">
        <v>185007000</v>
      </c>
      <c r="AK1229" s="16">
        <f t="shared" si="300"/>
        <v>-0.21778968519758873</v>
      </c>
      <c r="AL1229" s="16">
        <f t="shared" si="301"/>
        <v>-0.35035490115562856</v>
      </c>
      <c r="AM1229" s="16">
        <f t="shared" si="302"/>
        <v>-0.1213073297827503</v>
      </c>
      <c r="AN1229" s="16">
        <f t="shared" si="303"/>
        <v>-0.99831889305573518</v>
      </c>
      <c r="AO1229" s="12"/>
      <c r="AP1229" s="22"/>
    </row>
    <row r="1230" spans="1:44" hidden="1" x14ac:dyDescent="0.35">
      <c r="A1230" s="5">
        <v>218</v>
      </c>
      <c r="B1230" s="9" t="s">
        <v>535</v>
      </c>
      <c r="C1230" s="6" t="s">
        <v>536</v>
      </c>
      <c r="D1230" s="2">
        <v>1</v>
      </c>
      <c r="E1230" s="2">
        <v>41</v>
      </c>
      <c r="F1230" s="2"/>
      <c r="G1230" s="10"/>
      <c r="H1230" s="10" t="s">
        <v>68</v>
      </c>
      <c r="I1230" s="2">
        <v>23877000</v>
      </c>
      <c r="J1230" s="2">
        <v>32099000</v>
      </c>
      <c r="K1230" s="2">
        <v>33839000</v>
      </c>
      <c r="L1230" s="2">
        <v>31037000</v>
      </c>
      <c r="M1230" s="2">
        <v>-100000</v>
      </c>
      <c r="N1230" s="2">
        <v>-1032000</v>
      </c>
      <c r="O1230" s="2">
        <v>1994000</v>
      </c>
      <c r="P1230" s="2">
        <v>4033000</v>
      </c>
      <c r="Q1230" s="27">
        <v>36938000</v>
      </c>
      <c r="R1230" s="11">
        <v>63077000</v>
      </c>
      <c r="S1230" s="11">
        <v>64325000</v>
      </c>
      <c r="T1230" s="11">
        <v>76171000</v>
      </c>
      <c r="U1230" s="11">
        <v>-3778000</v>
      </c>
      <c r="V1230" s="11">
        <v>-2585000</v>
      </c>
      <c r="W1230" s="11">
        <v>-2593000</v>
      </c>
      <c r="X1230" s="11">
        <v>-2655000</v>
      </c>
      <c r="Y1230" s="11"/>
      <c r="Z1230" s="11"/>
      <c r="AA1230" s="11"/>
      <c r="AB1230" s="11"/>
      <c r="AC1230" s="11">
        <v>-1173000</v>
      </c>
      <c r="AD1230" s="11">
        <v>34000</v>
      </c>
      <c r="AE1230" s="11">
        <v>63000</v>
      </c>
      <c r="AF1230" s="11">
        <v>-4744000</v>
      </c>
      <c r="AG1230" s="2">
        <v>20274000</v>
      </c>
      <c r="AH1230" s="2">
        <v>21466000</v>
      </c>
      <c r="AI1230" s="2">
        <v>21454000</v>
      </c>
      <c r="AJ1230" s="2">
        <v>21392000</v>
      </c>
      <c r="AK1230" s="16">
        <f t="shared" si="300"/>
        <v>-3.1755915317559155E-2</v>
      </c>
      <c r="AL1230" s="16">
        <f t="shared" si="301"/>
        <v>5.3902373289788671E-4</v>
      </c>
      <c r="AM1230" s="16">
        <f t="shared" si="302"/>
        <v>9.7940147687524282E-4</v>
      </c>
      <c r="AN1230" s="16">
        <f t="shared" si="303"/>
        <v>-6.2280920560318233E-2</v>
      </c>
      <c r="AO1230" s="12"/>
      <c r="AP1230" s="22"/>
    </row>
    <row r="1231" spans="1:44" hidden="1" x14ac:dyDescent="0.35">
      <c r="A1231" s="5">
        <v>542</v>
      </c>
      <c r="B1231" s="9" t="s">
        <v>1300</v>
      </c>
      <c r="C1231" s="6" t="s">
        <v>1301</v>
      </c>
      <c r="D1231" s="2">
        <v>5</v>
      </c>
      <c r="E1231" s="2">
        <v>10</v>
      </c>
      <c r="F1231" s="2"/>
      <c r="G1231" s="10"/>
      <c r="H1231" s="10" t="s">
        <v>68</v>
      </c>
      <c r="I1231" s="2">
        <v>22306000</v>
      </c>
      <c r="J1231" s="2">
        <v>22715000</v>
      </c>
      <c r="K1231" s="2">
        <v>22819000</v>
      </c>
      <c r="L1231" s="2">
        <v>22563000</v>
      </c>
      <c r="M1231" s="2">
        <v>1487000</v>
      </c>
      <c r="N1231" s="2">
        <v>1102000</v>
      </c>
      <c r="O1231" s="2">
        <v>1230000</v>
      </c>
      <c r="P1231" s="2">
        <v>1480000</v>
      </c>
      <c r="Q1231" s="27">
        <v>36781000</v>
      </c>
      <c r="R1231" s="11">
        <v>42386000</v>
      </c>
      <c r="S1231" s="11">
        <v>32915000</v>
      </c>
      <c r="T1231" s="11">
        <v>35805000</v>
      </c>
      <c r="U1231" s="11">
        <v>-513000</v>
      </c>
      <c r="V1231" s="11">
        <v>-541000</v>
      </c>
      <c r="W1231" s="11">
        <v>-579000</v>
      </c>
      <c r="X1231" s="11">
        <v>-572000</v>
      </c>
      <c r="Y1231" s="11"/>
      <c r="Z1231" s="11"/>
      <c r="AA1231" s="11"/>
      <c r="AB1231" s="11"/>
      <c r="AC1231" s="11">
        <v>36000</v>
      </c>
      <c r="AD1231" s="11">
        <v>47000</v>
      </c>
      <c r="AE1231" s="11">
        <v>9000</v>
      </c>
      <c r="AF1231" s="11">
        <v>54000</v>
      </c>
      <c r="AG1231" s="2">
        <v>20690000</v>
      </c>
      <c r="AH1231" s="2">
        <v>20666000</v>
      </c>
      <c r="AI1231" s="2">
        <v>20621000</v>
      </c>
      <c r="AJ1231" s="2">
        <v>20625000</v>
      </c>
      <c r="AK1231" s="16">
        <f t="shared" si="300"/>
        <v>9.7876621081536674E-4</v>
      </c>
      <c r="AL1231" s="16">
        <f t="shared" si="301"/>
        <v>1.1088566979663096E-3</v>
      </c>
      <c r="AM1231" s="16">
        <f t="shared" si="302"/>
        <v>2.7343156615524837E-4</v>
      </c>
      <c r="AN1231" s="16">
        <f t="shared" si="303"/>
        <v>1.508169250104734E-3</v>
      </c>
      <c r="AO1231"/>
      <c r="AP1231" s="22"/>
    </row>
    <row r="1232" spans="1:44" hidden="1" x14ac:dyDescent="0.35">
      <c r="A1232" s="5">
        <v>191</v>
      </c>
      <c r="B1232" s="9" t="s">
        <v>475</v>
      </c>
      <c r="C1232" s="6" t="s">
        <v>476</v>
      </c>
      <c r="D1232" s="2">
        <v>2</v>
      </c>
      <c r="E1232" s="2">
        <v>81</v>
      </c>
      <c r="F1232" s="2"/>
      <c r="G1232" s="10"/>
      <c r="H1232" s="10" t="s">
        <v>68</v>
      </c>
      <c r="I1232" s="2">
        <v>30208000</v>
      </c>
      <c r="J1232" s="2">
        <v>42103000</v>
      </c>
      <c r="K1232" s="2">
        <v>43158000</v>
      </c>
      <c r="L1232" s="2">
        <v>35780000</v>
      </c>
      <c r="M1232" s="2">
        <v>-9802000</v>
      </c>
      <c r="N1232" s="2">
        <v>11940000</v>
      </c>
      <c r="O1232" s="2">
        <v>7501000</v>
      </c>
      <c r="P1232" s="2">
        <v>5927000</v>
      </c>
      <c r="Q1232" s="27">
        <v>36517000</v>
      </c>
      <c r="R1232" s="11">
        <v>92105000</v>
      </c>
      <c r="S1232" s="11">
        <v>65252000</v>
      </c>
      <c r="T1232" s="11">
        <v>62503000</v>
      </c>
      <c r="U1232" s="11">
        <v>10831000</v>
      </c>
      <c r="V1232" s="11">
        <v>22399000</v>
      </c>
      <c r="W1232" s="11">
        <v>19653000</v>
      </c>
      <c r="X1232" s="11">
        <v>16651000</v>
      </c>
      <c r="Y1232" s="11"/>
      <c r="Z1232" s="11"/>
      <c r="AA1232" s="11"/>
      <c r="AB1232" s="11"/>
      <c r="AC1232" s="11">
        <v>-9049000</v>
      </c>
      <c r="AD1232" s="11">
        <v>6123000</v>
      </c>
      <c r="AE1232" s="11">
        <v>4777000</v>
      </c>
      <c r="AF1232" s="11">
        <v>2092000</v>
      </c>
      <c r="AG1232" s="2">
        <v>17927000</v>
      </c>
      <c r="AH1232" s="2">
        <v>29495000</v>
      </c>
      <c r="AI1232" s="2">
        <v>26749000</v>
      </c>
      <c r="AJ1232" s="2">
        <v>23801000</v>
      </c>
      <c r="AK1232" s="16">
        <f t="shared" si="300"/>
        <v>-0.24780239340581101</v>
      </c>
      <c r="AL1232" s="16">
        <f t="shared" si="301"/>
        <v>6.6478475652787583E-2</v>
      </c>
      <c r="AM1232" s="16">
        <f t="shared" si="302"/>
        <v>7.3208484031140802E-2</v>
      </c>
      <c r="AN1232" s="16">
        <f t="shared" si="303"/>
        <v>3.3470393421115789E-2</v>
      </c>
      <c r="AO1232" s="12"/>
      <c r="AP1232" s="22"/>
    </row>
    <row r="1233" spans="1:42" hidden="1" x14ac:dyDescent="0.35">
      <c r="A1233" s="5">
        <v>1202</v>
      </c>
      <c r="B1233" s="9" t="s">
        <v>2826</v>
      </c>
      <c r="C1233" s="6" t="s">
        <v>2827</v>
      </c>
      <c r="D1233" s="2">
        <v>1</v>
      </c>
      <c r="E1233" s="2">
        <v>29</v>
      </c>
      <c r="F1233" s="2"/>
      <c r="G1233" s="10"/>
      <c r="H1233" s="10" t="s">
        <v>68</v>
      </c>
      <c r="I1233" s="14">
        <v>155242000</v>
      </c>
      <c r="J1233" s="2">
        <v>154862000</v>
      </c>
      <c r="K1233" s="2">
        <v>156678000</v>
      </c>
      <c r="L1233" s="2">
        <v>158714000</v>
      </c>
      <c r="M1233" s="2">
        <v>2129000</v>
      </c>
      <c r="N1233" s="2">
        <v>-3084000</v>
      </c>
      <c r="O1233" s="2">
        <v>162000</v>
      </c>
      <c r="P1233" s="2">
        <v>-3675000</v>
      </c>
      <c r="Q1233" s="27">
        <v>35607000</v>
      </c>
      <c r="R1233" s="11">
        <v>35921000</v>
      </c>
      <c r="S1233" s="11">
        <v>40175000</v>
      </c>
      <c r="T1233" s="11">
        <v>42830000</v>
      </c>
      <c r="U1233" s="11">
        <v>-14604000</v>
      </c>
      <c r="V1233" s="11">
        <v>-14353000</v>
      </c>
      <c r="W1233" s="11">
        <v>-8617000</v>
      </c>
      <c r="X1233" s="11">
        <v>-4875000</v>
      </c>
      <c r="Y1233" s="11"/>
      <c r="Z1233" s="11"/>
      <c r="AA1233" s="11"/>
      <c r="AB1233" s="11"/>
      <c r="AC1233" s="11">
        <v>-251000</v>
      </c>
      <c r="AD1233" s="11">
        <v>-5736000</v>
      </c>
      <c r="AE1233" s="11">
        <v>-3243000</v>
      </c>
      <c r="AF1233" s="11">
        <v>9983000</v>
      </c>
      <c r="AG1233" s="2">
        <v>145251000</v>
      </c>
      <c r="AH1233" s="2">
        <v>145502000</v>
      </c>
      <c r="AI1233" s="2">
        <v>151238000</v>
      </c>
      <c r="AJ1233" s="2">
        <v>154481000</v>
      </c>
      <c r="AK1233" s="16">
        <f t="shared" si="300"/>
        <v>-7.0491757238745189E-3</v>
      </c>
      <c r="AL1233" s="16">
        <f t="shared" si="301"/>
        <v>-0.15968375045238162</v>
      </c>
      <c r="AM1233" s="16">
        <f t="shared" si="302"/>
        <v>-8.0721841941505917E-2</v>
      </c>
      <c r="AN1233" s="16">
        <f t="shared" si="303"/>
        <v>0.23308428671491946</v>
      </c>
      <c r="AO1233" s="12"/>
      <c r="AP1233" s="22"/>
    </row>
    <row r="1234" spans="1:42" hidden="1" x14ac:dyDescent="0.35">
      <c r="A1234" s="5">
        <v>1696</v>
      </c>
      <c r="B1234" s="9" t="s">
        <v>3955</v>
      </c>
      <c r="C1234" s="6" t="s">
        <v>3956</v>
      </c>
      <c r="D1234" s="2">
        <v>6</v>
      </c>
      <c r="E1234" s="2">
        <v>30</v>
      </c>
      <c r="F1234" s="2"/>
      <c r="G1234" s="10"/>
      <c r="H1234" s="10" t="s">
        <v>68</v>
      </c>
      <c r="I1234" s="2">
        <v>98935000</v>
      </c>
      <c r="J1234" s="2">
        <v>74629000</v>
      </c>
      <c r="K1234" s="2">
        <v>73277000</v>
      </c>
      <c r="L1234" s="2">
        <v>72350000</v>
      </c>
      <c r="M1234" s="2">
        <v>15393000</v>
      </c>
      <c r="N1234" s="2">
        <v>16085000</v>
      </c>
      <c r="O1234" s="2">
        <v>17855000</v>
      </c>
      <c r="P1234" s="2">
        <v>16698000</v>
      </c>
      <c r="Q1234" s="27">
        <v>35463000</v>
      </c>
      <c r="R1234" s="11">
        <v>35692000</v>
      </c>
      <c r="S1234" s="11">
        <v>37088000</v>
      </c>
      <c r="T1234" s="11">
        <v>32440000</v>
      </c>
      <c r="U1234" s="11">
        <v>-15176000</v>
      </c>
      <c r="V1234" s="11">
        <v>-15899000</v>
      </c>
      <c r="W1234" s="11">
        <v>-16587000</v>
      </c>
      <c r="X1234" s="11">
        <v>-21110000</v>
      </c>
      <c r="Y1234" s="11"/>
      <c r="Z1234" s="11"/>
      <c r="AA1234" s="11"/>
      <c r="AB1234" s="11"/>
      <c r="AC1234" s="11">
        <v>1402000</v>
      </c>
      <c r="AD1234" s="11">
        <v>1100000</v>
      </c>
      <c r="AE1234" s="11">
        <v>4750000</v>
      </c>
      <c r="AF1234" s="11">
        <v>3848000</v>
      </c>
      <c r="AG1234" s="2">
        <v>90646000</v>
      </c>
      <c r="AH1234" s="2">
        <v>64294000</v>
      </c>
      <c r="AI1234" s="2">
        <v>63369000</v>
      </c>
      <c r="AJ1234" s="2">
        <v>58619000</v>
      </c>
      <c r="AK1234" s="16">
        <f t="shared" si="300"/>
        <v>3.953416236641006E-2</v>
      </c>
      <c r="AL1234" s="16">
        <f t="shared" si="301"/>
        <v>3.0819231200268967E-2</v>
      </c>
      <c r="AM1234" s="16">
        <f t="shared" si="302"/>
        <v>0.12807377049180327</v>
      </c>
      <c r="AN1234" s="16">
        <f t="shared" si="303"/>
        <v>0.1186189889025894</v>
      </c>
      <c r="AO1234" s="19">
        <f>IF(AK1234&lt;AN1234,0,1)</f>
        <v>0</v>
      </c>
      <c r="AP1234" s="19"/>
    </row>
    <row r="1235" spans="1:42" hidden="1" x14ac:dyDescent="0.35">
      <c r="A1235" s="5">
        <v>1229</v>
      </c>
      <c r="B1235" s="9" t="s">
        <v>2882</v>
      </c>
      <c r="C1235" s="6" t="s">
        <v>2883</v>
      </c>
      <c r="D1235" s="2">
        <v>1</v>
      </c>
      <c r="E1235" s="2">
        <v>67</v>
      </c>
      <c r="F1235" s="2"/>
      <c r="G1235" s="10"/>
      <c r="H1235" s="10" t="s">
        <v>68</v>
      </c>
      <c r="I1235" s="14">
        <v>244937000</v>
      </c>
      <c r="J1235" s="2">
        <v>108458000</v>
      </c>
      <c r="K1235" s="2">
        <v>73179000</v>
      </c>
      <c r="L1235" s="2">
        <v>158925000</v>
      </c>
      <c r="M1235" s="2">
        <v>-6069000</v>
      </c>
      <c r="N1235" s="2">
        <v>8247000</v>
      </c>
      <c r="O1235" s="2">
        <v>-44509000</v>
      </c>
      <c r="P1235" s="2">
        <v>-3625000</v>
      </c>
      <c r="Q1235" s="27">
        <v>35304000</v>
      </c>
      <c r="R1235" s="11">
        <v>62583000</v>
      </c>
      <c r="S1235" s="11">
        <v>121060000</v>
      </c>
      <c r="T1235" s="11">
        <v>12965000</v>
      </c>
      <c r="U1235" s="11">
        <v>-22676000</v>
      </c>
      <c r="V1235" s="11">
        <v>-14469000</v>
      </c>
      <c r="W1235" s="11">
        <v>-14707000</v>
      </c>
      <c r="X1235" s="11">
        <v>22064000</v>
      </c>
      <c r="Y1235" s="11"/>
      <c r="Z1235" s="11"/>
      <c r="AA1235" s="11"/>
      <c r="AB1235" s="11"/>
      <c r="AC1235" s="11">
        <v>-8207000</v>
      </c>
      <c r="AD1235" s="11">
        <v>250000</v>
      </c>
      <c r="AE1235" s="11">
        <v>-36163000</v>
      </c>
      <c r="AF1235" s="11">
        <v>2434000</v>
      </c>
      <c r="AG1235" s="2">
        <v>70896000</v>
      </c>
      <c r="AH1235" s="2">
        <v>18979000</v>
      </c>
      <c r="AI1235" s="2">
        <v>18728000</v>
      </c>
      <c r="AJ1235" s="2">
        <v>55499000</v>
      </c>
      <c r="AK1235" s="16">
        <f t="shared" si="300"/>
        <v>-0.23246657602537957</v>
      </c>
      <c r="AL1235" s="16">
        <f t="shared" si="301"/>
        <v>3.9946950449802664E-3</v>
      </c>
      <c r="AM1235" s="16">
        <f t="shared" si="302"/>
        <v>-0.29871964315215593</v>
      </c>
      <c r="AN1235" s="16">
        <f t="shared" si="303"/>
        <v>0.187736212880833</v>
      </c>
      <c r="AO1235" s="12"/>
      <c r="AP1235" s="22"/>
    </row>
    <row r="1236" spans="1:42" ht="29" hidden="1" x14ac:dyDescent="0.35">
      <c r="A1236" s="5">
        <v>1235</v>
      </c>
      <c r="B1236" s="9" t="s">
        <v>2893</v>
      </c>
      <c r="C1236" s="6" t="s">
        <v>2894</v>
      </c>
      <c r="D1236" s="2">
        <v>3</v>
      </c>
      <c r="E1236" s="2">
        <v>10</v>
      </c>
      <c r="F1236" s="2">
        <v>100</v>
      </c>
      <c r="G1236" s="10" t="s">
        <v>2895</v>
      </c>
      <c r="H1236" s="10" t="s">
        <v>68</v>
      </c>
      <c r="I1236" s="2">
        <v>1547074000</v>
      </c>
      <c r="J1236" s="2">
        <v>1112328000</v>
      </c>
      <c r="K1236" s="2">
        <v>857606000</v>
      </c>
      <c r="L1236" s="2"/>
      <c r="M1236" s="2">
        <v>457996000</v>
      </c>
      <c r="N1236" s="2">
        <v>195915000</v>
      </c>
      <c r="O1236" s="2">
        <v>113714000</v>
      </c>
      <c r="P1236" s="2"/>
      <c r="Q1236" s="11">
        <v>1269154000</v>
      </c>
      <c r="R1236" s="11">
        <v>822368000</v>
      </c>
      <c r="S1236" s="11">
        <v>605263000</v>
      </c>
      <c r="T1236" s="11"/>
      <c r="U1236" s="11">
        <v>572684000</v>
      </c>
      <c r="V1236" s="11">
        <v>267596000</v>
      </c>
      <c r="W1236" s="11">
        <v>158030000</v>
      </c>
      <c r="X1236" s="11"/>
      <c r="Y1236" s="11"/>
      <c r="Z1236" s="11"/>
      <c r="AA1236" s="11"/>
      <c r="AB1236" s="11"/>
      <c r="AC1236" s="11">
        <v>359831000</v>
      </c>
      <c r="AD1236" s="11">
        <v>144885000</v>
      </c>
      <c r="AE1236" s="11">
        <v>86352000</v>
      </c>
      <c r="AF1236" s="11"/>
      <c r="AG1236" s="2">
        <v>1279627000</v>
      </c>
      <c r="AH1236" s="2">
        <v>917052000</v>
      </c>
      <c r="AI1236" s="2">
        <v>629102000</v>
      </c>
      <c r="AJ1236" s="2"/>
      <c r="AK1236"/>
      <c r="AL1236"/>
      <c r="AM1236"/>
      <c r="AN1236"/>
      <c r="AO1236"/>
      <c r="AP1236" s="22"/>
    </row>
    <row r="1237" spans="1:42" hidden="1" x14ac:dyDescent="0.35">
      <c r="A1237" s="5">
        <v>1799</v>
      </c>
      <c r="B1237" s="9" t="s">
        <v>4200</v>
      </c>
      <c r="C1237" s="6" t="s">
        <v>4201</v>
      </c>
      <c r="D1237" s="2">
        <v>1</v>
      </c>
      <c r="E1237" s="2">
        <v>97</v>
      </c>
      <c r="F1237" s="2"/>
      <c r="G1237" s="10"/>
      <c r="H1237" s="10" t="s">
        <v>68</v>
      </c>
      <c r="I1237" s="2">
        <v>46954000</v>
      </c>
      <c r="J1237" s="2">
        <v>57540000</v>
      </c>
      <c r="K1237" s="2">
        <v>65478000</v>
      </c>
      <c r="L1237" s="2">
        <v>67184000</v>
      </c>
      <c r="M1237" s="2">
        <v>-23852000</v>
      </c>
      <c r="N1237" s="2">
        <v>-6068000</v>
      </c>
      <c r="O1237" s="2">
        <v>-5782000</v>
      </c>
      <c r="P1237" s="2"/>
      <c r="Q1237" s="27">
        <v>34783000</v>
      </c>
      <c r="R1237" s="11">
        <v>26786000</v>
      </c>
      <c r="S1237" s="11">
        <v>52318000</v>
      </c>
      <c r="T1237" s="11">
        <v>108942000</v>
      </c>
      <c r="U1237" s="11">
        <v>16911000</v>
      </c>
      <c r="V1237" s="11">
        <v>47580000</v>
      </c>
      <c r="W1237" s="11">
        <v>53687000</v>
      </c>
      <c r="X1237" s="11"/>
      <c r="Y1237" s="11"/>
      <c r="Z1237" s="11"/>
      <c r="AA1237" s="11"/>
      <c r="AB1237" s="11"/>
      <c r="AC1237" s="11">
        <v>-30669000</v>
      </c>
      <c r="AD1237" s="11">
        <v>-6144000</v>
      </c>
      <c r="AE1237" s="11">
        <v>-36000</v>
      </c>
      <c r="AF1237" s="11">
        <v>2757000</v>
      </c>
      <c r="AG1237" s="2">
        <v>20961000</v>
      </c>
      <c r="AH1237" s="2">
        <v>51630000</v>
      </c>
      <c r="AI1237" s="2">
        <v>57773000</v>
      </c>
      <c r="AJ1237" s="2">
        <v>57808000</v>
      </c>
      <c r="AK1237" s="16">
        <f t="shared" ref="AK1237:AK1245" si="304">AC1237/Q1237</f>
        <v>-0.88172383060690562</v>
      </c>
      <c r="AL1237" s="16">
        <f t="shared" ref="AL1237:AL1245" si="305">AD1237/R1237</f>
        <v>-0.22937355334876428</v>
      </c>
      <c r="AM1237" s="16">
        <f t="shared" ref="AM1237:AM1245" si="306">AE1237/S1237</f>
        <v>-6.8809969800068813E-4</v>
      </c>
      <c r="AN1237" s="16">
        <f t="shared" ref="AN1237:AN1245" si="307">AF1237/T1237</f>
        <v>2.5307044115217271E-2</v>
      </c>
      <c r="AO1237" s="12"/>
      <c r="AP1237" s="22"/>
    </row>
    <row r="1238" spans="1:42" ht="43.5" hidden="1" x14ac:dyDescent="0.35">
      <c r="A1238" s="5">
        <v>1679</v>
      </c>
      <c r="B1238" s="9" t="s">
        <v>3917</v>
      </c>
      <c r="C1238" s="6" t="s">
        <v>3918</v>
      </c>
      <c r="D1238" s="2">
        <v>1</v>
      </c>
      <c r="E1238" s="2">
        <v>54</v>
      </c>
      <c r="F1238" s="2"/>
      <c r="G1238" s="10"/>
      <c r="H1238" s="10" t="s">
        <v>68</v>
      </c>
      <c r="I1238" s="2">
        <v>69475000</v>
      </c>
      <c r="J1238" s="2">
        <v>75604000</v>
      </c>
      <c r="K1238" s="2">
        <v>76903000</v>
      </c>
      <c r="L1238" s="2">
        <v>76817000</v>
      </c>
      <c r="M1238" s="2">
        <v>14358000</v>
      </c>
      <c r="N1238" s="2">
        <v>1259000</v>
      </c>
      <c r="O1238" s="2">
        <v>2844000</v>
      </c>
      <c r="P1238" s="2">
        <v>2997000</v>
      </c>
      <c r="Q1238" s="27">
        <v>33870000</v>
      </c>
      <c r="R1238" s="11">
        <v>57209000</v>
      </c>
      <c r="S1238" s="11">
        <v>72460000</v>
      </c>
      <c r="T1238" s="11">
        <v>74729000</v>
      </c>
      <c r="U1238" s="11">
        <v>2059000</v>
      </c>
      <c r="V1238" s="11">
        <v>3970000</v>
      </c>
      <c r="W1238" s="11">
        <v>5111000</v>
      </c>
      <c r="X1238" s="11">
        <v>5102000</v>
      </c>
      <c r="Y1238" s="11"/>
      <c r="Z1238" s="11"/>
      <c r="AA1238" s="11"/>
      <c r="AB1238" s="11"/>
      <c r="AC1238" s="11">
        <v>83000</v>
      </c>
      <c r="AD1238" s="11">
        <v>-73000</v>
      </c>
      <c r="AE1238" s="11">
        <v>1143000</v>
      </c>
      <c r="AF1238" s="11">
        <v>1343000</v>
      </c>
      <c r="AG1238" s="2">
        <v>21698000</v>
      </c>
      <c r="AH1238" s="2">
        <v>23563000</v>
      </c>
      <c r="AI1238" s="2">
        <v>24611000</v>
      </c>
      <c r="AJ1238" s="2">
        <v>14146000</v>
      </c>
      <c r="AK1238" s="16">
        <f t="shared" si="304"/>
        <v>2.4505462060820785E-3</v>
      </c>
      <c r="AL1238" s="16">
        <f t="shared" si="305"/>
        <v>-1.2760230033735951E-3</v>
      </c>
      <c r="AM1238" s="16">
        <f t="shared" si="306"/>
        <v>1.5774220259453492E-2</v>
      </c>
      <c r="AN1238" s="16">
        <f t="shared" si="307"/>
        <v>1.7971604062679815E-2</v>
      </c>
      <c r="AO1238"/>
      <c r="AP1238" s="22"/>
    </row>
    <row r="1239" spans="1:42" hidden="1" x14ac:dyDescent="0.35">
      <c r="A1239" s="5">
        <v>576</v>
      </c>
      <c r="B1239" s="9" t="s">
        <v>1382</v>
      </c>
      <c r="C1239" s="6" t="s">
        <v>1383</v>
      </c>
      <c r="D1239" s="2">
        <v>1</v>
      </c>
      <c r="E1239" s="2">
        <v>9</v>
      </c>
      <c r="F1239" s="2"/>
      <c r="G1239" s="10"/>
      <c r="H1239" s="10" t="s">
        <v>68</v>
      </c>
      <c r="I1239" s="14">
        <v>164349000</v>
      </c>
      <c r="J1239" s="2">
        <v>163088000</v>
      </c>
      <c r="K1239" s="2">
        <v>164788000</v>
      </c>
      <c r="L1239" s="2">
        <v>162610000</v>
      </c>
      <c r="M1239" s="2">
        <v>13728000</v>
      </c>
      <c r="N1239" s="2">
        <v>6429000</v>
      </c>
      <c r="O1239" s="2">
        <v>7958000</v>
      </c>
      <c r="P1239" s="2">
        <v>268000</v>
      </c>
      <c r="Q1239" s="27">
        <v>33805000</v>
      </c>
      <c r="R1239" s="11">
        <v>20166000</v>
      </c>
      <c r="S1239" s="11">
        <v>22148000</v>
      </c>
      <c r="T1239" s="11">
        <v>25134000</v>
      </c>
      <c r="U1239" s="11">
        <v>-2049000</v>
      </c>
      <c r="V1239" s="11">
        <v>-3165000</v>
      </c>
      <c r="W1239" s="11">
        <v>-2267000</v>
      </c>
      <c r="X1239" s="11">
        <v>-2299000</v>
      </c>
      <c r="Y1239" s="11"/>
      <c r="Z1239" s="11"/>
      <c r="AA1239" s="11"/>
      <c r="AB1239" s="11"/>
      <c r="AC1239" s="11">
        <v>1566000</v>
      </c>
      <c r="AD1239" s="11">
        <v>-890000</v>
      </c>
      <c r="AE1239" s="11">
        <v>36000</v>
      </c>
      <c r="AF1239" s="11">
        <v>54000</v>
      </c>
      <c r="AG1239" s="2">
        <v>161001000</v>
      </c>
      <c r="AH1239" s="2">
        <v>159807000</v>
      </c>
      <c r="AI1239" s="2">
        <v>160705000</v>
      </c>
      <c r="AJ1239" s="2">
        <v>160668000</v>
      </c>
      <c r="AK1239" s="16">
        <f t="shared" si="304"/>
        <v>4.6324508208844845E-2</v>
      </c>
      <c r="AL1239" s="16">
        <f t="shared" si="305"/>
        <v>-4.4133690369929583E-2</v>
      </c>
      <c r="AM1239" s="16">
        <f t="shared" si="306"/>
        <v>1.6254289326350009E-3</v>
      </c>
      <c r="AN1239" s="16">
        <f t="shared" si="307"/>
        <v>2.1484841250895203E-3</v>
      </c>
      <c r="AO1239" s="12"/>
      <c r="AP1239" s="22"/>
    </row>
    <row r="1240" spans="1:42" x14ac:dyDescent="0.35">
      <c r="A1240" s="5">
        <v>1022</v>
      </c>
      <c r="B1240" s="9" t="s">
        <v>2416</v>
      </c>
      <c r="C1240" s="6" t="s">
        <v>2417</v>
      </c>
      <c r="D1240" s="2">
        <v>4</v>
      </c>
      <c r="E1240" s="2">
        <v>42</v>
      </c>
      <c r="F1240" s="2"/>
      <c r="G1240" s="10"/>
      <c r="H1240" s="10" t="s">
        <v>68</v>
      </c>
      <c r="I1240" s="14">
        <v>1350496000</v>
      </c>
      <c r="J1240" s="2">
        <v>2517162000</v>
      </c>
      <c r="K1240" s="2">
        <v>3356988000</v>
      </c>
      <c r="L1240" s="2">
        <v>3502129000</v>
      </c>
      <c r="M1240" s="2">
        <v>66715000</v>
      </c>
      <c r="N1240" s="2">
        <v>11233000</v>
      </c>
      <c r="O1240" s="2">
        <v>16507000</v>
      </c>
      <c r="P1240" s="2">
        <v>29031000</v>
      </c>
      <c r="Q1240" s="27">
        <v>2164573000</v>
      </c>
      <c r="R1240" s="11">
        <v>1767388000</v>
      </c>
      <c r="S1240" s="11">
        <v>1081744000</v>
      </c>
      <c r="T1240" s="11">
        <v>1042617000</v>
      </c>
      <c r="U1240" s="11">
        <v>112586000</v>
      </c>
      <c r="V1240" s="11">
        <v>335000</v>
      </c>
      <c r="W1240" s="11">
        <v>17000</v>
      </c>
      <c r="X1240" s="11">
        <v>1288000</v>
      </c>
      <c r="Y1240" s="11"/>
      <c r="Z1240" s="11"/>
      <c r="AA1240" s="11"/>
      <c r="AB1240" s="11"/>
      <c r="AC1240" s="11">
        <v>112251000</v>
      </c>
      <c r="AD1240" s="11">
        <v>331000</v>
      </c>
      <c r="AE1240" s="11">
        <v>17000</v>
      </c>
      <c r="AF1240" s="11">
        <v>1288000</v>
      </c>
      <c r="AG1240" s="2">
        <v>186526000</v>
      </c>
      <c r="AH1240" s="2">
        <v>74300000</v>
      </c>
      <c r="AI1240" s="2">
        <v>74330000</v>
      </c>
      <c r="AJ1240" s="2">
        <v>81887000</v>
      </c>
      <c r="AK1240" s="16">
        <f t="shared" si="304"/>
        <v>5.1858264886423325E-2</v>
      </c>
      <c r="AL1240" s="16">
        <f t="shared" si="305"/>
        <v>1.8728202296269976E-4</v>
      </c>
      <c r="AM1240" s="16">
        <f t="shared" si="306"/>
        <v>1.5715363339200403E-5</v>
      </c>
      <c r="AN1240" s="16">
        <f t="shared" si="307"/>
        <v>1.235352962784992E-3</v>
      </c>
      <c r="AO1240" s="29">
        <f>IF(AK1240&lt;AN1240,0,(AK1240+AL1240)/2)</f>
        <v>2.6022773454693011E-2</v>
      </c>
      <c r="AP1240" s="37">
        <f t="shared" ref="AP1240" si="308">IF(AC1240&gt;0,IF(AD1240&gt;0,IF((AC1240+AD1240)/2&gt;AE1240,1,0),0),0)</f>
        <v>1</v>
      </c>
    </row>
    <row r="1241" spans="1:42" hidden="1" x14ac:dyDescent="0.35">
      <c r="A1241" s="5">
        <v>1355</v>
      </c>
      <c r="B1241" s="9" t="s">
        <v>3160</v>
      </c>
      <c r="C1241" s="6" t="s">
        <v>3161</v>
      </c>
      <c r="D1241" s="2">
        <v>1</v>
      </c>
      <c r="E1241" s="2">
        <v>48</v>
      </c>
      <c r="F1241" s="2"/>
      <c r="G1241" s="10"/>
      <c r="H1241" s="10" t="s">
        <v>68</v>
      </c>
      <c r="I1241" s="14">
        <v>129006000</v>
      </c>
      <c r="J1241" s="2">
        <v>137147000</v>
      </c>
      <c r="K1241" s="2">
        <v>149644000</v>
      </c>
      <c r="L1241" s="2">
        <v>137135000</v>
      </c>
      <c r="M1241" s="2">
        <v>-2846000</v>
      </c>
      <c r="N1241" s="2">
        <v>5603000</v>
      </c>
      <c r="O1241" s="2">
        <v>12043000</v>
      </c>
      <c r="P1241" s="2">
        <v>5883000</v>
      </c>
      <c r="Q1241" s="27">
        <v>32992000</v>
      </c>
      <c r="R1241" s="11">
        <v>96275000</v>
      </c>
      <c r="S1241" s="11">
        <v>97986000</v>
      </c>
      <c r="T1241" s="11">
        <v>136562000</v>
      </c>
      <c r="U1241" s="11">
        <v>64801000</v>
      </c>
      <c r="V1241" s="11">
        <v>66061000</v>
      </c>
      <c r="W1241" s="11">
        <v>66382000</v>
      </c>
      <c r="X1241" s="11">
        <v>72503000</v>
      </c>
      <c r="Y1241" s="11"/>
      <c r="Z1241" s="11"/>
      <c r="AA1241" s="11"/>
      <c r="AB1241" s="11"/>
      <c r="AC1241" s="11">
        <v>-1187000</v>
      </c>
      <c r="AD1241" s="11">
        <v>765000</v>
      </c>
      <c r="AE1241" s="11">
        <v>-3981000</v>
      </c>
      <c r="AF1241" s="11">
        <v>15197000</v>
      </c>
      <c r="AG1241" s="2">
        <v>97482000</v>
      </c>
      <c r="AH1241" s="2">
        <v>98743000</v>
      </c>
      <c r="AI1241" s="2">
        <v>99063000</v>
      </c>
      <c r="AJ1241" s="2">
        <v>105184000</v>
      </c>
      <c r="AK1241" s="16">
        <f t="shared" si="304"/>
        <v>-3.5978419010669255E-2</v>
      </c>
      <c r="AL1241" s="16">
        <f t="shared" si="305"/>
        <v>7.945988055050637E-3</v>
      </c>
      <c r="AM1241" s="16">
        <f t="shared" si="306"/>
        <v>-4.0628253015736943E-2</v>
      </c>
      <c r="AN1241" s="16">
        <f t="shared" si="307"/>
        <v>0.11128278730539974</v>
      </c>
      <c r="AO1241" s="12"/>
      <c r="AP1241" s="22"/>
    </row>
    <row r="1242" spans="1:42" hidden="1" x14ac:dyDescent="0.35">
      <c r="A1242" s="5">
        <v>397</v>
      </c>
      <c r="B1242" s="9" t="s">
        <v>951</v>
      </c>
      <c r="C1242" s="6" t="s">
        <v>952</v>
      </c>
      <c r="D1242" s="2">
        <v>2</v>
      </c>
      <c r="E1242" s="2">
        <v>64</v>
      </c>
      <c r="F1242" s="2"/>
      <c r="G1242" s="10"/>
      <c r="H1242" s="10" t="s">
        <v>68</v>
      </c>
      <c r="I1242" s="14">
        <v>126355000</v>
      </c>
      <c r="J1242" s="2">
        <v>156003000</v>
      </c>
      <c r="K1242" s="2">
        <v>143061000</v>
      </c>
      <c r="L1242" s="2">
        <v>146371000</v>
      </c>
      <c r="M1242" s="2">
        <v>8169000</v>
      </c>
      <c r="N1242" s="2">
        <v>17784000</v>
      </c>
      <c r="O1242" s="2">
        <v>25398000</v>
      </c>
      <c r="P1242" s="2">
        <v>24257000</v>
      </c>
      <c r="Q1242" s="27">
        <v>32463000</v>
      </c>
      <c r="R1242" s="11">
        <v>75978000</v>
      </c>
      <c r="S1242" s="11">
        <v>108401000</v>
      </c>
      <c r="T1242" s="11">
        <v>95036000</v>
      </c>
      <c r="U1242" s="11">
        <v>5159000</v>
      </c>
      <c r="V1242" s="11">
        <v>4365000</v>
      </c>
      <c r="W1242" s="11">
        <v>4052000</v>
      </c>
      <c r="X1242" s="11">
        <v>1670000</v>
      </c>
      <c r="Y1242" s="11"/>
      <c r="Z1242" s="11"/>
      <c r="AA1242" s="11"/>
      <c r="AB1242" s="11"/>
      <c r="AC1242" s="11">
        <v>799000</v>
      </c>
      <c r="AD1242" s="11">
        <v>322000</v>
      </c>
      <c r="AE1242" s="11">
        <v>2388000</v>
      </c>
      <c r="AF1242" s="11">
        <v>2374000</v>
      </c>
      <c r="AG1242" s="2">
        <v>13045000</v>
      </c>
      <c r="AH1242" s="2">
        <v>12251000</v>
      </c>
      <c r="AI1242" s="2">
        <v>11938000</v>
      </c>
      <c r="AJ1242" s="2">
        <v>9556000</v>
      </c>
      <c r="AK1242" s="16">
        <f t="shared" si="304"/>
        <v>2.4612635923974988E-2</v>
      </c>
      <c r="AL1242" s="16">
        <f t="shared" si="305"/>
        <v>4.2380689146858299E-3</v>
      </c>
      <c r="AM1242" s="16">
        <f t="shared" si="306"/>
        <v>2.2029317072720732E-2</v>
      </c>
      <c r="AN1242" s="16">
        <f t="shared" si="307"/>
        <v>2.4980007576076435E-2</v>
      </c>
      <c r="AO1242" s="19">
        <f>IF(AK1242&lt;AN1242,0,1)</f>
        <v>0</v>
      </c>
      <c r="AP1242" s="19"/>
    </row>
    <row r="1243" spans="1:42" hidden="1" x14ac:dyDescent="0.35">
      <c r="A1243" s="5">
        <v>763</v>
      </c>
      <c r="B1243" s="9" t="s">
        <v>1817</v>
      </c>
      <c r="C1243" s="6" t="s">
        <v>1818</v>
      </c>
      <c r="D1243" s="2">
        <v>3</v>
      </c>
      <c r="E1243" s="2">
        <v>51</v>
      </c>
      <c r="F1243" s="2"/>
      <c r="G1243" s="10"/>
      <c r="H1243" s="10" t="s">
        <v>68</v>
      </c>
      <c r="I1243" s="2">
        <v>62100000</v>
      </c>
      <c r="J1243" s="2">
        <v>59136000</v>
      </c>
      <c r="K1243" s="2">
        <v>58254000</v>
      </c>
      <c r="L1243" s="2">
        <v>56393000</v>
      </c>
      <c r="M1243" s="2">
        <v>3130000</v>
      </c>
      <c r="N1243" s="2">
        <v>-8097000</v>
      </c>
      <c r="O1243" s="2">
        <v>-4367000</v>
      </c>
      <c r="P1243" s="2">
        <v>2722000</v>
      </c>
      <c r="Q1243" s="27">
        <v>32203000</v>
      </c>
      <c r="R1243" s="11">
        <v>17726000</v>
      </c>
      <c r="S1243" s="11">
        <v>20844000</v>
      </c>
      <c r="T1243" s="11">
        <v>25863000</v>
      </c>
      <c r="U1243" s="11">
        <v>-6423000</v>
      </c>
      <c r="V1243" s="11">
        <v>-10221000</v>
      </c>
      <c r="W1243" s="11">
        <v>-2880000</v>
      </c>
      <c r="X1243" s="11">
        <v>2167000</v>
      </c>
      <c r="Y1243" s="11"/>
      <c r="Z1243" s="11"/>
      <c r="AA1243" s="11"/>
      <c r="AB1243" s="11"/>
      <c r="AC1243" s="11">
        <v>3798000</v>
      </c>
      <c r="AD1243" s="11">
        <v>-7341000</v>
      </c>
      <c r="AE1243" s="11">
        <v>-3789000</v>
      </c>
      <c r="AF1243" s="11">
        <v>2095000</v>
      </c>
      <c r="AG1243" s="2">
        <v>25079000</v>
      </c>
      <c r="AH1243" s="2">
        <v>21281000</v>
      </c>
      <c r="AI1243" s="2">
        <v>28622000</v>
      </c>
      <c r="AJ1243" s="2">
        <v>33564000</v>
      </c>
      <c r="AK1243" s="16">
        <f t="shared" si="304"/>
        <v>0.11793932242337671</v>
      </c>
      <c r="AL1243" s="16">
        <f t="shared" si="305"/>
        <v>-0.41413742525104369</v>
      </c>
      <c r="AM1243" s="16">
        <f t="shared" si="306"/>
        <v>-0.18177892918825561</v>
      </c>
      <c r="AN1243" s="16">
        <f t="shared" si="307"/>
        <v>8.1003750531647531E-2</v>
      </c>
      <c r="AO1243"/>
      <c r="AP1243" s="22"/>
    </row>
    <row r="1244" spans="1:42" hidden="1" x14ac:dyDescent="0.35">
      <c r="A1244" s="5">
        <v>911</v>
      </c>
      <c r="B1244" s="9" t="s">
        <v>2151</v>
      </c>
      <c r="C1244" s="6" t="s">
        <v>2152</v>
      </c>
      <c r="D1244" s="2">
        <v>1</v>
      </c>
      <c r="E1244" s="2">
        <v>93</v>
      </c>
      <c r="F1244" s="2"/>
      <c r="G1244" s="10"/>
      <c r="H1244" s="10" t="s">
        <v>68</v>
      </c>
      <c r="I1244" s="14">
        <v>108896000</v>
      </c>
      <c r="J1244" s="2">
        <v>129892000</v>
      </c>
      <c r="K1244" s="2">
        <v>153608000</v>
      </c>
      <c r="L1244" s="2">
        <v>317947000</v>
      </c>
      <c r="M1244" s="2">
        <v>11570000</v>
      </c>
      <c r="N1244" s="2">
        <v>7106000</v>
      </c>
      <c r="O1244" s="2">
        <v>14965000</v>
      </c>
      <c r="P1244" s="2">
        <v>130023000</v>
      </c>
      <c r="Q1244" s="27">
        <v>32110000</v>
      </c>
      <c r="R1244" s="11">
        <v>49102000</v>
      </c>
      <c r="S1244" s="11">
        <v>89159000</v>
      </c>
      <c r="T1244" s="11">
        <v>1846941000</v>
      </c>
      <c r="U1244" s="11">
        <v>-2072998000</v>
      </c>
      <c r="V1244" s="11">
        <v>-1769003000</v>
      </c>
      <c r="W1244" s="11">
        <v>-1714253000</v>
      </c>
      <c r="X1244" s="11">
        <v>-1377661000</v>
      </c>
      <c r="Y1244" s="11"/>
      <c r="Z1244" s="11"/>
      <c r="AA1244" s="11"/>
      <c r="AB1244" s="11"/>
      <c r="AC1244" s="11">
        <v>-310133000</v>
      </c>
      <c r="AD1244" s="11">
        <v>-69735000</v>
      </c>
      <c r="AE1244" s="11">
        <v>-343907000</v>
      </c>
      <c r="AF1244" s="11">
        <v>-67490000</v>
      </c>
      <c r="AG1244" s="2">
        <v>-1835788000</v>
      </c>
      <c r="AH1244" s="2">
        <v>-1525657000</v>
      </c>
      <c r="AI1244" s="2">
        <v>-1455922000</v>
      </c>
      <c r="AJ1244" s="2">
        <v>-1112015000</v>
      </c>
      <c r="AK1244" s="16">
        <f t="shared" si="304"/>
        <v>-9.6584553098723145</v>
      </c>
      <c r="AL1244" s="16">
        <f t="shared" si="305"/>
        <v>-1.4202069162152255</v>
      </c>
      <c r="AM1244" s="16">
        <f t="shared" si="306"/>
        <v>-3.8572325844838997</v>
      </c>
      <c r="AN1244" s="16">
        <f t="shared" si="307"/>
        <v>-3.6541502950013023E-2</v>
      </c>
      <c r="AO1244" s="12"/>
      <c r="AP1244" s="22"/>
    </row>
    <row r="1245" spans="1:42" ht="29" hidden="1" x14ac:dyDescent="0.35">
      <c r="A1245" s="5">
        <v>1422</v>
      </c>
      <c r="B1245" s="9" t="s">
        <v>3322</v>
      </c>
      <c r="C1245" s="6" t="s">
        <v>3323</v>
      </c>
      <c r="D1245" s="2">
        <v>1</v>
      </c>
      <c r="E1245" s="2">
        <v>70</v>
      </c>
      <c r="F1245" s="2"/>
      <c r="G1245" s="10"/>
      <c r="H1245" s="10" t="s">
        <v>68</v>
      </c>
      <c r="I1245" s="2">
        <v>44018000</v>
      </c>
      <c r="J1245" s="2">
        <v>51255000</v>
      </c>
      <c r="K1245" s="2">
        <v>57109000</v>
      </c>
      <c r="L1245" s="2">
        <v>61401000</v>
      </c>
      <c r="M1245" s="2">
        <v>-8647000</v>
      </c>
      <c r="N1245" s="2">
        <v>-7021000</v>
      </c>
      <c r="O1245" s="2">
        <v>-8466000</v>
      </c>
      <c r="P1245" s="2">
        <v>-3460000</v>
      </c>
      <c r="Q1245" s="27">
        <v>32031000</v>
      </c>
      <c r="R1245" s="11">
        <v>30700000</v>
      </c>
      <c r="S1245" s="11">
        <v>19624000</v>
      </c>
      <c r="T1245" s="11">
        <v>36331000</v>
      </c>
      <c r="U1245" s="11">
        <v>-2391000</v>
      </c>
      <c r="V1245" s="11">
        <v>-2459000</v>
      </c>
      <c r="W1245" s="11">
        <v>-2509000</v>
      </c>
      <c r="X1245" s="11">
        <v>-2551000</v>
      </c>
      <c r="Y1245" s="11"/>
      <c r="Z1245" s="11"/>
      <c r="AA1245" s="11"/>
      <c r="AB1245" s="11"/>
      <c r="AC1245" s="11">
        <v>68000</v>
      </c>
      <c r="AD1245" s="11">
        <v>50000</v>
      </c>
      <c r="AE1245" s="11">
        <v>42000</v>
      </c>
      <c r="AF1245" s="11">
        <v>203000</v>
      </c>
      <c r="AG1245" s="2">
        <v>32960000</v>
      </c>
      <c r="AH1245" s="2">
        <v>32890000</v>
      </c>
      <c r="AI1245" s="2">
        <v>32836000</v>
      </c>
      <c r="AJ1245" s="2">
        <v>32773000</v>
      </c>
      <c r="AK1245" s="16">
        <f t="shared" si="304"/>
        <v>2.122943398582623E-3</v>
      </c>
      <c r="AL1245" s="16">
        <f t="shared" si="305"/>
        <v>1.6286644951140066E-3</v>
      </c>
      <c r="AM1245" s="16">
        <f t="shared" si="306"/>
        <v>2.1402364451691804E-3</v>
      </c>
      <c r="AN1245" s="16">
        <f t="shared" si="307"/>
        <v>5.5875147945280892E-3</v>
      </c>
      <c r="AO1245" s="12"/>
      <c r="AP1245" s="22"/>
    </row>
    <row r="1246" spans="1:42" ht="58" hidden="1" x14ac:dyDescent="0.35">
      <c r="A1246" s="5">
        <v>1245</v>
      </c>
      <c r="B1246" s="9" t="s">
        <v>2914</v>
      </c>
      <c r="C1246" s="6" t="s">
        <v>2915</v>
      </c>
      <c r="D1246" s="2">
        <v>1</v>
      </c>
      <c r="E1246" s="2">
        <v>30</v>
      </c>
      <c r="F1246" s="2">
        <v>69</v>
      </c>
      <c r="G1246" s="10" t="s">
        <v>2916</v>
      </c>
      <c r="H1246" s="10" t="s">
        <v>68</v>
      </c>
      <c r="I1246" s="2">
        <v>25865988000</v>
      </c>
      <c r="J1246" s="2">
        <v>23362211000</v>
      </c>
      <c r="K1246" s="2">
        <v>18807454000</v>
      </c>
      <c r="L1246" s="2">
        <v>16644999000</v>
      </c>
      <c r="M1246" s="2">
        <v>4560717000</v>
      </c>
      <c r="N1246" s="2">
        <v>971030000</v>
      </c>
      <c r="O1246" s="2">
        <v>753643000</v>
      </c>
      <c r="P1246" s="2">
        <v>298605000</v>
      </c>
      <c r="Q1246" s="11">
        <v>11737359000</v>
      </c>
      <c r="R1246" s="11">
        <v>4376338000</v>
      </c>
      <c r="S1246" s="11">
        <v>7120747000</v>
      </c>
      <c r="T1246" s="11">
        <v>6314080000</v>
      </c>
      <c r="U1246" s="11">
        <v>-3349464000</v>
      </c>
      <c r="V1246" s="11">
        <v>-4872315000</v>
      </c>
      <c r="W1246" s="11">
        <v>-3722198000</v>
      </c>
      <c r="X1246" s="11">
        <v>-3906490000</v>
      </c>
      <c r="Y1246" s="11"/>
      <c r="Z1246" s="11"/>
      <c r="AA1246" s="11"/>
      <c r="AB1246" s="11"/>
      <c r="AC1246" s="11">
        <v>1581601000</v>
      </c>
      <c r="AD1246" s="11">
        <v>-1167637000</v>
      </c>
      <c r="AE1246" s="11">
        <v>184948000</v>
      </c>
      <c r="AF1246" s="11">
        <v>-1866918000</v>
      </c>
      <c r="AG1246" s="2">
        <v>6826287000</v>
      </c>
      <c r="AH1246" s="2">
        <v>5522732000</v>
      </c>
      <c r="AI1246" s="2">
        <v>3645760000</v>
      </c>
      <c r="AJ1246" s="2">
        <v>2199763000</v>
      </c>
      <c r="AK1246"/>
      <c r="AL1246"/>
      <c r="AM1246"/>
      <c r="AN1246"/>
      <c r="AO1246"/>
      <c r="AP1246" s="22"/>
    </row>
    <row r="1247" spans="1:42" ht="87" hidden="1" x14ac:dyDescent="0.35">
      <c r="A1247" s="5">
        <v>1246</v>
      </c>
      <c r="B1247" s="9" t="s">
        <v>2917</v>
      </c>
      <c r="C1247" s="6" t="s">
        <v>2918</v>
      </c>
      <c r="D1247" s="2"/>
      <c r="E1247" s="2"/>
      <c r="F1247" s="2"/>
      <c r="G1247" s="10" t="s">
        <v>2919</v>
      </c>
      <c r="H1247" s="10" t="s">
        <v>68</v>
      </c>
      <c r="I1247" s="2"/>
      <c r="J1247" s="2">
        <v>2340000</v>
      </c>
      <c r="K1247" s="2">
        <v>19781000</v>
      </c>
      <c r="L1247" s="2">
        <v>23296000</v>
      </c>
      <c r="M1247" s="2"/>
      <c r="N1247" s="2"/>
      <c r="O1247" s="2">
        <v>-3681000</v>
      </c>
      <c r="P1247" s="2">
        <v>3704000</v>
      </c>
      <c r="Q1247" s="11"/>
      <c r="R1247" s="11"/>
      <c r="S1247" s="11">
        <v>59935000</v>
      </c>
      <c r="T1247" s="11">
        <v>182315000</v>
      </c>
      <c r="U1247" s="11"/>
      <c r="V1247" s="11">
        <v>-65203000</v>
      </c>
      <c r="W1247" s="11">
        <v>-53276000</v>
      </c>
      <c r="X1247" s="11">
        <v>-47010000</v>
      </c>
      <c r="Y1247" s="11"/>
      <c r="Z1247" s="11"/>
      <c r="AA1247" s="11"/>
      <c r="AB1247" s="11"/>
      <c r="AC1247" s="11"/>
      <c r="AD1247" s="11">
        <v>-11928000</v>
      </c>
      <c r="AE1247" s="11">
        <v>-6267000</v>
      </c>
      <c r="AF1247" s="11">
        <v>2694000</v>
      </c>
      <c r="AG1247" s="2"/>
      <c r="AH1247" s="2">
        <v>-33375000</v>
      </c>
      <c r="AI1247" s="2">
        <v>-21448000</v>
      </c>
      <c r="AJ1247" s="2">
        <v>-15182000</v>
      </c>
      <c r="AK1247"/>
      <c r="AL1247"/>
      <c r="AM1247"/>
      <c r="AN1247"/>
      <c r="AO1247"/>
      <c r="AP1247" s="22"/>
    </row>
    <row r="1248" spans="1:42" hidden="1" x14ac:dyDescent="0.35">
      <c r="A1248" s="5">
        <v>370</v>
      </c>
      <c r="B1248" s="9" t="s">
        <v>891</v>
      </c>
      <c r="C1248" s="6" t="s">
        <v>892</v>
      </c>
      <c r="D1248" s="2">
        <v>1</v>
      </c>
      <c r="E1248" s="2">
        <v>73</v>
      </c>
      <c r="F1248" s="2"/>
      <c r="G1248" s="10"/>
      <c r="H1248" s="10" t="s">
        <v>68</v>
      </c>
      <c r="I1248" s="2">
        <v>60969000</v>
      </c>
      <c r="J1248" s="2">
        <v>61610000</v>
      </c>
      <c r="K1248" s="2">
        <v>60105000</v>
      </c>
      <c r="L1248" s="2">
        <v>63864000</v>
      </c>
      <c r="M1248" s="2">
        <v>-11104000</v>
      </c>
      <c r="N1248" s="2">
        <v>937000</v>
      </c>
      <c r="O1248" s="2">
        <v>-4278000</v>
      </c>
      <c r="P1248" s="2">
        <v>179000</v>
      </c>
      <c r="Q1248" s="27">
        <v>31156000</v>
      </c>
      <c r="R1248" s="11">
        <v>39916000</v>
      </c>
      <c r="S1248" s="11">
        <v>46187000</v>
      </c>
      <c r="T1248" s="11">
        <v>45809000</v>
      </c>
      <c r="U1248" s="11">
        <v>-7979000</v>
      </c>
      <c r="V1248" s="11">
        <v>3309000</v>
      </c>
      <c r="W1248" s="11">
        <v>3305000</v>
      </c>
      <c r="X1248" s="11">
        <v>5639000</v>
      </c>
      <c r="Y1248" s="11"/>
      <c r="Z1248" s="11"/>
      <c r="AA1248" s="11"/>
      <c r="AB1248" s="11"/>
      <c r="AC1248" s="11">
        <v>-11288000</v>
      </c>
      <c r="AD1248" s="11">
        <v>4000</v>
      </c>
      <c r="AE1248" s="11">
        <v>-2334000</v>
      </c>
      <c r="AF1248" s="11">
        <v>4947000</v>
      </c>
      <c r="AG1248" s="2">
        <v>47910000</v>
      </c>
      <c r="AH1248" s="2">
        <v>54080000</v>
      </c>
      <c r="AI1248" s="2">
        <v>54076000</v>
      </c>
      <c r="AJ1248" s="2">
        <v>56396000</v>
      </c>
      <c r="AK1248" s="16">
        <f t="shared" ref="AK1248:AN1251" si="309">AC1248/Q1248</f>
        <v>-0.36230581589420979</v>
      </c>
      <c r="AL1248" s="16">
        <f t="shared" si="309"/>
        <v>1.002104419280489E-4</v>
      </c>
      <c r="AM1248" s="16">
        <f t="shared" si="309"/>
        <v>-5.0533699958862886E-2</v>
      </c>
      <c r="AN1248" s="16">
        <f t="shared" si="309"/>
        <v>0.10799187932502347</v>
      </c>
      <c r="AO1248" s="12"/>
      <c r="AP1248" s="22"/>
    </row>
    <row r="1249" spans="1:44" hidden="1" x14ac:dyDescent="0.35">
      <c r="A1249" s="5">
        <v>1457</v>
      </c>
      <c r="B1249" s="9" t="s">
        <v>3401</v>
      </c>
      <c r="C1249" s="6" t="s">
        <v>3402</v>
      </c>
      <c r="D1249" s="2">
        <v>6</v>
      </c>
      <c r="E1249" s="2">
        <v>71</v>
      </c>
      <c r="F1249" s="2"/>
      <c r="G1249" s="10"/>
      <c r="H1249" s="10" t="s">
        <v>68</v>
      </c>
      <c r="I1249" s="14">
        <v>151796000</v>
      </c>
      <c r="J1249" s="2">
        <v>26803000</v>
      </c>
      <c r="K1249" s="2">
        <v>29021000</v>
      </c>
      <c r="L1249" s="2">
        <v>33806000</v>
      </c>
      <c r="M1249" s="2">
        <v>-10816000</v>
      </c>
      <c r="N1249" s="2">
        <v>-1351000</v>
      </c>
      <c r="O1249" s="2">
        <v>-4827000</v>
      </c>
      <c r="P1249" s="2">
        <v>-7670000</v>
      </c>
      <c r="Q1249" s="27">
        <v>30833000</v>
      </c>
      <c r="R1249" s="11">
        <v>34571000</v>
      </c>
      <c r="S1249" s="11">
        <v>29662000</v>
      </c>
      <c r="T1249" s="11">
        <v>20965000</v>
      </c>
      <c r="U1249" s="11">
        <v>66033000</v>
      </c>
      <c r="V1249" s="11">
        <v>-45130000</v>
      </c>
      <c r="W1249" s="11">
        <v>-34679000</v>
      </c>
      <c r="X1249" s="11">
        <v>-65812000</v>
      </c>
      <c r="Y1249" s="11"/>
      <c r="Z1249" s="11"/>
      <c r="AA1249" s="11"/>
      <c r="AB1249" s="11"/>
      <c r="AC1249" s="11">
        <v>111163000</v>
      </c>
      <c r="AD1249" s="11">
        <v>-10451000</v>
      </c>
      <c r="AE1249" s="11">
        <v>30520000</v>
      </c>
      <c r="AF1249" s="11">
        <v>-6049000</v>
      </c>
      <c r="AG1249" s="2">
        <v>100911000</v>
      </c>
      <c r="AH1249" s="2">
        <v>-10252000</v>
      </c>
      <c r="AI1249" s="2">
        <v>199000</v>
      </c>
      <c r="AJ1249" s="2">
        <v>-30934000</v>
      </c>
      <c r="AK1249" s="16">
        <f t="shared" si="309"/>
        <v>3.6053254629779783</v>
      </c>
      <c r="AL1249" s="16">
        <f t="shared" si="309"/>
        <v>-0.30230540048017124</v>
      </c>
      <c r="AM1249" s="16">
        <f t="shared" si="309"/>
        <v>1.0289258984559368</v>
      </c>
      <c r="AN1249" s="16">
        <f t="shared" si="309"/>
        <v>-0.28852849988075363</v>
      </c>
      <c r="AO1249"/>
      <c r="AP1249" s="22"/>
    </row>
    <row r="1250" spans="1:44" hidden="1" x14ac:dyDescent="0.35">
      <c r="A1250" s="5">
        <v>507</v>
      </c>
      <c r="B1250" s="9" t="s">
        <v>1212</v>
      </c>
      <c r="C1250" s="6" t="s">
        <v>1213</v>
      </c>
      <c r="D1250" s="2">
        <v>1</v>
      </c>
      <c r="E1250" s="2">
        <v>86</v>
      </c>
      <c r="F1250" s="2"/>
      <c r="G1250" s="10"/>
      <c r="H1250" s="10" t="s">
        <v>68</v>
      </c>
      <c r="I1250" s="2">
        <v>11996000</v>
      </c>
      <c r="J1250" s="2">
        <v>12346000</v>
      </c>
      <c r="K1250" s="2">
        <v>16728000</v>
      </c>
      <c r="L1250" s="2">
        <v>17017000</v>
      </c>
      <c r="M1250" s="2">
        <v>-2565000</v>
      </c>
      <c r="N1250" s="2">
        <v>-3023000</v>
      </c>
      <c r="O1250" s="2">
        <v>-1204000</v>
      </c>
      <c r="P1250" s="2">
        <v>787000</v>
      </c>
      <c r="Q1250" s="27">
        <v>30807000</v>
      </c>
      <c r="R1250" s="11">
        <v>28754000</v>
      </c>
      <c r="S1250" s="11">
        <v>31938000</v>
      </c>
      <c r="T1250" s="11">
        <v>34283000</v>
      </c>
      <c r="U1250" s="11">
        <v>-5525000</v>
      </c>
      <c r="V1250" s="11">
        <v>1379000</v>
      </c>
      <c r="W1250" s="11">
        <v>5656000</v>
      </c>
      <c r="X1250" s="11">
        <v>7681000</v>
      </c>
      <c r="Y1250" s="11"/>
      <c r="Z1250" s="11"/>
      <c r="AA1250" s="11"/>
      <c r="AB1250" s="11"/>
      <c r="AC1250" s="11">
        <v>-6884000</v>
      </c>
      <c r="AD1250" s="11">
        <v>-4262000</v>
      </c>
      <c r="AE1250" s="11">
        <v>-1958000</v>
      </c>
      <c r="AF1250" s="11">
        <v>4000</v>
      </c>
      <c r="AG1250" s="2">
        <v>2015000</v>
      </c>
      <c r="AH1250" s="2">
        <v>8919000</v>
      </c>
      <c r="AI1250" s="2">
        <v>13196000</v>
      </c>
      <c r="AJ1250" s="2">
        <v>15221000</v>
      </c>
      <c r="AK1250" s="16">
        <f t="shared" si="309"/>
        <v>-0.2234557081182848</v>
      </c>
      <c r="AL1250" s="16">
        <f t="shared" si="309"/>
        <v>-0.14822285595047646</v>
      </c>
      <c r="AM1250" s="16">
        <f t="shared" si="309"/>
        <v>-6.1306280919281107E-2</v>
      </c>
      <c r="AN1250" s="16">
        <f t="shared" si="309"/>
        <v>1.166759035090278E-4</v>
      </c>
      <c r="AO1250" s="12"/>
      <c r="AP1250" s="22"/>
    </row>
    <row r="1251" spans="1:44" hidden="1" x14ac:dyDescent="0.35">
      <c r="A1251" s="5">
        <v>1482</v>
      </c>
      <c r="B1251" s="9" t="s">
        <v>3459</v>
      </c>
      <c r="C1251" s="6" t="s">
        <v>3460</v>
      </c>
      <c r="D1251" s="2">
        <v>1</v>
      </c>
      <c r="E1251" s="2">
        <v>46</v>
      </c>
      <c r="F1251" s="2"/>
      <c r="G1251" s="10"/>
      <c r="H1251" s="10" t="s">
        <v>68</v>
      </c>
      <c r="I1251" s="2">
        <v>101491000</v>
      </c>
      <c r="J1251" s="2">
        <v>111224000</v>
      </c>
      <c r="K1251" s="2">
        <v>110634000</v>
      </c>
      <c r="L1251" s="2">
        <v>129294000</v>
      </c>
      <c r="M1251" s="2">
        <v>-4485000</v>
      </c>
      <c r="N1251" s="2">
        <v>-4838000</v>
      </c>
      <c r="O1251" s="2">
        <v>-16477000</v>
      </c>
      <c r="P1251" s="2">
        <v>-16306000</v>
      </c>
      <c r="Q1251" s="27">
        <v>30797000</v>
      </c>
      <c r="R1251" s="11">
        <v>39559000</v>
      </c>
      <c r="S1251" s="11">
        <v>40491000</v>
      </c>
      <c r="T1251" s="11">
        <v>46939000</v>
      </c>
      <c r="U1251" s="11">
        <v>-42301000</v>
      </c>
      <c r="V1251" s="11">
        <v>-34634000</v>
      </c>
      <c r="W1251" s="11">
        <v>-30227000</v>
      </c>
      <c r="X1251" s="11">
        <v>-13831000</v>
      </c>
      <c r="Y1251" s="11"/>
      <c r="Z1251" s="11"/>
      <c r="AA1251" s="11"/>
      <c r="AB1251" s="11"/>
      <c r="AC1251" s="11">
        <v>-7667000</v>
      </c>
      <c r="AD1251" s="11">
        <v>-4407000</v>
      </c>
      <c r="AE1251" s="11">
        <v>-16396000</v>
      </c>
      <c r="AF1251" s="11">
        <v>-18435000</v>
      </c>
      <c r="AG1251" s="2">
        <v>89839000</v>
      </c>
      <c r="AH1251" s="2">
        <v>97506000</v>
      </c>
      <c r="AI1251" s="2">
        <v>101913000</v>
      </c>
      <c r="AJ1251" s="2">
        <v>118309000</v>
      </c>
      <c r="AK1251" s="16">
        <f t="shared" si="309"/>
        <v>-0.2489528200798779</v>
      </c>
      <c r="AL1251" s="16">
        <f t="shared" si="309"/>
        <v>-0.11140322050607952</v>
      </c>
      <c r="AM1251" s="16">
        <f t="shared" si="309"/>
        <v>-0.40492949050406263</v>
      </c>
      <c r="AN1251" s="16">
        <f t="shared" si="309"/>
        <v>-0.39274377383412512</v>
      </c>
      <c r="AO1251"/>
      <c r="AP1251" s="22"/>
    </row>
    <row r="1252" spans="1:44" ht="87" hidden="1" x14ac:dyDescent="0.35">
      <c r="A1252" s="5">
        <v>1251</v>
      </c>
      <c r="B1252" s="9" t="s">
        <v>2928</v>
      </c>
      <c r="C1252" s="6" t="s">
        <v>2929</v>
      </c>
      <c r="D1252" s="2"/>
      <c r="E1252" s="2"/>
      <c r="F1252" s="2"/>
      <c r="G1252" s="10" t="s">
        <v>2930</v>
      </c>
      <c r="H1252" s="10" t="s">
        <v>68</v>
      </c>
      <c r="I1252" s="2"/>
      <c r="J1252" s="2"/>
      <c r="K1252" s="2"/>
      <c r="L1252" s="2"/>
      <c r="M1252" s="2"/>
      <c r="N1252" s="2"/>
      <c r="O1252" s="2"/>
      <c r="P1252" s="2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2"/>
      <c r="AH1252" s="2"/>
      <c r="AI1252" s="2"/>
      <c r="AJ1252" s="2"/>
      <c r="AK1252"/>
      <c r="AL1252"/>
      <c r="AM1252"/>
      <c r="AN1252"/>
      <c r="AO1252"/>
      <c r="AP1252" s="22"/>
    </row>
    <row r="1253" spans="1:44" hidden="1" x14ac:dyDescent="0.35">
      <c r="A1253" s="5">
        <v>968</v>
      </c>
      <c r="B1253" s="9" t="s">
        <v>2291</v>
      </c>
      <c r="C1253" s="6" t="s">
        <v>2292</v>
      </c>
      <c r="D1253" s="2">
        <v>1</v>
      </c>
      <c r="E1253" s="2">
        <v>4</v>
      </c>
      <c r="F1253" s="2"/>
      <c r="G1253" s="10"/>
      <c r="H1253" s="10" t="s">
        <v>68</v>
      </c>
      <c r="I1253" s="2">
        <v>19499000</v>
      </c>
      <c r="J1253" s="2">
        <v>24596000</v>
      </c>
      <c r="K1253" s="2">
        <v>23289000</v>
      </c>
      <c r="L1253" s="2">
        <v>24003000</v>
      </c>
      <c r="M1253" s="2">
        <v>-3610000</v>
      </c>
      <c r="N1253" s="2">
        <v>1921000</v>
      </c>
      <c r="O1253" s="2">
        <v>254000</v>
      </c>
      <c r="P1253" s="2">
        <v>2920000</v>
      </c>
      <c r="Q1253" s="27">
        <v>30716000</v>
      </c>
      <c r="R1253" s="11">
        <v>45987000</v>
      </c>
      <c r="S1253" s="11">
        <v>41278000</v>
      </c>
      <c r="T1253" s="11">
        <v>47079000</v>
      </c>
      <c r="U1253" s="11">
        <v>7042000</v>
      </c>
      <c r="V1253" s="11">
        <v>10984000</v>
      </c>
      <c r="W1253" s="11">
        <v>10291000</v>
      </c>
      <c r="X1253" s="11">
        <v>9950000</v>
      </c>
      <c r="Y1253" s="11"/>
      <c r="Z1253" s="11"/>
      <c r="AA1253" s="11"/>
      <c r="AB1253" s="11"/>
      <c r="AC1253" s="11">
        <v>-3190000</v>
      </c>
      <c r="AD1253" s="11">
        <v>946000</v>
      </c>
      <c r="AE1253" s="11">
        <v>673000</v>
      </c>
      <c r="AF1253" s="11">
        <v>879000</v>
      </c>
      <c r="AG1253" s="2">
        <v>17548000</v>
      </c>
      <c r="AH1253" s="2">
        <v>21490000</v>
      </c>
      <c r="AI1253" s="2">
        <v>20797000</v>
      </c>
      <c r="AJ1253" s="2">
        <v>20456000</v>
      </c>
      <c r="AK1253" s="16">
        <f t="shared" ref="AK1253:AK1281" si="310">AC1253/Q1253</f>
        <v>-0.10385466857663758</v>
      </c>
      <c r="AL1253" s="16">
        <f t="shared" ref="AL1253:AL1281" si="311">AD1253/R1253</f>
        <v>2.0571030943527517E-2</v>
      </c>
      <c r="AM1253" s="16">
        <f t="shared" ref="AM1253:AM1281" si="312">AE1253/S1253</f>
        <v>1.6304084500218034E-2</v>
      </c>
      <c r="AN1253" s="16">
        <f t="shared" ref="AN1253:AN1281" si="313">AF1253/T1253</f>
        <v>1.8670744918116357E-2</v>
      </c>
      <c r="AO1253" s="12"/>
      <c r="AP1253" s="22"/>
    </row>
    <row r="1254" spans="1:44" hidden="1" x14ac:dyDescent="0.35">
      <c r="A1254" s="5">
        <v>137</v>
      </c>
      <c r="B1254" s="9" t="s">
        <v>345</v>
      </c>
      <c r="C1254" s="6" t="s">
        <v>346</v>
      </c>
      <c r="D1254" s="2">
        <v>18</v>
      </c>
      <c r="E1254" s="2">
        <v>74</v>
      </c>
      <c r="F1254" s="2"/>
      <c r="G1254" s="10"/>
      <c r="H1254" s="10" t="s">
        <v>68</v>
      </c>
      <c r="I1254" s="14">
        <v>332492000</v>
      </c>
      <c r="J1254" s="2">
        <v>356668000</v>
      </c>
      <c r="K1254" s="2">
        <v>345313000</v>
      </c>
      <c r="L1254" s="2">
        <v>365703000</v>
      </c>
      <c r="M1254" s="2">
        <v>-26534000</v>
      </c>
      <c r="N1254" s="2">
        <v>-31999000</v>
      </c>
      <c r="O1254" s="2">
        <v>-206000</v>
      </c>
      <c r="P1254" s="2">
        <v>-12518000</v>
      </c>
      <c r="Q1254" s="27">
        <v>30516000</v>
      </c>
      <c r="R1254" s="11">
        <v>99939000</v>
      </c>
      <c r="S1254" s="11">
        <v>126372000</v>
      </c>
      <c r="T1254" s="11">
        <v>77763000</v>
      </c>
      <c r="U1254" s="11">
        <v>-42603000</v>
      </c>
      <c r="V1254" s="11">
        <v>-20489000</v>
      </c>
      <c r="W1254" s="11">
        <v>5893000</v>
      </c>
      <c r="X1254" s="11">
        <v>5869000</v>
      </c>
      <c r="Y1254" s="11"/>
      <c r="Z1254" s="11"/>
      <c r="AA1254" s="11"/>
      <c r="AB1254" s="11"/>
      <c r="AC1254" s="11">
        <v>-22114000</v>
      </c>
      <c r="AD1254" s="11">
        <v>-24650000</v>
      </c>
      <c r="AE1254" s="11">
        <v>24000</v>
      </c>
      <c r="AF1254" s="11">
        <v>-5270000</v>
      </c>
      <c r="AG1254" s="2">
        <v>146824000</v>
      </c>
      <c r="AH1254" s="2">
        <v>168938000</v>
      </c>
      <c r="AI1254" s="2">
        <v>195319000</v>
      </c>
      <c r="AJ1254" s="2">
        <v>195295000</v>
      </c>
      <c r="AK1254" s="16">
        <f t="shared" si="310"/>
        <v>-0.72466902608467687</v>
      </c>
      <c r="AL1254" s="16">
        <f t="shared" si="311"/>
        <v>-0.24665045677863498</v>
      </c>
      <c r="AM1254" s="16">
        <f t="shared" si="312"/>
        <v>1.8991548760801443E-4</v>
      </c>
      <c r="AN1254" s="16">
        <f t="shared" si="313"/>
        <v>-6.7770019160783401E-2</v>
      </c>
      <c r="AO1254" s="12"/>
      <c r="AP1254" s="22"/>
    </row>
    <row r="1255" spans="1:44" x14ac:dyDescent="0.35">
      <c r="A1255" s="5">
        <v>259</v>
      </c>
      <c r="B1255" s="9" t="s">
        <v>633</v>
      </c>
      <c r="C1255" s="6" t="s">
        <v>634</v>
      </c>
      <c r="D1255" s="2">
        <v>1</v>
      </c>
      <c r="E1255" s="2">
        <v>41</v>
      </c>
      <c r="F1255" s="2"/>
      <c r="G1255" s="10"/>
      <c r="H1255" s="10" t="s">
        <v>68</v>
      </c>
      <c r="I1255" s="14">
        <v>2642947000</v>
      </c>
      <c r="J1255" s="2">
        <v>2254027000</v>
      </c>
      <c r="K1255" s="2">
        <v>2168263000</v>
      </c>
      <c r="L1255" s="2">
        <v>1983577000</v>
      </c>
      <c r="M1255" s="2">
        <v>166102000</v>
      </c>
      <c r="N1255" s="2">
        <v>256074000</v>
      </c>
      <c r="O1255" s="2">
        <v>-172483000</v>
      </c>
      <c r="P1255" s="2">
        <v>6618000</v>
      </c>
      <c r="Q1255" s="27">
        <v>4424810000</v>
      </c>
      <c r="R1255" s="11">
        <v>4017349000</v>
      </c>
      <c r="S1255" s="11">
        <v>3113688000</v>
      </c>
      <c r="T1255" s="11">
        <v>127748000</v>
      </c>
      <c r="U1255" s="11">
        <v>970907000</v>
      </c>
      <c r="V1255" s="11">
        <v>873833000</v>
      </c>
      <c r="W1255" s="11">
        <v>761235000</v>
      </c>
      <c r="X1255" s="11">
        <v>920530000</v>
      </c>
      <c r="Y1255" s="11"/>
      <c r="Z1255" s="11"/>
      <c r="AA1255" s="11"/>
      <c r="AB1255" s="11"/>
      <c r="AC1255" s="11">
        <v>98506000</v>
      </c>
      <c r="AD1255" s="11">
        <v>118524000</v>
      </c>
      <c r="AE1255" s="11">
        <v>-159423000</v>
      </c>
      <c r="AF1255" s="11">
        <v>-311000</v>
      </c>
      <c r="AG1255" s="2">
        <v>1688572000</v>
      </c>
      <c r="AH1255" s="2">
        <v>1586579000</v>
      </c>
      <c r="AI1255" s="2">
        <v>1467995000</v>
      </c>
      <c r="AJ1255" s="2">
        <v>1615622000</v>
      </c>
      <c r="AK1255" s="16">
        <f t="shared" si="310"/>
        <v>2.2262198828876267E-2</v>
      </c>
      <c r="AL1255" s="16">
        <f t="shared" si="311"/>
        <v>2.9503037948657187E-2</v>
      </c>
      <c r="AM1255" s="16">
        <f t="shared" si="312"/>
        <v>-5.1200698335864096E-2</v>
      </c>
      <c r="AN1255" s="16">
        <f t="shared" si="313"/>
        <v>-2.4344803832545324E-3</v>
      </c>
      <c r="AO1255" s="29">
        <f>IF(AK1255&lt;AN1255,0,(AK1255+AL1255)/2)</f>
        <v>2.5882618388766727E-2</v>
      </c>
      <c r="AP1255" s="37">
        <f t="shared" ref="AP1255" si="314">IF(AC1255&gt;0,IF(AD1255&gt;0,IF((AC1255+AD1255)/2&gt;AE1255,1,0),0),0)</f>
        <v>1</v>
      </c>
      <c r="AR1255" s="13"/>
    </row>
    <row r="1256" spans="1:44" hidden="1" x14ac:dyDescent="0.35">
      <c r="A1256" s="5">
        <v>1179</v>
      </c>
      <c r="B1256" s="9" t="s">
        <v>2776</v>
      </c>
      <c r="C1256" s="6" t="s">
        <v>2777</v>
      </c>
      <c r="D1256" s="2">
        <v>1</v>
      </c>
      <c r="E1256" s="2">
        <v>54</v>
      </c>
      <c r="F1256" s="2"/>
      <c r="G1256" s="10"/>
      <c r="H1256" s="10" t="s">
        <v>68</v>
      </c>
      <c r="I1256" s="2">
        <v>53244000</v>
      </c>
      <c r="J1256" s="2">
        <v>62675000</v>
      </c>
      <c r="K1256" s="2">
        <v>56869000</v>
      </c>
      <c r="L1256" s="2">
        <v>77140000</v>
      </c>
      <c r="M1256" s="2">
        <v>-2545000</v>
      </c>
      <c r="N1256" s="2">
        <v>1493000</v>
      </c>
      <c r="O1256" s="2">
        <v>-12812000</v>
      </c>
      <c r="P1256" s="2">
        <v>5765000</v>
      </c>
      <c r="Q1256" s="27">
        <v>30001000</v>
      </c>
      <c r="R1256" s="11">
        <v>32423000</v>
      </c>
      <c r="S1256" s="11">
        <v>43922000</v>
      </c>
      <c r="T1256" s="11">
        <v>75508000</v>
      </c>
      <c r="U1256" s="11">
        <v>-4876000</v>
      </c>
      <c r="V1256" s="11">
        <v>-3771000</v>
      </c>
      <c r="W1256" s="11">
        <v>-23294000</v>
      </c>
      <c r="X1256" s="11">
        <v>2885000</v>
      </c>
      <c r="Y1256" s="11"/>
      <c r="Z1256" s="11"/>
      <c r="AA1256" s="11"/>
      <c r="AB1256" s="11"/>
      <c r="AC1256" s="11">
        <v>-1505000</v>
      </c>
      <c r="AD1256" s="11">
        <v>1923000</v>
      </c>
      <c r="AE1256" s="11">
        <v>-7614000</v>
      </c>
      <c r="AF1256" s="11">
        <v>1881000</v>
      </c>
      <c r="AG1256" s="2">
        <v>49960000</v>
      </c>
      <c r="AH1256" s="2">
        <v>58275000</v>
      </c>
      <c r="AI1256" s="2">
        <v>46301000</v>
      </c>
      <c r="AJ1256" s="2">
        <v>71771000</v>
      </c>
      <c r="AK1256" s="16">
        <f t="shared" si="310"/>
        <v>-5.016499450018333E-2</v>
      </c>
      <c r="AL1256" s="16">
        <f t="shared" si="311"/>
        <v>5.9309749252074148E-2</v>
      </c>
      <c r="AM1256" s="16">
        <f t="shared" si="312"/>
        <v>-0.17335276171394745</v>
      </c>
      <c r="AN1256" s="16">
        <f t="shared" si="313"/>
        <v>2.4911267680245801E-2</v>
      </c>
      <c r="AO1256" s="12"/>
      <c r="AP1256" s="22"/>
    </row>
    <row r="1257" spans="1:44" hidden="1" x14ac:dyDescent="0.35">
      <c r="A1257" s="5">
        <v>1682</v>
      </c>
      <c r="B1257" s="9" t="s">
        <v>3923</v>
      </c>
      <c r="C1257" s="6" t="s">
        <v>3924</v>
      </c>
      <c r="D1257" s="2">
        <v>1</v>
      </c>
      <c r="E1257" s="2">
        <v>56</v>
      </c>
      <c r="F1257" s="2"/>
      <c r="G1257" s="10"/>
      <c r="H1257" s="10" t="s">
        <v>68</v>
      </c>
      <c r="I1257" s="2">
        <v>39043000</v>
      </c>
      <c r="J1257" s="2">
        <v>20082000</v>
      </c>
      <c r="K1257" s="2">
        <v>22403000</v>
      </c>
      <c r="L1257" s="2">
        <v>33118000</v>
      </c>
      <c r="M1257" s="2">
        <v>18320000</v>
      </c>
      <c r="N1257" s="2">
        <v>-5200000</v>
      </c>
      <c r="O1257" s="2">
        <v>-13717000</v>
      </c>
      <c r="P1257" s="2">
        <v>831000</v>
      </c>
      <c r="Q1257" s="27">
        <v>29361000</v>
      </c>
      <c r="R1257" s="11">
        <v>17301000</v>
      </c>
      <c r="S1257" s="11">
        <v>28669000</v>
      </c>
      <c r="T1257" s="11">
        <v>43549000</v>
      </c>
      <c r="U1257" s="11">
        <v>-20883000</v>
      </c>
      <c r="V1257" s="11">
        <v>-21037000</v>
      </c>
      <c r="W1257" s="11">
        <v>-15358000</v>
      </c>
      <c r="X1257" s="11">
        <v>2144000</v>
      </c>
      <c r="Y1257" s="11"/>
      <c r="Z1257" s="11"/>
      <c r="AA1257" s="11"/>
      <c r="AB1257" s="11"/>
      <c r="AC1257" s="11">
        <v>154000</v>
      </c>
      <c r="AD1257" s="11">
        <v>-5679000</v>
      </c>
      <c r="AE1257" s="11">
        <v>-17502000</v>
      </c>
      <c r="AF1257" s="11">
        <v>285000</v>
      </c>
      <c r="AG1257" s="2">
        <v>11508000</v>
      </c>
      <c r="AH1257" s="2">
        <v>1903000</v>
      </c>
      <c r="AI1257" s="2">
        <v>7582000</v>
      </c>
      <c r="AJ1257" s="2">
        <v>25084000</v>
      </c>
      <c r="AK1257" s="16">
        <f t="shared" si="310"/>
        <v>5.2450529614113959E-3</v>
      </c>
      <c r="AL1257" s="16">
        <f t="shared" si="311"/>
        <v>-0.3282469221432287</v>
      </c>
      <c r="AM1257" s="16">
        <f t="shared" si="312"/>
        <v>-0.61048519306568072</v>
      </c>
      <c r="AN1257" s="16">
        <f t="shared" si="313"/>
        <v>6.5443523387448618E-3</v>
      </c>
      <c r="AO1257" s="12"/>
      <c r="AP1257" s="22"/>
    </row>
    <row r="1258" spans="1:44" ht="29" hidden="1" x14ac:dyDescent="0.35">
      <c r="A1258" s="5">
        <v>1430</v>
      </c>
      <c r="B1258" s="9" t="s">
        <v>3342</v>
      </c>
      <c r="C1258" s="6" t="s">
        <v>3343</v>
      </c>
      <c r="D1258" s="2">
        <v>1</v>
      </c>
      <c r="E1258" s="2">
        <v>1</v>
      </c>
      <c r="F1258" s="2"/>
      <c r="G1258" s="10"/>
      <c r="H1258" s="10" t="s">
        <v>68</v>
      </c>
      <c r="I1258" s="2">
        <v>61059000</v>
      </c>
      <c r="J1258" s="2">
        <v>50736000</v>
      </c>
      <c r="K1258" s="2">
        <v>42309000</v>
      </c>
      <c r="L1258" s="2">
        <v>36190000</v>
      </c>
      <c r="M1258" s="2">
        <v>10502000</v>
      </c>
      <c r="N1258" s="2">
        <v>9488000</v>
      </c>
      <c r="O1258" s="2">
        <v>7220000</v>
      </c>
      <c r="P1258" s="2">
        <v>5997000</v>
      </c>
      <c r="Q1258" s="27">
        <v>29100000</v>
      </c>
      <c r="R1258" s="11">
        <v>25502000</v>
      </c>
      <c r="S1258" s="11">
        <v>20879000</v>
      </c>
      <c r="T1258" s="11">
        <v>17771000</v>
      </c>
      <c r="U1258" s="11">
        <v>55286000</v>
      </c>
      <c r="V1258" s="11">
        <v>45962000</v>
      </c>
      <c r="W1258" s="11">
        <v>37035000</v>
      </c>
      <c r="X1258" s="11">
        <v>30977000</v>
      </c>
      <c r="Y1258" s="11"/>
      <c r="Z1258" s="11"/>
      <c r="AA1258" s="11"/>
      <c r="AB1258" s="11"/>
      <c r="AC1258" s="11">
        <v>10034000</v>
      </c>
      <c r="AD1258" s="11">
        <v>9721000</v>
      </c>
      <c r="AE1258" s="11">
        <v>6560000</v>
      </c>
      <c r="AF1258" s="11">
        <v>7809000</v>
      </c>
      <c r="AG1258" s="2">
        <v>59940000</v>
      </c>
      <c r="AH1258" s="2">
        <v>50616000</v>
      </c>
      <c r="AI1258" s="2">
        <v>41689000</v>
      </c>
      <c r="AJ1258" s="2">
        <v>35631000</v>
      </c>
      <c r="AK1258" s="16">
        <f t="shared" si="310"/>
        <v>0.34481099656357389</v>
      </c>
      <c r="AL1258" s="16">
        <f t="shared" si="311"/>
        <v>0.38118578934985492</v>
      </c>
      <c r="AM1258" s="16">
        <f t="shared" si="312"/>
        <v>0.31419129268643137</v>
      </c>
      <c r="AN1258" s="16">
        <f t="shared" si="313"/>
        <v>0.43942378031624557</v>
      </c>
      <c r="AO1258" s="19">
        <f>IF(AK1258&lt;AN1258,0,1)</f>
        <v>0</v>
      </c>
      <c r="AP1258" s="19"/>
    </row>
    <row r="1259" spans="1:44" hidden="1" x14ac:dyDescent="0.35">
      <c r="A1259" s="5">
        <v>2124</v>
      </c>
      <c r="B1259" s="9" t="s">
        <v>4939</v>
      </c>
      <c r="C1259" s="6" t="s">
        <v>4940</v>
      </c>
      <c r="D1259" s="2">
        <v>1</v>
      </c>
      <c r="E1259" s="2">
        <v>40</v>
      </c>
      <c r="F1259" s="2"/>
      <c r="G1259" s="10"/>
      <c r="H1259" s="10" t="s">
        <v>68</v>
      </c>
      <c r="I1259" s="2">
        <v>5260000</v>
      </c>
      <c r="J1259" s="2">
        <v>1806000</v>
      </c>
      <c r="K1259" s="2">
        <v>5640000</v>
      </c>
      <c r="L1259" s="2">
        <v>2024000</v>
      </c>
      <c r="M1259" s="2">
        <v>3923000</v>
      </c>
      <c r="N1259" s="2">
        <v>5444000</v>
      </c>
      <c r="O1259" s="2">
        <v>-872000</v>
      </c>
      <c r="P1259" s="2">
        <v>-730000</v>
      </c>
      <c r="Q1259" s="27">
        <v>28888000</v>
      </c>
      <c r="R1259" s="11">
        <v>25881000</v>
      </c>
      <c r="S1259" s="11">
        <v>6805000</v>
      </c>
      <c r="T1259" s="11">
        <v>8167000</v>
      </c>
      <c r="U1259" s="11">
        <v>-2080000</v>
      </c>
      <c r="V1259" s="11">
        <v>-2052000</v>
      </c>
      <c r="W1259" s="11"/>
      <c r="X1259" s="11">
        <v>-890000</v>
      </c>
      <c r="Y1259" s="11"/>
      <c r="Z1259" s="11"/>
      <c r="AA1259" s="11"/>
      <c r="AB1259" s="11"/>
      <c r="AC1259" s="11">
        <v>-28000</v>
      </c>
      <c r="AD1259" s="11">
        <v>2503000</v>
      </c>
      <c r="AE1259" s="11">
        <v>-2972000</v>
      </c>
      <c r="AF1259" s="11">
        <v>-1344000</v>
      </c>
      <c r="AG1259" s="2">
        <v>-250000</v>
      </c>
      <c r="AH1259" s="2">
        <v>-222000</v>
      </c>
      <c r="AI1259" s="2">
        <v>-2046000</v>
      </c>
      <c r="AJ1259" s="2">
        <v>940000</v>
      </c>
      <c r="AK1259" s="16">
        <f t="shared" si="310"/>
        <v>-9.6926059263361948E-4</v>
      </c>
      <c r="AL1259" s="16">
        <f t="shared" si="311"/>
        <v>9.671187357520962E-2</v>
      </c>
      <c r="AM1259" s="16">
        <f t="shared" si="312"/>
        <v>-0.43673769287288761</v>
      </c>
      <c r="AN1259" s="16">
        <f t="shared" si="313"/>
        <v>-0.16456471164442268</v>
      </c>
      <c r="AO1259"/>
      <c r="AP1259" s="22"/>
    </row>
    <row r="1260" spans="1:44" hidden="1" x14ac:dyDescent="0.35">
      <c r="A1260" s="5">
        <v>210</v>
      </c>
      <c r="B1260" s="9" t="s">
        <v>516</v>
      </c>
      <c r="C1260" s="6" t="s">
        <v>517</v>
      </c>
      <c r="D1260" s="2">
        <v>1</v>
      </c>
      <c r="E1260" s="2">
        <v>62</v>
      </c>
      <c r="F1260" s="2"/>
      <c r="G1260" s="10"/>
      <c r="H1260" s="10" t="s">
        <v>68</v>
      </c>
      <c r="I1260" s="2">
        <v>3069000</v>
      </c>
      <c r="J1260" s="2">
        <v>3516000</v>
      </c>
      <c r="K1260" s="2">
        <v>3881000</v>
      </c>
      <c r="L1260" s="2">
        <v>3355000</v>
      </c>
      <c r="M1260" s="2">
        <v>-503000</v>
      </c>
      <c r="N1260" s="2">
        <v>-1235000</v>
      </c>
      <c r="O1260" s="2">
        <v>-482000</v>
      </c>
      <c r="P1260" s="2">
        <v>80000</v>
      </c>
      <c r="Q1260" s="27">
        <v>28735000</v>
      </c>
      <c r="R1260" s="11">
        <v>27964000</v>
      </c>
      <c r="S1260" s="11">
        <v>28715000</v>
      </c>
      <c r="T1260" s="11">
        <v>26223000</v>
      </c>
      <c r="U1260" s="11">
        <v>-1389000</v>
      </c>
      <c r="V1260" s="11">
        <v>-772000</v>
      </c>
      <c r="W1260" s="11">
        <v>10000</v>
      </c>
      <c r="X1260" s="11">
        <v>34000</v>
      </c>
      <c r="Y1260" s="11"/>
      <c r="Z1260" s="11"/>
      <c r="AA1260" s="11"/>
      <c r="AB1260" s="11"/>
      <c r="AC1260" s="11">
        <v>-617000</v>
      </c>
      <c r="AD1260" s="11">
        <v>-772000</v>
      </c>
      <c r="AE1260" s="11">
        <v>11000</v>
      </c>
      <c r="AF1260" s="11">
        <v>3000</v>
      </c>
      <c r="AG1260" s="2">
        <v>-783000</v>
      </c>
      <c r="AH1260" s="2">
        <v>-166000</v>
      </c>
      <c r="AI1260" s="2">
        <v>616000</v>
      </c>
      <c r="AJ1260" s="2">
        <v>639000</v>
      </c>
      <c r="AK1260" s="16">
        <f t="shared" si="310"/>
        <v>-2.1472072385592483E-2</v>
      </c>
      <c r="AL1260" s="16">
        <f t="shared" si="311"/>
        <v>-2.7606923186954655E-2</v>
      </c>
      <c r="AM1260" s="16">
        <f t="shared" si="312"/>
        <v>3.83075047884381E-4</v>
      </c>
      <c r="AN1260" s="16">
        <f t="shared" si="313"/>
        <v>1.1440338634023568E-4</v>
      </c>
      <c r="AO1260" s="12"/>
      <c r="AP1260" s="22"/>
    </row>
    <row r="1261" spans="1:44" hidden="1" x14ac:dyDescent="0.35">
      <c r="A1261" s="5">
        <v>160</v>
      </c>
      <c r="B1261" s="9" t="s">
        <v>400</v>
      </c>
      <c r="C1261" s="6" t="s">
        <v>401</v>
      </c>
      <c r="D1261" s="2">
        <v>3</v>
      </c>
      <c r="E1261" s="2">
        <v>39</v>
      </c>
      <c r="F1261" s="2"/>
      <c r="G1261" s="10"/>
      <c r="H1261" s="10" t="s">
        <v>68</v>
      </c>
      <c r="I1261" s="2">
        <v>7227000</v>
      </c>
      <c r="J1261" s="2">
        <v>7605000</v>
      </c>
      <c r="K1261" s="2">
        <v>7219000</v>
      </c>
      <c r="L1261" s="2">
        <v>9590000</v>
      </c>
      <c r="M1261" s="2">
        <v>-16000</v>
      </c>
      <c r="N1261" s="2">
        <v>7090000</v>
      </c>
      <c r="O1261" s="2"/>
      <c r="P1261" s="2">
        <v>1010000</v>
      </c>
      <c r="Q1261" s="27">
        <v>28315000</v>
      </c>
      <c r="R1261" s="11">
        <v>37196000</v>
      </c>
      <c r="S1261" s="11">
        <v>29614000</v>
      </c>
      <c r="T1261" s="11">
        <v>31356000</v>
      </c>
      <c r="U1261" s="11">
        <v>3125000</v>
      </c>
      <c r="V1261" s="11">
        <v>3179000</v>
      </c>
      <c r="W1261" s="11"/>
      <c r="X1261" s="11">
        <v>2677000</v>
      </c>
      <c r="Y1261" s="11"/>
      <c r="Z1261" s="11"/>
      <c r="AA1261" s="11"/>
      <c r="AB1261" s="11"/>
      <c r="AC1261" s="11">
        <v>-124000</v>
      </c>
      <c r="AD1261" s="11">
        <v>5547000</v>
      </c>
      <c r="AE1261" s="11">
        <v>-5045000</v>
      </c>
      <c r="AF1261" s="11">
        <v>76000</v>
      </c>
      <c r="AG1261" s="2">
        <v>5222000</v>
      </c>
      <c r="AH1261" s="2">
        <v>5276000</v>
      </c>
      <c r="AI1261" s="2">
        <v>-271000</v>
      </c>
      <c r="AJ1261" s="2">
        <v>4774000</v>
      </c>
      <c r="AK1261" s="16">
        <f t="shared" si="310"/>
        <v>-4.3793042556948616E-3</v>
      </c>
      <c r="AL1261" s="16">
        <f t="shared" si="311"/>
        <v>0.14912893859554791</v>
      </c>
      <c r="AM1261" s="16">
        <f t="shared" si="312"/>
        <v>-0.17035861416897413</v>
      </c>
      <c r="AN1261" s="16">
        <f t="shared" si="313"/>
        <v>2.4237785431815281E-3</v>
      </c>
      <c r="AO1261" s="12"/>
      <c r="AP1261" s="22"/>
    </row>
    <row r="1262" spans="1:44" hidden="1" x14ac:dyDescent="0.35">
      <c r="A1262" s="5">
        <v>570</v>
      </c>
      <c r="B1262" s="9" t="s">
        <v>1370</v>
      </c>
      <c r="C1262" s="6" t="s">
        <v>1371</v>
      </c>
      <c r="D1262" s="2">
        <v>3</v>
      </c>
      <c r="E1262" s="2">
        <v>73</v>
      </c>
      <c r="F1262" s="2"/>
      <c r="G1262" s="10"/>
      <c r="H1262" s="10" t="s">
        <v>68</v>
      </c>
      <c r="I1262" s="2">
        <v>44961000</v>
      </c>
      <c r="J1262" s="2">
        <v>58019000</v>
      </c>
      <c r="K1262" s="2">
        <v>66196000</v>
      </c>
      <c r="L1262" s="2">
        <v>64309000</v>
      </c>
      <c r="M1262" s="2">
        <v>-7803000</v>
      </c>
      <c r="N1262" s="2">
        <v>834000</v>
      </c>
      <c r="O1262" s="2">
        <v>2226000</v>
      </c>
      <c r="P1262" s="2">
        <v>3504000</v>
      </c>
      <c r="Q1262" s="27">
        <v>28222000</v>
      </c>
      <c r="R1262" s="11">
        <v>78261000</v>
      </c>
      <c r="S1262" s="11">
        <v>88025000</v>
      </c>
      <c r="T1262" s="11">
        <v>87119000</v>
      </c>
      <c r="U1262" s="11">
        <v>-10461000</v>
      </c>
      <c r="V1262" s="11">
        <v>84000</v>
      </c>
      <c r="W1262" s="11">
        <v>43000</v>
      </c>
      <c r="X1262" s="11">
        <v>3305000</v>
      </c>
      <c r="Y1262" s="11"/>
      <c r="Z1262" s="11"/>
      <c r="AA1262" s="11"/>
      <c r="AB1262" s="11"/>
      <c r="AC1262" s="11">
        <v>-10377000</v>
      </c>
      <c r="AD1262" s="11">
        <v>707000</v>
      </c>
      <c r="AE1262" s="11">
        <v>1703000</v>
      </c>
      <c r="AF1262" s="11">
        <v>2731000</v>
      </c>
      <c r="AG1262" s="2">
        <v>35477000</v>
      </c>
      <c r="AH1262" s="2">
        <v>46022000</v>
      </c>
      <c r="AI1262" s="2">
        <v>45946000</v>
      </c>
      <c r="AJ1262" s="2">
        <v>48986000</v>
      </c>
      <c r="AK1262" s="16">
        <f t="shared" si="310"/>
        <v>-0.36769187158954009</v>
      </c>
      <c r="AL1262" s="16">
        <f t="shared" si="311"/>
        <v>9.033873832432501E-3</v>
      </c>
      <c r="AM1262" s="16">
        <f t="shared" si="312"/>
        <v>1.9346776483953422E-2</v>
      </c>
      <c r="AN1262" s="16">
        <f t="shared" si="313"/>
        <v>3.134792639952249E-2</v>
      </c>
      <c r="AO1262" s="12"/>
      <c r="AP1262" s="22"/>
    </row>
    <row r="1263" spans="1:44" hidden="1" x14ac:dyDescent="0.35">
      <c r="A1263" s="5">
        <v>1404</v>
      </c>
      <c r="B1263" s="9" t="s">
        <v>3281</v>
      </c>
      <c r="C1263" s="6" t="s">
        <v>3282</v>
      </c>
      <c r="D1263" s="2">
        <v>1</v>
      </c>
      <c r="E1263" s="2">
        <v>70</v>
      </c>
      <c r="F1263" s="2"/>
      <c r="G1263" s="10"/>
      <c r="H1263" s="10" t="s">
        <v>68</v>
      </c>
      <c r="I1263" s="2">
        <v>20825000</v>
      </c>
      <c r="J1263" s="2">
        <v>10607000</v>
      </c>
      <c r="K1263" s="2">
        <v>14116000</v>
      </c>
      <c r="L1263" s="2">
        <v>21211000</v>
      </c>
      <c r="M1263" s="2">
        <v>27698000</v>
      </c>
      <c r="N1263" s="2">
        <v>23961000</v>
      </c>
      <c r="O1263" s="2">
        <v>15804000</v>
      </c>
      <c r="P1263" s="2">
        <v>-2395000</v>
      </c>
      <c r="Q1263" s="27">
        <v>27698000</v>
      </c>
      <c r="R1263" s="11">
        <v>23961000</v>
      </c>
      <c r="S1263" s="11">
        <v>15804000</v>
      </c>
      <c r="T1263" s="11">
        <v>18034000</v>
      </c>
      <c r="U1263" s="11">
        <v>-17515000</v>
      </c>
      <c r="V1263" s="11">
        <v>-19402000</v>
      </c>
      <c r="W1263" s="11">
        <v>-15817000</v>
      </c>
      <c r="X1263" s="11">
        <v>-12629000</v>
      </c>
      <c r="Y1263" s="11"/>
      <c r="Z1263" s="11"/>
      <c r="AA1263" s="11"/>
      <c r="AB1263" s="11"/>
      <c r="AC1263" s="11">
        <v>1095000</v>
      </c>
      <c r="AD1263" s="11">
        <v>-1629000</v>
      </c>
      <c r="AE1263" s="11">
        <v>-129000</v>
      </c>
      <c r="AF1263" s="11">
        <v>-2546000</v>
      </c>
      <c r="AG1263" s="2">
        <v>-8085000</v>
      </c>
      <c r="AH1263" s="2">
        <v>-9972000</v>
      </c>
      <c r="AI1263" s="2">
        <v>-6387000</v>
      </c>
      <c r="AJ1263" s="2">
        <v>-3199000</v>
      </c>
      <c r="AK1263" s="16">
        <f t="shared" si="310"/>
        <v>3.9533540327821505E-2</v>
      </c>
      <c r="AL1263" s="16">
        <f t="shared" si="311"/>
        <v>-6.798547639914862E-2</v>
      </c>
      <c r="AM1263" s="16">
        <f t="shared" si="312"/>
        <v>-8.162490508731966E-3</v>
      </c>
      <c r="AN1263" s="16">
        <f t="shared" si="313"/>
        <v>-0.14117777531329712</v>
      </c>
      <c r="AO1263" s="12"/>
      <c r="AP1263" s="22"/>
    </row>
    <row r="1264" spans="1:44" ht="29" hidden="1" x14ac:dyDescent="0.35">
      <c r="A1264" s="5">
        <v>489</v>
      </c>
      <c r="B1264" s="9" t="s">
        <v>1166</v>
      </c>
      <c r="C1264" s="6" t="s">
        <v>1167</v>
      </c>
      <c r="D1264" s="2">
        <v>5</v>
      </c>
      <c r="E1264" s="2">
        <v>30</v>
      </c>
      <c r="F1264" s="2"/>
      <c r="G1264" s="10"/>
      <c r="H1264" s="10" t="s">
        <v>68</v>
      </c>
      <c r="I1264" s="14">
        <v>526252000</v>
      </c>
      <c r="J1264" s="2">
        <v>527954000</v>
      </c>
      <c r="K1264" s="2">
        <v>528629000</v>
      </c>
      <c r="L1264" s="2">
        <v>565298000</v>
      </c>
      <c r="M1264" s="2">
        <v>25764000</v>
      </c>
      <c r="N1264" s="2">
        <v>16413000</v>
      </c>
      <c r="O1264" s="2">
        <v>5289000</v>
      </c>
      <c r="P1264" s="2">
        <v>21000</v>
      </c>
      <c r="Q1264" s="27">
        <v>27527000</v>
      </c>
      <c r="R1264" s="11">
        <v>18077000</v>
      </c>
      <c r="S1264" s="11">
        <v>10807000</v>
      </c>
      <c r="T1264" s="11">
        <v>98000</v>
      </c>
      <c r="U1264" s="11">
        <v>-20965000</v>
      </c>
      <c r="V1264" s="11">
        <v>-24024000</v>
      </c>
      <c r="W1264" s="11">
        <v>-24397000</v>
      </c>
      <c r="X1264" s="11">
        <v>27116000</v>
      </c>
      <c r="Y1264" s="11"/>
      <c r="Z1264" s="11"/>
      <c r="AA1264" s="11"/>
      <c r="AB1264" s="11"/>
      <c r="AC1264" s="11">
        <v>3059000</v>
      </c>
      <c r="AD1264" s="11">
        <v>-1199000</v>
      </c>
      <c r="AE1264" s="11">
        <v>-51513000</v>
      </c>
      <c r="AF1264" s="11">
        <v>2575000</v>
      </c>
      <c r="AG1264" s="2">
        <v>496745000</v>
      </c>
      <c r="AH1264" s="2">
        <v>493685000</v>
      </c>
      <c r="AI1264" s="2">
        <v>493313000</v>
      </c>
      <c r="AJ1264" s="2">
        <v>544827000</v>
      </c>
      <c r="AK1264" s="16">
        <f t="shared" si="310"/>
        <v>0.11112725687506811</v>
      </c>
      <c r="AL1264" s="16">
        <f t="shared" si="311"/>
        <v>-6.6327377330309231E-2</v>
      </c>
      <c r="AM1264" s="16">
        <f t="shared" si="312"/>
        <v>-4.7666327380401592</v>
      </c>
      <c r="AN1264" s="16">
        <f t="shared" si="313"/>
        <v>26.275510204081634</v>
      </c>
      <c r="AO1264" s="12"/>
      <c r="AP1264" s="22"/>
    </row>
    <row r="1265" spans="1:44" ht="29" hidden="1" x14ac:dyDescent="0.35">
      <c r="A1265" s="5">
        <v>1420</v>
      </c>
      <c r="B1265" s="9" t="s">
        <v>3318</v>
      </c>
      <c r="C1265" s="6" t="s">
        <v>3319</v>
      </c>
      <c r="D1265" s="2">
        <v>6</v>
      </c>
      <c r="E1265" s="2">
        <v>50</v>
      </c>
      <c r="F1265" s="2"/>
      <c r="G1265" s="10"/>
      <c r="H1265" s="10" t="s">
        <v>68</v>
      </c>
      <c r="I1265" s="2">
        <v>49490000</v>
      </c>
      <c r="J1265" s="2">
        <v>31664000</v>
      </c>
      <c r="K1265" s="2">
        <v>34797000</v>
      </c>
      <c r="L1265" s="2">
        <v>30090000</v>
      </c>
      <c r="M1265" s="2">
        <v>531000</v>
      </c>
      <c r="N1265" s="2">
        <v>2713000</v>
      </c>
      <c r="O1265" s="2">
        <v>532000</v>
      </c>
      <c r="P1265" s="2">
        <v>334000</v>
      </c>
      <c r="Q1265" s="27">
        <v>27492000</v>
      </c>
      <c r="R1265" s="11">
        <v>24163000</v>
      </c>
      <c r="S1265" s="11">
        <v>19466000</v>
      </c>
      <c r="T1265" s="11">
        <v>21950000</v>
      </c>
      <c r="U1265" s="11"/>
      <c r="V1265" s="11">
        <v>219000</v>
      </c>
      <c r="W1265" s="11">
        <v>-423000</v>
      </c>
      <c r="X1265" s="11">
        <v>-566000</v>
      </c>
      <c r="Y1265" s="11"/>
      <c r="Z1265" s="11"/>
      <c r="AA1265" s="11"/>
      <c r="AB1265" s="11"/>
      <c r="AC1265" s="11">
        <v>247000</v>
      </c>
      <c r="AD1265" s="11">
        <v>232000</v>
      </c>
      <c r="AE1265" s="11">
        <v>123000</v>
      </c>
      <c r="AF1265" s="11">
        <v>153000</v>
      </c>
      <c r="AG1265" s="2">
        <v>21870000</v>
      </c>
      <c r="AH1265" s="2">
        <v>22089000</v>
      </c>
      <c r="AI1265" s="2">
        <v>21447000</v>
      </c>
      <c r="AJ1265" s="2">
        <v>21304000</v>
      </c>
      <c r="AK1265" s="16">
        <f t="shared" si="310"/>
        <v>8.9844318347155529E-3</v>
      </c>
      <c r="AL1265" s="16">
        <f t="shared" si="311"/>
        <v>9.6014567727517285E-3</v>
      </c>
      <c r="AM1265" s="16">
        <f t="shared" si="312"/>
        <v>6.3187095448474263E-3</v>
      </c>
      <c r="AN1265" s="16">
        <f t="shared" si="313"/>
        <v>6.9703872437357631E-3</v>
      </c>
      <c r="AO1265" s="12"/>
      <c r="AP1265" s="22"/>
    </row>
    <row r="1266" spans="1:44" ht="29" x14ac:dyDescent="0.35">
      <c r="A1266" s="5">
        <v>1399</v>
      </c>
      <c r="B1266" s="9" t="s">
        <v>3269</v>
      </c>
      <c r="C1266" s="6" t="s">
        <v>3270</v>
      </c>
      <c r="D1266" s="2">
        <v>1</v>
      </c>
      <c r="E1266" s="2">
        <v>49</v>
      </c>
      <c r="F1266" s="2"/>
      <c r="G1266" s="10"/>
      <c r="H1266" s="10" t="s">
        <v>68</v>
      </c>
      <c r="I1266" s="14">
        <v>13137553000</v>
      </c>
      <c r="J1266" s="2">
        <v>10142578000</v>
      </c>
      <c r="K1266" s="2">
        <v>9200353000</v>
      </c>
      <c r="L1266" s="2">
        <v>9087298000</v>
      </c>
      <c r="M1266" s="2">
        <v>657284000</v>
      </c>
      <c r="N1266" s="2">
        <v>373404000</v>
      </c>
      <c r="O1266" s="2">
        <v>299942000</v>
      </c>
      <c r="P1266" s="2">
        <v>234360000</v>
      </c>
      <c r="Q1266" s="27">
        <v>5997319000</v>
      </c>
      <c r="R1266" s="11">
        <v>5194965000</v>
      </c>
      <c r="S1266" s="11">
        <v>4653744000</v>
      </c>
      <c r="T1266" s="11">
        <v>4080524000</v>
      </c>
      <c r="U1266" s="11">
        <v>362986000</v>
      </c>
      <c r="V1266" s="11">
        <v>114706000</v>
      </c>
      <c r="W1266" s="11">
        <v>56661000</v>
      </c>
      <c r="X1266" s="11">
        <v>-2448000</v>
      </c>
      <c r="Y1266" s="11"/>
      <c r="Z1266" s="11"/>
      <c r="AA1266" s="11"/>
      <c r="AB1266" s="11"/>
      <c r="AC1266" s="11">
        <v>243621000</v>
      </c>
      <c r="AD1266" s="11">
        <v>55634000</v>
      </c>
      <c r="AE1266" s="11">
        <v>44600000</v>
      </c>
      <c r="AF1266" s="11">
        <v>16747000</v>
      </c>
      <c r="AG1266" s="2">
        <v>5592801000</v>
      </c>
      <c r="AH1266" s="2">
        <v>3640733000</v>
      </c>
      <c r="AI1266" s="2">
        <v>2688435000</v>
      </c>
      <c r="AJ1266" s="2">
        <v>2759631000</v>
      </c>
      <c r="AK1266" s="16">
        <f t="shared" si="310"/>
        <v>4.0621651107769989E-2</v>
      </c>
      <c r="AL1266" s="16">
        <f t="shared" si="311"/>
        <v>1.0709215557756405E-2</v>
      </c>
      <c r="AM1266" s="16">
        <f t="shared" si="312"/>
        <v>9.5836814401479755E-3</v>
      </c>
      <c r="AN1266" s="16">
        <f t="shared" si="313"/>
        <v>4.104129763726423E-3</v>
      </c>
      <c r="AO1266" s="29">
        <f>IF(AK1266&lt;AN1266,0,(AK1266+AL1266)/2)</f>
        <v>2.5665433332763197E-2</v>
      </c>
      <c r="AP1266" s="37">
        <f t="shared" ref="AP1266" si="315">IF(AC1266&gt;0,IF(AD1266&gt;0,IF((AC1266+AD1266)/2&gt;AE1266,1,0),0),0)</f>
        <v>1</v>
      </c>
      <c r="AQ1266" t="s">
        <v>5010</v>
      </c>
      <c r="AR1266" s="25" t="s">
        <v>5009</v>
      </c>
    </row>
    <row r="1267" spans="1:44" ht="29" hidden="1" x14ac:dyDescent="0.35">
      <c r="A1267" s="5">
        <v>712</v>
      </c>
      <c r="B1267" s="9" t="s">
        <v>1706</v>
      </c>
      <c r="C1267" s="6" t="s">
        <v>1707</v>
      </c>
      <c r="D1267" s="2">
        <v>1</v>
      </c>
      <c r="E1267" s="2">
        <v>65</v>
      </c>
      <c r="F1267" s="2"/>
      <c r="G1267" s="10"/>
      <c r="H1267" s="10" t="s">
        <v>68</v>
      </c>
      <c r="I1267" s="2">
        <v>105538000</v>
      </c>
      <c r="J1267" s="2">
        <v>120126000</v>
      </c>
      <c r="K1267" s="2">
        <v>106914000</v>
      </c>
      <c r="L1267" s="2">
        <v>98062000</v>
      </c>
      <c r="M1267" s="2">
        <v>8656000</v>
      </c>
      <c r="N1267" s="2">
        <v>13846000</v>
      </c>
      <c r="O1267" s="2">
        <v>18704000</v>
      </c>
      <c r="P1267" s="2">
        <v>21776000</v>
      </c>
      <c r="Q1267" s="27">
        <v>27445000</v>
      </c>
      <c r="R1267" s="11">
        <v>33114000</v>
      </c>
      <c r="S1267" s="11">
        <v>51191000</v>
      </c>
      <c r="T1267" s="11">
        <v>64927000</v>
      </c>
      <c r="U1267" s="11">
        <v>-11986000</v>
      </c>
      <c r="V1267" s="11">
        <v>3009000</v>
      </c>
      <c r="W1267" s="11">
        <v>3030000</v>
      </c>
      <c r="X1267" s="11">
        <v>2994000</v>
      </c>
      <c r="Y1267" s="11"/>
      <c r="Z1267" s="11"/>
      <c r="AA1267" s="11"/>
      <c r="AB1267" s="11"/>
      <c r="AC1267" s="11">
        <v>-14950000</v>
      </c>
      <c r="AD1267" s="11">
        <v>114000</v>
      </c>
      <c r="AE1267" s="11">
        <v>450000</v>
      </c>
      <c r="AF1267" s="11">
        <v>1382000</v>
      </c>
      <c r="AG1267" s="2">
        <v>65950000</v>
      </c>
      <c r="AH1267" s="2">
        <v>80939000</v>
      </c>
      <c r="AI1267" s="2">
        <v>80938000</v>
      </c>
      <c r="AJ1267" s="2">
        <v>80833000</v>
      </c>
      <c r="AK1267" s="16">
        <f t="shared" si="310"/>
        <v>-0.54472581526689745</v>
      </c>
      <c r="AL1267" s="16">
        <f t="shared" si="311"/>
        <v>3.4426526544663887E-3</v>
      </c>
      <c r="AM1267" s="16">
        <f t="shared" si="312"/>
        <v>8.7906077240139865E-3</v>
      </c>
      <c r="AN1267" s="16">
        <f t="shared" si="313"/>
        <v>2.1285443652101593E-2</v>
      </c>
      <c r="AO1267"/>
      <c r="AP1267" s="22"/>
    </row>
    <row r="1268" spans="1:44" hidden="1" x14ac:dyDescent="0.35">
      <c r="A1268" s="5">
        <v>2073</v>
      </c>
      <c r="B1268" s="9" t="s">
        <v>4820</v>
      </c>
      <c r="C1268" s="6" t="s">
        <v>4821</v>
      </c>
      <c r="D1268" s="2">
        <v>1</v>
      </c>
      <c r="E1268" s="2">
        <v>91</v>
      </c>
      <c r="F1268" s="2"/>
      <c r="G1268" s="10"/>
      <c r="H1268" s="10" t="s">
        <v>68</v>
      </c>
      <c r="I1268" s="2">
        <v>18104000</v>
      </c>
      <c r="J1268" s="2">
        <v>22360000</v>
      </c>
      <c r="K1268" s="2">
        <v>26092000</v>
      </c>
      <c r="L1268" s="2">
        <v>26205000</v>
      </c>
      <c r="M1268" s="2">
        <v>-398000</v>
      </c>
      <c r="N1268" s="2">
        <v>8465000</v>
      </c>
      <c r="O1268" s="2">
        <v>1121000</v>
      </c>
      <c r="P1268" s="2">
        <v>4902000</v>
      </c>
      <c r="Q1268" s="27">
        <v>26989000</v>
      </c>
      <c r="R1268" s="11">
        <v>30621000</v>
      </c>
      <c r="S1268" s="11">
        <v>34161000</v>
      </c>
      <c r="T1268" s="11">
        <v>38589000</v>
      </c>
      <c r="U1268" s="11">
        <v>-2359000</v>
      </c>
      <c r="V1268" s="11">
        <v>4162000</v>
      </c>
      <c r="W1268" s="11">
        <v>7590000</v>
      </c>
      <c r="X1268" s="11">
        <v>8815000</v>
      </c>
      <c r="Y1268" s="11"/>
      <c r="Z1268" s="11"/>
      <c r="AA1268" s="11"/>
      <c r="AB1268" s="11"/>
      <c r="AC1268" s="11">
        <v>-6521000</v>
      </c>
      <c r="AD1268" s="11">
        <v>-3348000</v>
      </c>
      <c r="AE1268" s="11">
        <v>206000</v>
      </c>
      <c r="AF1268" s="11">
        <v>1458000</v>
      </c>
      <c r="AG1268" s="2">
        <v>13200000</v>
      </c>
      <c r="AH1268" s="2">
        <v>19721000</v>
      </c>
      <c r="AI1268" s="2">
        <v>23149000</v>
      </c>
      <c r="AJ1268" s="2">
        <v>24374000</v>
      </c>
      <c r="AK1268" s="16">
        <f t="shared" si="310"/>
        <v>-0.24161695505576347</v>
      </c>
      <c r="AL1268" s="16">
        <f t="shared" si="311"/>
        <v>-0.10933672969530714</v>
      </c>
      <c r="AM1268" s="16">
        <f t="shared" si="312"/>
        <v>6.0302684347647902E-3</v>
      </c>
      <c r="AN1268" s="16">
        <f t="shared" si="313"/>
        <v>3.7782787841094616E-2</v>
      </c>
      <c r="AO1268" s="12"/>
      <c r="AP1268" s="22"/>
    </row>
    <row r="1269" spans="1:44" ht="29" hidden="1" x14ac:dyDescent="0.35">
      <c r="A1269" s="5">
        <v>264</v>
      </c>
      <c r="B1269" s="9" t="s">
        <v>644</v>
      </c>
      <c r="C1269" s="6" t="s">
        <v>645</v>
      </c>
      <c r="D1269" s="2">
        <v>1</v>
      </c>
      <c r="E1269" s="2">
        <v>77</v>
      </c>
      <c r="F1269" s="2"/>
      <c r="G1269" s="10"/>
      <c r="H1269" s="10" t="s">
        <v>68</v>
      </c>
      <c r="I1269" s="14">
        <v>134670000</v>
      </c>
      <c r="J1269" s="2">
        <v>134388000</v>
      </c>
      <c r="K1269" s="2">
        <v>147000000</v>
      </c>
      <c r="L1269" s="2">
        <v>141196000</v>
      </c>
      <c r="M1269" s="2">
        <v>3773000</v>
      </c>
      <c r="N1269" s="2">
        <v>11208000</v>
      </c>
      <c r="O1269" s="2">
        <v>3327000</v>
      </c>
      <c r="P1269" s="2">
        <v>2997000</v>
      </c>
      <c r="Q1269" s="27">
        <v>26881000</v>
      </c>
      <c r="R1269" s="11">
        <v>74526000</v>
      </c>
      <c r="S1269" s="11">
        <v>13185000</v>
      </c>
      <c r="T1269" s="11">
        <v>15979000</v>
      </c>
      <c r="U1269" s="11">
        <v>7941000</v>
      </c>
      <c r="V1269" s="11">
        <v>8177000</v>
      </c>
      <c r="W1269" s="11">
        <v>6245000</v>
      </c>
      <c r="X1269" s="11">
        <v>6251000</v>
      </c>
      <c r="Y1269" s="11"/>
      <c r="Z1269" s="11"/>
      <c r="AA1269" s="11"/>
      <c r="AB1269" s="11"/>
      <c r="AC1269" s="11">
        <v>50000</v>
      </c>
      <c r="AD1269" s="11">
        <v>1935000</v>
      </c>
      <c r="AE1269" s="11">
        <v>17000</v>
      </c>
      <c r="AF1269" s="11">
        <v>41000</v>
      </c>
      <c r="AG1269" s="2">
        <v>67375000</v>
      </c>
      <c r="AH1269" s="2">
        <v>67531000</v>
      </c>
      <c r="AI1269" s="2">
        <v>65596000</v>
      </c>
      <c r="AJ1269" s="2">
        <v>65586000</v>
      </c>
      <c r="AK1269" s="16">
        <f t="shared" si="310"/>
        <v>1.8600498493359621E-3</v>
      </c>
      <c r="AL1269" s="16">
        <f t="shared" si="311"/>
        <v>2.5964093068190967E-2</v>
      </c>
      <c r="AM1269" s="16">
        <f t="shared" si="312"/>
        <v>1.2893439514599925E-3</v>
      </c>
      <c r="AN1269" s="16">
        <f t="shared" si="313"/>
        <v>2.5658677013580323E-3</v>
      </c>
      <c r="AO1269" s="12"/>
      <c r="AP1269" s="22"/>
    </row>
    <row r="1270" spans="1:44" hidden="1" x14ac:dyDescent="0.35">
      <c r="A1270" s="5">
        <v>961</v>
      </c>
      <c r="B1270" s="9" t="s">
        <v>2275</v>
      </c>
      <c r="C1270" s="6" t="s">
        <v>2276</v>
      </c>
      <c r="D1270" s="2">
        <v>5</v>
      </c>
      <c r="E1270" s="2">
        <v>37</v>
      </c>
      <c r="F1270" s="2"/>
      <c r="G1270" s="10"/>
      <c r="H1270" s="10" t="s">
        <v>68</v>
      </c>
      <c r="I1270" s="14">
        <v>260855000</v>
      </c>
      <c r="J1270" s="2">
        <v>252595000</v>
      </c>
      <c r="K1270" s="2">
        <v>248596000</v>
      </c>
      <c r="L1270" s="2">
        <v>246782000</v>
      </c>
      <c r="M1270" s="2">
        <v>19343000</v>
      </c>
      <c r="N1270" s="2">
        <v>22067000</v>
      </c>
      <c r="O1270" s="2">
        <v>-8096000</v>
      </c>
      <c r="P1270" s="2">
        <v>1618000</v>
      </c>
      <c r="Q1270" s="27">
        <v>26867000</v>
      </c>
      <c r="R1270" s="11">
        <v>26922000</v>
      </c>
      <c r="S1270" s="11">
        <v>8002000</v>
      </c>
      <c r="T1270" s="11">
        <v>1618000</v>
      </c>
      <c r="U1270" s="11">
        <v>2132000</v>
      </c>
      <c r="V1270" s="11">
        <v>1969000</v>
      </c>
      <c r="W1270" s="11">
        <v>2068000</v>
      </c>
      <c r="X1270" s="11">
        <v>397000</v>
      </c>
      <c r="Y1270" s="11"/>
      <c r="Z1270" s="11"/>
      <c r="AA1270" s="11"/>
      <c r="AB1270" s="11"/>
      <c r="AC1270" s="11">
        <v>183000</v>
      </c>
      <c r="AD1270" s="11">
        <v>467000</v>
      </c>
      <c r="AE1270" s="11">
        <v>1671000</v>
      </c>
      <c r="AF1270" s="11">
        <v>-26226000</v>
      </c>
      <c r="AG1270" s="2">
        <v>234683000</v>
      </c>
      <c r="AH1270" s="2">
        <v>234519000</v>
      </c>
      <c r="AI1270" s="2">
        <v>234546000</v>
      </c>
      <c r="AJ1270" s="2">
        <v>232900000</v>
      </c>
      <c r="AK1270" s="16">
        <f t="shared" si="310"/>
        <v>6.8113298842446121E-3</v>
      </c>
      <c r="AL1270" s="16">
        <f t="shared" si="311"/>
        <v>1.7346408142039967E-2</v>
      </c>
      <c r="AM1270" s="16">
        <f t="shared" si="312"/>
        <v>0.20882279430142464</v>
      </c>
      <c r="AN1270" s="16">
        <f t="shared" si="313"/>
        <v>-16.208899876390607</v>
      </c>
      <c r="AO1270" s="12"/>
      <c r="AP1270" s="22"/>
    </row>
    <row r="1271" spans="1:44" hidden="1" x14ac:dyDescent="0.35">
      <c r="A1271" s="5">
        <v>1488</v>
      </c>
      <c r="B1271" s="9" t="s">
        <v>3473</v>
      </c>
      <c r="C1271" s="6" t="s">
        <v>3474</v>
      </c>
      <c r="D1271" s="2">
        <v>1</v>
      </c>
      <c r="E1271" s="2">
        <v>13</v>
      </c>
      <c r="F1271" s="2"/>
      <c r="G1271" s="10"/>
      <c r="H1271" s="10" t="s">
        <v>68</v>
      </c>
      <c r="I1271" s="14">
        <v>138197000</v>
      </c>
      <c r="J1271" s="2">
        <v>136157000</v>
      </c>
      <c r="K1271" s="2">
        <v>144168000</v>
      </c>
      <c r="L1271" s="2">
        <v>156373000</v>
      </c>
      <c r="M1271" s="2">
        <v>11837000</v>
      </c>
      <c r="N1271" s="2">
        <v>11761000</v>
      </c>
      <c r="O1271" s="2">
        <v>8686000</v>
      </c>
      <c r="P1271" s="2">
        <v>917000</v>
      </c>
      <c r="Q1271" s="27">
        <v>26853000</v>
      </c>
      <c r="R1271" s="11">
        <v>29231000</v>
      </c>
      <c r="S1271" s="11">
        <v>21674000</v>
      </c>
      <c r="T1271" s="11">
        <v>17817000</v>
      </c>
      <c r="U1271" s="11">
        <v>-74803000</v>
      </c>
      <c r="V1271" s="11">
        <v>-77052000</v>
      </c>
      <c r="W1271" s="11">
        <v>-70265000</v>
      </c>
      <c r="X1271" s="11">
        <v>-58864000</v>
      </c>
      <c r="Y1271" s="11"/>
      <c r="Z1271" s="11"/>
      <c r="AA1271" s="11"/>
      <c r="AB1271" s="11"/>
      <c r="AC1271" s="11">
        <v>-3644000</v>
      </c>
      <c r="AD1271" s="11">
        <v>-6790000</v>
      </c>
      <c r="AE1271" s="11">
        <v>-11393000</v>
      </c>
      <c r="AF1271" s="11">
        <v>-15330000</v>
      </c>
      <c r="AG1271" s="2">
        <v>134112000</v>
      </c>
      <c r="AH1271" s="2">
        <v>131864000</v>
      </c>
      <c r="AI1271" s="2">
        <v>138651000</v>
      </c>
      <c r="AJ1271" s="2">
        <v>150052000</v>
      </c>
      <c r="AK1271" s="16">
        <f t="shared" si="310"/>
        <v>-0.13570178378579675</v>
      </c>
      <c r="AL1271" s="16">
        <f t="shared" si="311"/>
        <v>-0.23228763983442235</v>
      </c>
      <c r="AM1271" s="16">
        <f t="shared" si="312"/>
        <v>-0.52565285595644551</v>
      </c>
      <c r="AN1271" s="16">
        <f t="shared" si="313"/>
        <v>-0.86041421114665773</v>
      </c>
      <c r="AO1271" s="12"/>
      <c r="AP1271" s="22"/>
    </row>
    <row r="1272" spans="1:44" hidden="1" x14ac:dyDescent="0.35">
      <c r="A1272" s="5">
        <v>1242</v>
      </c>
      <c r="B1272" s="9" t="s">
        <v>2908</v>
      </c>
      <c r="C1272" s="6" t="s">
        <v>2909</v>
      </c>
      <c r="D1272" s="2">
        <v>1</v>
      </c>
      <c r="E1272" s="2">
        <v>85</v>
      </c>
      <c r="F1272" s="2"/>
      <c r="G1272" s="10"/>
      <c r="H1272" s="10" t="s">
        <v>68</v>
      </c>
      <c r="I1272" s="2">
        <v>77830000</v>
      </c>
      <c r="J1272" s="2">
        <v>83749000</v>
      </c>
      <c r="K1272" s="2">
        <v>87005000</v>
      </c>
      <c r="L1272" s="2">
        <v>78122000</v>
      </c>
      <c r="M1272" s="2">
        <v>25194000</v>
      </c>
      <c r="N1272" s="2">
        <v>31585000</v>
      </c>
      <c r="O1272" s="2">
        <v>23527000</v>
      </c>
      <c r="P1272" s="2">
        <v>20497000</v>
      </c>
      <c r="Q1272" s="27">
        <v>25835000</v>
      </c>
      <c r="R1272" s="11">
        <v>50902000</v>
      </c>
      <c r="S1272" s="11">
        <v>26670000</v>
      </c>
      <c r="T1272" s="11">
        <v>28383000</v>
      </c>
      <c r="U1272" s="11">
        <v>-14552000</v>
      </c>
      <c r="V1272" s="11">
        <v>-13447000</v>
      </c>
      <c r="W1272" s="11">
        <v>-14069000</v>
      </c>
      <c r="X1272" s="11">
        <v>-7257000</v>
      </c>
      <c r="Y1272" s="11"/>
      <c r="Z1272" s="11"/>
      <c r="AA1272" s="11"/>
      <c r="AB1272" s="11"/>
      <c r="AC1272" s="11">
        <v>-1098000</v>
      </c>
      <c r="AD1272" s="11">
        <v>623000</v>
      </c>
      <c r="AE1272" s="11">
        <v>764000</v>
      </c>
      <c r="AF1272" s="11">
        <v>1568000</v>
      </c>
      <c r="AG1272" s="2">
        <v>8515000</v>
      </c>
      <c r="AH1272" s="2">
        <v>9619000</v>
      </c>
      <c r="AI1272" s="2">
        <v>8997000</v>
      </c>
      <c r="AJ1272" s="2">
        <v>15594000</v>
      </c>
      <c r="AK1272" s="16">
        <f t="shared" si="310"/>
        <v>-4.2500483839752273E-2</v>
      </c>
      <c r="AL1272" s="16">
        <f t="shared" si="311"/>
        <v>1.2239204746375389E-2</v>
      </c>
      <c r="AM1272" s="16">
        <f t="shared" si="312"/>
        <v>2.86464191976003E-2</v>
      </c>
      <c r="AN1272" s="16">
        <f t="shared" si="313"/>
        <v>5.5244336398548428E-2</v>
      </c>
      <c r="AO1272" s="12"/>
      <c r="AP1272" s="22"/>
    </row>
    <row r="1273" spans="1:44" hidden="1" x14ac:dyDescent="0.35">
      <c r="A1273" s="5">
        <v>1640</v>
      </c>
      <c r="B1273" s="9" t="s">
        <v>3825</v>
      </c>
      <c r="C1273" s="6" t="s">
        <v>3826</v>
      </c>
      <c r="D1273" s="2">
        <v>2</v>
      </c>
      <c r="E1273" s="2">
        <v>68</v>
      </c>
      <c r="F1273" s="2"/>
      <c r="G1273" s="10"/>
      <c r="H1273" s="10" t="s">
        <v>68</v>
      </c>
      <c r="I1273" s="14">
        <v>255046000</v>
      </c>
      <c r="J1273" s="2">
        <v>197622000</v>
      </c>
      <c r="K1273" s="2">
        <v>144642000</v>
      </c>
      <c r="L1273" s="2">
        <v>285046000</v>
      </c>
      <c r="M1273" s="2">
        <v>4686000</v>
      </c>
      <c r="N1273" s="2">
        <v>4701000</v>
      </c>
      <c r="O1273" s="2">
        <v>3206000</v>
      </c>
      <c r="P1273" s="2">
        <v>404000</v>
      </c>
      <c r="Q1273" s="27">
        <v>25826000</v>
      </c>
      <c r="R1273" s="11">
        <v>50608000</v>
      </c>
      <c r="S1273" s="11">
        <v>25671000</v>
      </c>
      <c r="T1273" s="11">
        <v>55006000</v>
      </c>
      <c r="U1273" s="11">
        <v>29624000</v>
      </c>
      <c r="V1273" s="11">
        <v>29619000</v>
      </c>
      <c r="W1273" s="11">
        <v>20437000</v>
      </c>
      <c r="X1273" s="11">
        <v>20203000</v>
      </c>
      <c r="Y1273" s="11"/>
      <c r="Z1273" s="11"/>
      <c r="AA1273" s="11"/>
      <c r="AB1273" s="11"/>
      <c r="AC1273" s="11">
        <v>16000</v>
      </c>
      <c r="AD1273" s="11">
        <v>8425000</v>
      </c>
      <c r="AE1273" s="11">
        <v>97000</v>
      </c>
      <c r="AF1273" s="11">
        <v>475000</v>
      </c>
      <c r="AG1273" s="2">
        <v>41411000</v>
      </c>
      <c r="AH1273" s="2">
        <v>41420000</v>
      </c>
      <c r="AI1273" s="2">
        <v>33045000</v>
      </c>
      <c r="AJ1273" s="2">
        <v>214589000</v>
      </c>
      <c r="AK1273" s="16">
        <f t="shared" si="310"/>
        <v>6.1953070549059083E-4</v>
      </c>
      <c r="AL1273" s="16">
        <f t="shared" si="311"/>
        <v>0.16647565602276321</v>
      </c>
      <c r="AM1273" s="16">
        <f t="shared" si="312"/>
        <v>3.7785828366639399E-3</v>
      </c>
      <c r="AN1273" s="16">
        <f t="shared" si="313"/>
        <v>8.6354215903719587E-3</v>
      </c>
      <c r="AO1273" s="12"/>
      <c r="AP1273" s="22"/>
    </row>
    <row r="1274" spans="1:44" hidden="1" x14ac:dyDescent="0.35">
      <c r="A1274" s="5">
        <v>855</v>
      </c>
      <c r="B1274" s="9" t="s">
        <v>2026</v>
      </c>
      <c r="C1274" s="6" t="s">
        <v>2027</v>
      </c>
      <c r="D1274" s="2">
        <v>7</v>
      </c>
      <c r="E1274" s="2">
        <v>24</v>
      </c>
      <c r="F1274" s="2"/>
      <c r="G1274" s="10"/>
      <c r="H1274" s="10" t="s">
        <v>68</v>
      </c>
      <c r="I1274" s="2">
        <v>12611000</v>
      </c>
      <c r="J1274" s="2">
        <v>12138000</v>
      </c>
      <c r="K1274" s="2">
        <v>12106000</v>
      </c>
      <c r="L1274" s="2">
        <v>11261000</v>
      </c>
      <c r="M1274" s="2">
        <v>30081000</v>
      </c>
      <c r="N1274" s="2">
        <v>32227000</v>
      </c>
      <c r="O1274" s="2">
        <v>31494000</v>
      </c>
      <c r="P1274" s="2">
        <v>32368000</v>
      </c>
      <c r="Q1274" s="27">
        <v>30081000</v>
      </c>
      <c r="R1274" s="11">
        <v>32227000</v>
      </c>
      <c r="S1274" s="11">
        <v>31494000</v>
      </c>
      <c r="T1274" s="11">
        <v>32368000</v>
      </c>
      <c r="U1274" s="11">
        <v>9854000</v>
      </c>
      <c r="V1274" s="11">
        <v>9696000</v>
      </c>
      <c r="W1274" s="11">
        <v>9238000</v>
      </c>
      <c r="X1274" s="11">
        <v>9296000</v>
      </c>
      <c r="Y1274" s="11"/>
      <c r="Z1274" s="11"/>
      <c r="AA1274" s="11"/>
      <c r="AB1274" s="11"/>
      <c r="AC1274" s="11">
        <v>856000</v>
      </c>
      <c r="AD1274" s="11">
        <v>737000</v>
      </c>
      <c r="AE1274" s="11">
        <v>729000</v>
      </c>
      <c r="AF1274" s="11">
        <v>608000</v>
      </c>
      <c r="AG1274" s="2">
        <v>10369000</v>
      </c>
      <c r="AH1274" s="2">
        <v>10211000</v>
      </c>
      <c r="AI1274" s="2">
        <v>9753000</v>
      </c>
      <c r="AJ1274" s="2">
        <v>9811000</v>
      </c>
      <c r="AK1274" s="16">
        <f t="shared" si="310"/>
        <v>2.8456500781224029E-2</v>
      </c>
      <c r="AL1274" s="16">
        <f t="shared" si="311"/>
        <v>2.286902286902287E-2</v>
      </c>
      <c r="AM1274" s="16">
        <f t="shared" si="312"/>
        <v>2.3147266145932557E-2</v>
      </c>
      <c r="AN1274" s="16">
        <f t="shared" si="313"/>
        <v>1.8783984181908058E-2</v>
      </c>
      <c r="AO1274" s="29">
        <f>IF(AK1274&lt;AN1274,0,(AK1274+AL1274)/2)</f>
        <v>2.5662761825123448E-2</v>
      </c>
      <c r="AP1274" s="29"/>
    </row>
    <row r="1275" spans="1:44" hidden="1" x14ac:dyDescent="0.35">
      <c r="A1275" s="5">
        <v>684</v>
      </c>
      <c r="B1275" s="9" t="s">
        <v>1640</v>
      </c>
      <c r="C1275" s="6" t="s">
        <v>1641</v>
      </c>
      <c r="D1275" s="2">
        <v>1</v>
      </c>
      <c r="E1275" s="2">
        <v>53</v>
      </c>
      <c r="F1275" s="2"/>
      <c r="G1275" s="10"/>
      <c r="H1275" s="10" t="s">
        <v>68</v>
      </c>
      <c r="I1275" s="2">
        <v>49301000</v>
      </c>
      <c r="J1275" s="2">
        <v>55154000</v>
      </c>
      <c r="K1275" s="2">
        <v>61184000</v>
      </c>
      <c r="L1275" s="2">
        <v>60116000</v>
      </c>
      <c r="M1275" s="2">
        <v>8325000</v>
      </c>
      <c r="N1275" s="2">
        <v>6639000</v>
      </c>
      <c r="O1275" s="2">
        <v>11404000</v>
      </c>
      <c r="P1275" s="2">
        <v>10700000</v>
      </c>
      <c r="Q1275" s="27">
        <v>25331000</v>
      </c>
      <c r="R1275" s="11">
        <v>48619000</v>
      </c>
      <c r="S1275" s="11">
        <v>55370000</v>
      </c>
      <c r="T1275" s="11">
        <v>61869000</v>
      </c>
      <c r="U1275" s="11">
        <v>1863000</v>
      </c>
      <c r="V1275" s="11">
        <v>2155000</v>
      </c>
      <c r="W1275" s="11">
        <v>7503000</v>
      </c>
      <c r="X1275" s="11">
        <v>6393000</v>
      </c>
      <c r="Y1275" s="11"/>
      <c r="Z1275" s="11"/>
      <c r="AA1275" s="11"/>
      <c r="AB1275" s="11"/>
      <c r="AC1275" s="11">
        <v>-292000</v>
      </c>
      <c r="AD1275" s="11">
        <v>-5348000</v>
      </c>
      <c r="AE1275" s="11">
        <v>-603000</v>
      </c>
      <c r="AF1275" s="11">
        <v>-531000</v>
      </c>
      <c r="AG1275" s="2">
        <v>43884000</v>
      </c>
      <c r="AH1275" s="2">
        <v>44176000</v>
      </c>
      <c r="AI1275" s="2">
        <v>49524000</v>
      </c>
      <c r="AJ1275" s="2">
        <v>48414000</v>
      </c>
      <c r="AK1275" s="16">
        <f t="shared" si="310"/>
        <v>-1.1527377521613832E-2</v>
      </c>
      <c r="AL1275" s="16">
        <f t="shared" si="311"/>
        <v>-0.10999814887184023</v>
      </c>
      <c r="AM1275" s="16">
        <f t="shared" si="312"/>
        <v>-1.0890373848654506E-2</v>
      </c>
      <c r="AN1275" s="16">
        <f t="shared" si="313"/>
        <v>-8.5826504388304328E-3</v>
      </c>
      <c r="AO1275" s="12"/>
      <c r="AP1275" s="22"/>
    </row>
    <row r="1276" spans="1:44" hidden="1" x14ac:dyDescent="0.35">
      <c r="A1276" s="5">
        <v>265</v>
      </c>
      <c r="B1276" s="9" t="s">
        <v>646</v>
      </c>
      <c r="C1276" s="6" t="s">
        <v>647</v>
      </c>
      <c r="D1276" s="2">
        <v>4</v>
      </c>
      <c r="E1276" s="2">
        <v>48</v>
      </c>
      <c r="F1276" s="2"/>
      <c r="G1276" s="10"/>
      <c r="H1276" s="10" t="s">
        <v>68</v>
      </c>
      <c r="I1276" s="2">
        <v>4851000</v>
      </c>
      <c r="J1276" s="2">
        <v>4023000</v>
      </c>
      <c r="K1276" s="2">
        <v>4707000</v>
      </c>
      <c r="L1276" s="2">
        <v>6870000</v>
      </c>
      <c r="M1276" s="2">
        <v>12051000</v>
      </c>
      <c r="N1276" s="2">
        <v>10530000</v>
      </c>
      <c r="O1276" s="2">
        <v>10657000</v>
      </c>
      <c r="P1276" s="2">
        <v>11688000</v>
      </c>
      <c r="Q1276" s="27">
        <v>25223000</v>
      </c>
      <c r="R1276" s="11">
        <v>21730000</v>
      </c>
      <c r="S1276" s="11">
        <v>22525000</v>
      </c>
      <c r="T1276" s="11">
        <v>23145000</v>
      </c>
      <c r="U1276" s="11">
        <v>-1544000</v>
      </c>
      <c r="V1276" s="11">
        <v>-1590000</v>
      </c>
      <c r="W1276" s="11">
        <v>-751000</v>
      </c>
      <c r="X1276" s="11">
        <v>528000</v>
      </c>
      <c r="Y1276" s="11"/>
      <c r="Z1276" s="11"/>
      <c r="AA1276" s="11"/>
      <c r="AB1276" s="11"/>
      <c r="AC1276" s="11">
        <v>46000</v>
      </c>
      <c r="AD1276" s="11">
        <v>-839000</v>
      </c>
      <c r="AE1276" s="11">
        <v>-1278000</v>
      </c>
      <c r="AF1276" s="11">
        <v>1000</v>
      </c>
      <c r="AG1276" s="2">
        <v>2724000</v>
      </c>
      <c r="AH1276" s="2">
        <v>2678000</v>
      </c>
      <c r="AI1276" s="2">
        <v>3517000</v>
      </c>
      <c r="AJ1276" s="2">
        <v>4796000</v>
      </c>
      <c r="AK1276" s="16">
        <f t="shared" si="310"/>
        <v>1.8237323078142964E-3</v>
      </c>
      <c r="AL1276" s="16">
        <f t="shared" si="311"/>
        <v>-3.8610216290842152E-2</v>
      </c>
      <c r="AM1276" s="16">
        <f t="shared" si="312"/>
        <v>-5.6736958934517204E-2</v>
      </c>
      <c r="AN1276" s="16">
        <f t="shared" si="313"/>
        <v>4.3205875999135884E-5</v>
      </c>
      <c r="AO1276" s="12"/>
      <c r="AP1276" s="22"/>
    </row>
    <row r="1277" spans="1:44" hidden="1" x14ac:dyDescent="0.35">
      <c r="A1277" s="5">
        <v>596</v>
      </c>
      <c r="B1277" s="9" t="s">
        <v>1430</v>
      </c>
      <c r="C1277" s="6" t="s">
        <v>1431</v>
      </c>
      <c r="D1277" s="2">
        <v>1</v>
      </c>
      <c r="E1277" s="2">
        <v>21</v>
      </c>
      <c r="F1277" s="2"/>
      <c r="G1277" s="10"/>
      <c r="H1277" s="10" t="s">
        <v>68</v>
      </c>
      <c r="I1277" s="14">
        <v>170659000</v>
      </c>
      <c r="J1277" s="2">
        <v>166220000</v>
      </c>
      <c r="K1277" s="2">
        <v>171372000</v>
      </c>
      <c r="L1277" s="2">
        <v>168375000</v>
      </c>
      <c r="M1277" s="2">
        <v>45247000</v>
      </c>
      <c r="N1277" s="2">
        <v>56899000</v>
      </c>
      <c r="O1277" s="2">
        <v>51501000</v>
      </c>
      <c r="P1277" s="2">
        <v>20523000</v>
      </c>
      <c r="Q1277" s="27">
        <v>181499000</v>
      </c>
      <c r="R1277" s="11">
        <v>253808000</v>
      </c>
      <c r="S1277" s="11">
        <v>358635000</v>
      </c>
      <c r="T1277" s="11">
        <v>236400000</v>
      </c>
      <c r="U1277" s="11">
        <v>17200000</v>
      </c>
      <c r="V1277" s="11">
        <v>14208000</v>
      </c>
      <c r="W1277" s="11">
        <v>9902000</v>
      </c>
      <c r="X1277" s="11">
        <v>5054000</v>
      </c>
      <c r="Y1277" s="11"/>
      <c r="Z1277" s="11"/>
      <c r="AA1277" s="11"/>
      <c r="AB1277" s="11"/>
      <c r="AC1277" s="11">
        <v>4944000</v>
      </c>
      <c r="AD1277" s="11">
        <v>6052000</v>
      </c>
      <c r="AE1277" s="11">
        <v>5262000</v>
      </c>
      <c r="AF1277" s="11">
        <v>1152000</v>
      </c>
      <c r="AG1277" s="2">
        <v>152621000</v>
      </c>
      <c r="AH1277" s="2">
        <v>149627000</v>
      </c>
      <c r="AI1277" s="2">
        <v>145679000</v>
      </c>
      <c r="AJ1277" s="2">
        <v>141261000</v>
      </c>
      <c r="AK1277" s="16">
        <f t="shared" si="310"/>
        <v>2.7239819503137759E-2</v>
      </c>
      <c r="AL1277" s="16">
        <f t="shared" si="311"/>
        <v>2.3844796066317845E-2</v>
      </c>
      <c r="AM1277" s="16">
        <f t="shared" si="312"/>
        <v>1.467229913421724E-2</v>
      </c>
      <c r="AN1277" s="16">
        <f t="shared" si="313"/>
        <v>4.8730964467005077E-3</v>
      </c>
      <c r="AO1277" s="29">
        <f>IF(AK1277&lt;AN1277,0,(AK1277+AL1277)/2)</f>
        <v>2.5542307784727804E-2</v>
      </c>
      <c r="AP1277" s="29"/>
    </row>
    <row r="1278" spans="1:44" hidden="1" x14ac:dyDescent="0.35">
      <c r="A1278" s="5">
        <v>1579</v>
      </c>
      <c r="B1278" s="9" t="s">
        <v>3677</v>
      </c>
      <c r="C1278" s="6" t="s">
        <v>3678</v>
      </c>
      <c r="D1278" s="2">
        <v>3</v>
      </c>
      <c r="E1278" s="2">
        <v>6</v>
      </c>
      <c r="F1278" s="2"/>
      <c r="G1278" s="10"/>
      <c r="H1278" s="10" t="s">
        <v>68</v>
      </c>
      <c r="I1278" s="14">
        <v>443102000</v>
      </c>
      <c r="J1278" s="2">
        <v>460536000</v>
      </c>
      <c r="K1278" s="2">
        <v>476217000</v>
      </c>
      <c r="L1278" s="2">
        <v>472673000</v>
      </c>
      <c r="M1278" s="2">
        <v>-4087000</v>
      </c>
      <c r="N1278" s="2">
        <v>-3359000</v>
      </c>
      <c r="O1278" s="2">
        <v>10906000</v>
      </c>
      <c r="P1278" s="2">
        <v>4529000</v>
      </c>
      <c r="Q1278" s="27">
        <v>25045000</v>
      </c>
      <c r="R1278" s="11">
        <v>26421000</v>
      </c>
      <c r="S1278" s="11">
        <v>37258000</v>
      </c>
      <c r="T1278" s="11">
        <v>20531000</v>
      </c>
      <c r="U1278" s="11">
        <v>441750000</v>
      </c>
      <c r="V1278" s="11">
        <v>457692000</v>
      </c>
      <c r="W1278" s="11">
        <v>468013000</v>
      </c>
      <c r="X1278" s="11">
        <v>464704000</v>
      </c>
      <c r="Y1278" s="11"/>
      <c r="Z1278" s="11"/>
      <c r="AA1278" s="11"/>
      <c r="AB1278" s="11"/>
      <c r="AC1278" s="11">
        <v>-9366000</v>
      </c>
      <c r="AD1278" s="11">
        <v>-9321000</v>
      </c>
      <c r="AE1278" s="11">
        <v>3997000</v>
      </c>
      <c r="AF1278" s="11">
        <v>-1905000</v>
      </c>
      <c r="AG1278" s="2">
        <v>441781000</v>
      </c>
      <c r="AH1278" s="2">
        <v>457767000</v>
      </c>
      <c r="AI1278" s="2">
        <v>468089000</v>
      </c>
      <c r="AJ1278" s="2">
        <v>464779000</v>
      </c>
      <c r="AK1278" s="16">
        <f t="shared" si="310"/>
        <v>-0.37396685965262527</v>
      </c>
      <c r="AL1278" s="16">
        <f t="shared" si="311"/>
        <v>-0.35278755535369594</v>
      </c>
      <c r="AM1278" s="16">
        <f t="shared" si="312"/>
        <v>0.1072789736432444</v>
      </c>
      <c r="AN1278" s="16">
        <f t="shared" si="313"/>
        <v>-9.2786517948468164E-2</v>
      </c>
      <c r="AO1278"/>
      <c r="AP1278" s="22"/>
    </row>
    <row r="1279" spans="1:44" hidden="1" x14ac:dyDescent="0.35">
      <c r="A1279" s="5">
        <v>1944</v>
      </c>
      <c r="B1279" s="9" t="s">
        <v>4537</v>
      </c>
      <c r="C1279" s="6" t="s">
        <v>4538</v>
      </c>
      <c r="D1279" s="2">
        <v>1</v>
      </c>
      <c r="E1279" s="2">
        <v>71</v>
      </c>
      <c r="F1279" s="2"/>
      <c r="G1279" s="10"/>
      <c r="H1279" s="10" t="s">
        <v>68</v>
      </c>
      <c r="I1279" s="14">
        <v>385932000</v>
      </c>
      <c r="J1279" s="2">
        <v>392570000</v>
      </c>
      <c r="K1279" s="2">
        <v>420746000</v>
      </c>
      <c r="L1279" s="2">
        <v>514569000</v>
      </c>
      <c r="M1279" s="2">
        <v>-6335000</v>
      </c>
      <c r="N1279" s="2">
        <v>36630000</v>
      </c>
      <c r="O1279" s="2">
        <v>-27300000</v>
      </c>
      <c r="P1279" s="2">
        <v>24376000</v>
      </c>
      <c r="Q1279" s="27">
        <v>24598000</v>
      </c>
      <c r="R1279" s="11">
        <v>99967000</v>
      </c>
      <c r="S1279" s="11">
        <v>131498000</v>
      </c>
      <c r="T1279" s="11">
        <v>157840000</v>
      </c>
      <c r="U1279" s="11">
        <v>-132829000</v>
      </c>
      <c r="V1279" s="11">
        <v>-93076000</v>
      </c>
      <c r="W1279" s="11">
        <v>-54609000</v>
      </c>
      <c r="X1279" s="11">
        <v>27605000</v>
      </c>
      <c r="Y1279" s="11"/>
      <c r="Z1279" s="11"/>
      <c r="AA1279" s="11"/>
      <c r="AB1279" s="11"/>
      <c r="AC1279" s="11">
        <v>-39789000</v>
      </c>
      <c r="AD1279" s="11">
        <v>-38466000</v>
      </c>
      <c r="AE1279" s="11">
        <v>-82214000</v>
      </c>
      <c r="AF1279" s="11">
        <v>-11655000</v>
      </c>
      <c r="AG1279" s="2">
        <v>296520000</v>
      </c>
      <c r="AH1279" s="2">
        <v>336273000</v>
      </c>
      <c r="AI1279" s="2">
        <v>374740000</v>
      </c>
      <c r="AJ1279" s="2">
        <v>456954000</v>
      </c>
      <c r="AK1279" s="16">
        <f t="shared" si="310"/>
        <v>-1.6175705341897715</v>
      </c>
      <c r="AL1279" s="16">
        <f t="shared" si="311"/>
        <v>-0.38478697970330211</v>
      </c>
      <c r="AM1279" s="16">
        <f t="shared" si="312"/>
        <v>-0.62521102982554866</v>
      </c>
      <c r="AN1279" s="16">
        <f t="shared" si="313"/>
        <v>-7.3840598073998981E-2</v>
      </c>
      <c r="AO1279" s="12"/>
      <c r="AP1279" s="22"/>
    </row>
    <row r="1280" spans="1:44" hidden="1" x14ac:dyDescent="0.35">
      <c r="A1280" s="5">
        <v>1840</v>
      </c>
      <c r="B1280" s="9" t="s">
        <v>4297</v>
      </c>
      <c r="C1280" s="6" t="s">
        <v>4298</v>
      </c>
      <c r="D1280" s="2">
        <v>1</v>
      </c>
      <c r="E1280" s="2">
        <v>6</v>
      </c>
      <c r="F1280" s="2"/>
      <c r="G1280" s="10"/>
      <c r="H1280" s="10" t="s">
        <v>68</v>
      </c>
      <c r="I1280" s="14">
        <v>123218000</v>
      </c>
      <c r="J1280" s="2">
        <v>132537000</v>
      </c>
      <c r="K1280" s="2">
        <v>143414000</v>
      </c>
      <c r="L1280" s="2">
        <v>146905000</v>
      </c>
      <c r="M1280" s="2">
        <v>24592000</v>
      </c>
      <c r="N1280" s="2">
        <v>24942000</v>
      </c>
      <c r="O1280" s="2">
        <v>22997000</v>
      </c>
      <c r="P1280" s="2">
        <v>12039000</v>
      </c>
      <c r="Q1280" s="27">
        <v>24592000</v>
      </c>
      <c r="R1280" s="11">
        <v>24942000</v>
      </c>
      <c r="S1280" s="11">
        <v>22997000</v>
      </c>
      <c r="T1280" s="11">
        <v>19909000</v>
      </c>
      <c r="U1280" s="11">
        <v>-5456000</v>
      </c>
      <c r="V1280" s="11">
        <v>886000</v>
      </c>
      <c r="W1280" s="11">
        <v>12249000</v>
      </c>
      <c r="X1280" s="11">
        <v>11256000</v>
      </c>
      <c r="Y1280" s="11"/>
      <c r="Z1280" s="11"/>
      <c r="AA1280" s="11"/>
      <c r="AB1280" s="11"/>
      <c r="AC1280" s="11">
        <v>-6343000</v>
      </c>
      <c r="AD1280" s="11">
        <v>-8972000</v>
      </c>
      <c r="AE1280" s="11">
        <v>993000</v>
      </c>
      <c r="AF1280" s="11">
        <v>2329000</v>
      </c>
      <c r="AG1280" s="2">
        <v>120600000</v>
      </c>
      <c r="AH1280" s="2">
        <v>126942000</v>
      </c>
      <c r="AI1280" s="2">
        <v>138139000</v>
      </c>
      <c r="AJ1280" s="2">
        <v>137146000</v>
      </c>
      <c r="AK1280" s="16">
        <f t="shared" si="310"/>
        <v>-0.25792940793754066</v>
      </c>
      <c r="AL1280" s="16">
        <f t="shared" si="311"/>
        <v>-0.35971453772752787</v>
      </c>
      <c r="AM1280" s="16">
        <f t="shared" si="312"/>
        <v>4.3179545158064096E-2</v>
      </c>
      <c r="AN1280" s="16">
        <f t="shared" si="313"/>
        <v>0.11698226932543071</v>
      </c>
      <c r="AO1280" s="12"/>
      <c r="AP1280" s="22"/>
    </row>
    <row r="1281" spans="1:42" hidden="1" x14ac:dyDescent="0.35">
      <c r="A1281" s="5">
        <v>2136</v>
      </c>
      <c r="B1281" s="9" t="s">
        <v>4968</v>
      </c>
      <c r="C1281" s="6" t="s">
        <v>4969</v>
      </c>
      <c r="D1281" s="2">
        <v>1</v>
      </c>
      <c r="E1281" s="2">
        <v>2</v>
      </c>
      <c r="F1281" s="2"/>
      <c r="G1281" s="10"/>
      <c r="H1281" s="10" t="s">
        <v>68</v>
      </c>
      <c r="I1281" s="14">
        <v>116719000</v>
      </c>
      <c r="J1281" s="2">
        <v>110744000</v>
      </c>
      <c r="K1281" s="2">
        <v>74450000</v>
      </c>
      <c r="L1281" s="2">
        <v>70702000</v>
      </c>
      <c r="M1281" s="2">
        <v>1644000</v>
      </c>
      <c r="N1281" s="2">
        <v>1293000</v>
      </c>
      <c r="O1281" s="2">
        <v>3365000</v>
      </c>
      <c r="P1281" s="2">
        <v>-326000</v>
      </c>
      <c r="Q1281" s="27">
        <v>24572000</v>
      </c>
      <c r="R1281" s="11">
        <v>29632000</v>
      </c>
      <c r="S1281" s="11">
        <v>18173000</v>
      </c>
      <c r="T1281" s="11">
        <v>13379000</v>
      </c>
      <c r="U1281" s="11">
        <v>3361000</v>
      </c>
      <c r="V1281" s="11">
        <v>2972000</v>
      </c>
      <c r="W1281" s="11">
        <v>4469000</v>
      </c>
      <c r="X1281" s="11">
        <v>2940000</v>
      </c>
      <c r="Y1281" s="11"/>
      <c r="Z1281" s="11"/>
      <c r="AA1281" s="11"/>
      <c r="AB1281" s="11"/>
      <c r="AC1281" s="11">
        <v>677000</v>
      </c>
      <c r="AD1281" s="11">
        <v>961000</v>
      </c>
      <c r="AE1281" s="11">
        <v>2405000</v>
      </c>
      <c r="AF1281" s="11">
        <v>2940000</v>
      </c>
      <c r="AG1281" s="2">
        <v>107662000</v>
      </c>
      <c r="AH1281" s="2">
        <v>69366000</v>
      </c>
      <c r="AI1281" s="2">
        <v>70863000</v>
      </c>
      <c r="AJ1281" s="2">
        <v>69187000</v>
      </c>
      <c r="AK1281" s="16">
        <f t="shared" si="310"/>
        <v>2.7551684844538498E-2</v>
      </c>
      <c r="AL1281" s="16">
        <f t="shared" si="311"/>
        <v>3.2431155507559394E-2</v>
      </c>
      <c r="AM1281" s="16">
        <f t="shared" si="312"/>
        <v>0.13233918450448467</v>
      </c>
      <c r="AN1281" s="16">
        <f t="shared" si="313"/>
        <v>0.21974736527393676</v>
      </c>
      <c r="AO1281" s="19">
        <f>IF(AK1281&lt;AN1281,0,1)</f>
        <v>0</v>
      </c>
      <c r="AP1281" s="19"/>
    </row>
    <row r="1282" spans="1:42" ht="72.5" hidden="1" x14ac:dyDescent="0.35">
      <c r="A1282" s="5">
        <v>1281</v>
      </c>
      <c r="B1282" s="9" t="s">
        <v>2989</v>
      </c>
      <c r="C1282" s="6" t="s">
        <v>2990</v>
      </c>
      <c r="D1282" s="2">
        <v>75</v>
      </c>
      <c r="E1282" s="2"/>
      <c r="F1282" s="2"/>
      <c r="G1282" s="10" t="s">
        <v>2991</v>
      </c>
      <c r="H1282" s="10" t="s">
        <v>68</v>
      </c>
      <c r="I1282" s="2"/>
      <c r="J1282" s="2"/>
      <c r="K1282" s="2"/>
      <c r="L1282" s="2">
        <v>104000</v>
      </c>
      <c r="M1282" s="2"/>
      <c r="N1282" s="2"/>
      <c r="O1282" s="2"/>
      <c r="P1282" s="2">
        <v>-274000</v>
      </c>
      <c r="Q1282" s="11"/>
      <c r="R1282" s="11"/>
      <c r="S1282" s="11"/>
      <c r="T1282" s="11">
        <v>49000</v>
      </c>
      <c r="U1282" s="11"/>
      <c r="V1282" s="11"/>
      <c r="W1282" s="11"/>
      <c r="X1282" s="11">
        <v>-2212000</v>
      </c>
      <c r="Y1282" s="11"/>
      <c r="Z1282" s="11"/>
      <c r="AA1282" s="11"/>
      <c r="AB1282" s="11"/>
      <c r="AC1282" s="11"/>
      <c r="AD1282" s="11"/>
      <c r="AE1282" s="11"/>
      <c r="AF1282" s="11">
        <v>-217000</v>
      </c>
      <c r="AG1282" s="2"/>
      <c r="AH1282" s="2"/>
      <c r="AI1282" s="2"/>
      <c r="AJ1282" s="2">
        <v>34000</v>
      </c>
      <c r="AK1282"/>
      <c r="AL1282"/>
      <c r="AM1282"/>
      <c r="AN1282"/>
      <c r="AO1282"/>
      <c r="AP1282" s="22"/>
    </row>
    <row r="1283" spans="1:42" hidden="1" x14ac:dyDescent="0.35">
      <c r="A1283" s="5">
        <v>18</v>
      </c>
      <c r="B1283" s="9" t="s">
        <v>80</v>
      </c>
      <c r="C1283" s="6" t="s">
        <v>81</v>
      </c>
      <c r="D1283" s="2">
        <v>1</v>
      </c>
      <c r="E1283" s="2">
        <v>40</v>
      </c>
      <c r="F1283" s="2"/>
      <c r="G1283" s="10"/>
      <c r="H1283" s="10" t="s">
        <v>39</v>
      </c>
      <c r="I1283" s="14">
        <v>635466000</v>
      </c>
      <c r="J1283" s="2">
        <v>439989000</v>
      </c>
      <c r="K1283" s="2">
        <v>28863000</v>
      </c>
      <c r="L1283" s="2">
        <v>29148000</v>
      </c>
      <c r="M1283" s="2">
        <v>7697000</v>
      </c>
      <c r="N1283" s="2">
        <v>7010000</v>
      </c>
      <c r="O1283" s="2">
        <v>3750000</v>
      </c>
      <c r="P1283" s="2">
        <v>-8153000</v>
      </c>
      <c r="Q1283" s="27">
        <v>24363000</v>
      </c>
      <c r="R1283" s="11">
        <v>21840000</v>
      </c>
      <c r="S1283" s="11">
        <v>18019000</v>
      </c>
      <c r="T1283" s="11">
        <v>15032000</v>
      </c>
      <c r="U1283" s="11">
        <v>-32405000</v>
      </c>
      <c r="V1283" s="11">
        <v>-26921000</v>
      </c>
      <c r="W1283" s="11">
        <v>-23636000</v>
      </c>
      <c r="X1283" s="11">
        <v>-18616000</v>
      </c>
      <c r="Y1283" s="11"/>
      <c r="Z1283" s="11"/>
      <c r="AA1283" s="11"/>
      <c r="AB1283" s="11"/>
      <c r="AC1283" s="11">
        <v>-5484000</v>
      </c>
      <c r="AD1283" s="11">
        <v>-3285000</v>
      </c>
      <c r="AE1283" s="11">
        <v>-5020000</v>
      </c>
      <c r="AF1283" s="11">
        <v>-8759000</v>
      </c>
      <c r="AG1283" s="2">
        <v>595657000</v>
      </c>
      <c r="AH1283" s="2">
        <v>404611000</v>
      </c>
      <c r="AI1283" s="2">
        <v>-488000</v>
      </c>
      <c r="AJ1283" s="2">
        <v>4531000</v>
      </c>
      <c r="AK1283" s="16">
        <f>AC1283/Q1283</f>
        <v>-0.22509543159709394</v>
      </c>
      <c r="AL1283" s="16">
        <f>AD1283/R1283</f>
        <v>-0.15041208791208791</v>
      </c>
      <c r="AM1283" s="16">
        <f>AE1283/S1283</f>
        <v>-0.27859481658249624</v>
      </c>
      <c r="AN1283" s="16">
        <f>AF1283/T1283</f>
        <v>-0.58269026077700903</v>
      </c>
      <c r="AO1283" s="12"/>
      <c r="AP1283" s="22"/>
    </row>
    <row r="1284" spans="1:42" ht="29" hidden="1" x14ac:dyDescent="0.35">
      <c r="A1284" s="5">
        <v>1283</v>
      </c>
      <c r="B1284" s="9" t="s">
        <v>2994</v>
      </c>
      <c r="C1284" s="6" t="s">
        <v>2995</v>
      </c>
      <c r="D1284" s="2">
        <v>1</v>
      </c>
      <c r="E1284" s="2">
        <v>51</v>
      </c>
      <c r="F1284" s="2"/>
      <c r="G1284" s="10" t="s">
        <v>2996</v>
      </c>
      <c r="H1284" s="10" t="s">
        <v>68</v>
      </c>
      <c r="I1284" s="2">
        <v>1268224000</v>
      </c>
      <c r="J1284" s="2">
        <v>1268613000</v>
      </c>
      <c r="K1284" s="2">
        <v>1276562000</v>
      </c>
      <c r="L1284" s="2">
        <v>1282848000</v>
      </c>
      <c r="M1284" s="2"/>
      <c r="N1284" s="2">
        <v>5097000</v>
      </c>
      <c r="O1284" s="2">
        <v>1373000</v>
      </c>
      <c r="P1284" s="2"/>
      <c r="Q1284" s="11"/>
      <c r="R1284" s="11">
        <v>5097000</v>
      </c>
      <c r="S1284" s="11">
        <v>1373000</v>
      </c>
      <c r="T1284" s="11"/>
      <c r="U1284" s="11">
        <v>-15036000</v>
      </c>
      <c r="V1284" s="11">
        <v>-10935000</v>
      </c>
      <c r="W1284" s="11">
        <v>-16843000</v>
      </c>
      <c r="X1284" s="11">
        <v>-9538000</v>
      </c>
      <c r="Y1284" s="11"/>
      <c r="Z1284" s="11"/>
      <c r="AA1284" s="11"/>
      <c r="AB1284" s="11"/>
      <c r="AC1284" s="11">
        <v>-4101000</v>
      </c>
      <c r="AD1284" s="11">
        <v>6800000</v>
      </c>
      <c r="AE1284" s="11">
        <v>-8199000</v>
      </c>
      <c r="AF1284" s="11">
        <v>-9698000</v>
      </c>
      <c r="AG1284" s="2">
        <v>958629000</v>
      </c>
      <c r="AH1284" s="2">
        <v>962730000</v>
      </c>
      <c r="AI1284" s="2">
        <v>956822000</v>
      </c>
      <c r="AJ1284" s="2">
        <v>964127000</v>
      </c>
      <c r="AK1284"/>
      <c r="AL1284"/>
      <c r="AM1284"/>
      <c r="AN1284"/>
      <c r="AO1284"/>
      <c r="AP1284" s="22"/>
    </row>
    <row r="1285" spans="1:42" hidden="1" x14ac:dyDescent="0.35">
      <c r="A1285" s="5">
        <v>366</v>
      </c>
      <c r="B1285" s="9" t="s">
        <v>882</v>
      </c>
      <c r="C1285" s="6" t="s">
        <v>883</v>
      </c>
      <c r="D1285" s="2">
        <v>2</v>
      </c>
      <c r="E1285" s="2">
        <v>52</v>
      </c>
      <c r="F1285" s="2"/>
      <c r="G1285" s="10"/>
      <c r="H1285" s="10" t="s">
        <v>68</v>
      </c>
      <c r="I1285" s="2">
        <v>34027000</v>
      </c>
      <c r="J1285" s="2">
        <v>35304000</v>
      </c>
      <c r="K1285" s="2">
        <v>33737000</v>
      </c>
      <c r="L1285" s="2">
        <v>39737000</v>
      </c>
      <c r="M1285" s="2">
        <v>7257000</v>
      </c>
      <c r="N1285" s="2">
        <v>4754000</v>
      </c>
      <c r="O1285" s="2">
        <v>4900000</v>
      </c>
      <c r="P1285" s="2">
        <v>13515000</v>
      </c>
      <c r="Q1285" s="27">
        <v>24264000</v>
      </c>
      <c r="R1285" s="11">
        <v>20664000</v>
      </c>
      <c r="S1285" s="11">
        <v>24196000</v>
      </c>
      <c r="T1285" s="11">
        <v>31223000</v>
      </c>
      <c r="U1285" s="11">
        <v>-11506000</v>
      </c>
      <c r="V1285" s="11">
        <v>-11642000</v>
      </c>
      <c r="W1285" s="11">
        <v>-9518000</v>
      </c>
      <c r="X1285" s="11">
        <v>-5207000</v>
      </c>
      <c r="Y1285" s="11"/>
      <c r="Z1285" s="11"/>
      <c r="AA1285" s="11"/>
      <c r="AB1285" s="11"/>
      <c r="AC1285" s="11">
        <v>136000</v>
      </c>
      <c r="AD1285" s="11">
        <v>-2122000</v>
      </c>
      <c r="AE1285" s="11">
        <v>-4311000</v>
      </c>
      <c r="AF1285" s="11">
        <v>611000</v>
      </c>
      <c r="AG1285" s="2">
        <v>23211000</v>
      </c>
      <c r="AH1285" s="2">
        <v>23075000</v>
      </c>
      <c r="AI1285" s="2">
        <v>25199000</v>
      </c>
      <c r="AJ1285" s="2">
        <v>29510000</v>
      </c>
      <c r="AK1285" s="16">
        <f t="shared" ref="AK1285:AN1290" si="316">AC1285/Q1285</f>
        <v>5.6050115397296403E-3</v>
      </c>
      <c r="AL1285" s="16">
        <f t="shared" si="316"/>
        <v>-0.10269066976384049</v>
      </c>
      <c r="AM1285" s="16">
        <f t="shared" si="316"/>
        <v>-0.17816994544552819</v>
      </c>
      <c r="AN1285" s="16">
        <f t="shared" si="316"/>
        <v>1.9568907536111201E-2</v>
      </c>
      <c r="AO1285" s="12"/>
      <c r="AP1285" s="22"/>
    </row>
    <row r="1286" spans="1:42" hidden="1" x14ac:dyDescent="0.35">
      <c r="A1286" s="5">
        <v>1685</v>
      </c>
      <c r="B1286" s="9" t="s">
        <v>3929</v>
      </c>
      <c r="C1286" s="6" t="s">
        <v>3930</v>
      </c>
      <c r="D1286" s="2">
        <v>1</v>
      </c>
      <c r="E1286" s="2">
        <v>34</v>
      </c>
      <c r="F1286" s="2"/>
      <c r="G1286" s="10"/>
      <c r="H1286" s="10" t="s">
        <v>68</v>
      </c>
      <c r="I1286" s="2">
        <v>21982000</v>
      </c>
      <c r="J1286" s="2">
        <v>23516000</v>
      </c>
      <c r="K1286" s="2">
        <v>27801000</v>
      </c>
      <c r="L1286" s="2">
        <v>15977000</v>
      </c>
      <c r="M1286" s="2">
        <v>11391000</v>
      </c>
      <c r="N1286" s="2">
        <v>11268000</v>
      </c>
      <c r="O1286" s="2">
        <v>6924000</v>
      </c>
      <c r="P1286" s="2">
        <v>6511000</v>
      </c>
      <c r="Q1286" s="27">
        <v>24132000</v>
      </c>
      <c r="R1286" s="11">
        <v>21859000</v>
      </c>
      <c r="S1286" s="11">
        <v>18977000</v>
      </c>
      <c r="T1286" s="11">
        <v>51460000</v>
      </c>
      <c r="U1286" s="11">
        <v>9065000</v>
      </c>
      <c r="V1286" s="11">
        <v>10735000</v>
      </c>
      <c r="W1286" s="11">
        <v>11024000</v>
      </c>
      <c r="X1286" s="11">
        <v>2257000</v>
      </c>
      <c r="Y1286" s="11"/>
      <c r="Z1286" s="11"/>
      <c r="AA1286" s="11"/>
      <c r="AB1286" s="11"/>
      <c r="AC1286" s="11">
        <v>-1890000</v>
      </c>
      <c r="AD1286" s="11">
        <v>77000</v>
      </c>
      <c r="AE1286" s="11">
        <v>8768000</v>
      </c>
      <c r="AF1286" s="11">
        <v>-1439000</v>
      </c>
      <c r="AG1286" s="2">
        <v>19071000</v>
      </c>
      <c r="AH1286" s="2">
        <v>20961000</v>
      </c>
      <c r="AI1286" s="2">
        <v>20883000</v>
      </c>
      <c r="AJ1286" s="2">
        <v>12116000</v>
      </c>
      <c r="AK1286" s="16">
        <f t="shared" si="316"/>
        <v>-7.8319244157135759E-2</v>
      </c>
      <c r="AL1286" s="16">
        <f t="shared" si="316"/>
        <v>3.5225765131067293E-3</v>
      </c>
      <c r="AM1286" s="16">
        <f t="shared" si="316"/>
        <v>0.46203298730041631</v>
      </c>
      <c r="AN1286" s="16">
        <f t="shared" si="316"/>
        <v>-2.7963466770307036E-2</v>
      </c>
      <c r="AO1286" s="12"/>
      <c r="AP1286" s="22"/>
    </row>
    <row r="1287" spans="1:42" hidden="1" x14ac:dyDescent="0.35">
      <c r="A1287" s="5">
        <v>1900</v>
      </c>
      <c r="B1287" s="9" t="s">
        <v>4437</v>
      </c>
      <c r="C1287" s="6" t="s">
        <v>4438</v>
      </c>
      <c r="D1287" s="2">
        <v>2</v>
      </c>
      <c r="E1287" s="2">
        <v>72</v>
      </c>
      <c r="F1287" s="2"/>
      <c r="G1287" s="10"/>
      <c r="H1287" s="10" t="s">
        <v>68</v>
      </c>
      <c r="I1287" s="2">
        <v>33321000</v>
      </c>
      <c r="J1287" s="2">
        <v>32953000</v>
      </c>
      <c r="K1287" s="2">
        <v>35426000</v>
      </c>
      <c r="L1287" s="2">
        <v>38579000</v>
      </c>
      <c r="M1287" s="2">
        <v>4679000</v>
      </c>
      <c r="N1287" s="2">
        <v>-1818000</v>
      </c>
      <c r="O1287" s="2">
        <v>1240000</v>
      </c>
      <c r="P1287" s="2">
        <v>1799000</v>
      </c>
      <c r="Q1287" s="27">
        <v>24016000</v>
      </c>
      <c r="R1287" s="11">
        <v>26428000</v>
      </c>
      <c r="S1287" s="11">
        <v>31604000</v>
      </c>
      <c r="T1287" s="11">
        <v>33558000</v>
      </c>
      <c r="U1287" s="11">
        <v>-9522000</v>
      </c>
      <c r="V1287" s="11">
        <v>-5573000</v>
      </c>
      <c r="W1287" s="11">
        <v>-2524000</v>
      </c>
      <c r="X1287" s="11">
        <v>-2204000</v>
      </c>
      <c r="Y1287" s="11"/>
      <c r="Z1287" s="11"/>
      <c r="AA1287" s="11"/>
      <c r="AB1287" s="11"/>
      <c r="AC1287" s="11">
        <v>-3949000</v>
      </c>
      <c r="AD1287" s="11">
        <v>-3049000</v>
      </c>
      <c r="AE1287" s="11">
        <v>-67000</v>
      </c>
      <c r="AF1287" s="11">
        <v>-3986000</v>
      </c>
      <c r="AG1287" s="2">
        <v>23345000</v>
      </c>
      <c r="AH1287" s="2">
        <v>27294000</v>
      </c>
      <c r="AI1287" s="2">
        <v>30843000</v>
      </c>
      <c r="AJ1287" s="2">
        <v>30813000</v>
      </c>
      <c r="AK1287" s="16">
        <f t="shared" si="316"/>
        <v>-0.16443204530313124</v>
      </c>
      <c r="AL1287" s="16">
        <f t="shared" si="316"/>
        <v>-0.11537006205539579</v>
      </c>
      <c r="AM1287" s="16">
        <f t="shared" si="316"/>
        <v>-2.1199848120491077E-3</v>
      </c>
      <c r="AN1287" s="16">
        <f t="shared" si="316"/>
        <v>-0.11877942666428273</v>
      </c>
      <c r="AO1287"/>
      <c r="AP1287" s="22"/>
    </row>
    <row r="1288" spans="1:42" hidden="1" x14ac:dyDescent="0.35">
      <c r="A1288" s="5">
        <v>1373</v>
      </c>
      <c r="B1288" s="9" t="s">
        <v>3202</v>
      </c>
      <c r="C1288" s="6" t="s">
        <v>3203</v>
      </c>
      <c r="D1288" s="2">
        <v>4</v>
      </c>
      <c r="E1288" s="2">
        <v>25</v>
      </c>
      <c r="F1288" s="2"/>
      <c r="G1288" s="10"/>
      <c r="H1288" s="10" t="s">
        <v>68</v>
      </c>
      <c r="I1288" s="2">
        <v>17563000</v>
      </c>
      <c r="J1288" s="2">
        <v>17223000</v>
      </c>
      <c r="K1288" s="2">
        <v>17456000</v>
      </c>
      <c r="L1288" s="2">
        <v>18640000</v>
      </c>
      <c r="M1288" s="2">
        <v>23000</v>
      </c>
      <c r="N1288" s="2">
        <v>-1358000</v>
      </c>
      <c r="O1288" s="2">
        <v>-1266000</v>
      </c>
      <c r="P1288" s="2">
        <v>-683000</v>
      </c>
      <c r="Q1288" s="27">
        <v>23889000</v>
      </c>
      <c r="R1288" s="11">
        <v>17565000</v>
      </c>
      <c r="S1288" s="11">
        <v>13123000</v>
      </c>
      <c r="T1288" s="11">
        <v>13199000</v>
      </c>
      <c r="U1288" s="11">
        <v>-5989000</v>
      </c>
      <c r="V1288" s="11">
        <v>-6013000</v>
      </c>
      <c r="W1288" s="11">
        <v>-6039000</v>
      </c>
      <c r="X1288" s="11">
        <v>-6042000</v>
      </c>
      <c r="Y1288" s="11"/>
      <c r="Z1288" s="11"/>
      <c r="AA1288" s="11"/>
      <c r="AB1288" s="11"/>
      <c r="AC1288" s="11">
        <v>32000</v>
      </c>
      <c r="AD1288" s="11">
        <v>26000</v>
      </c>
      <c r="AE1288" s="11">
        <v>4000</v>
      </c>
      <c r="AF1288" s="11">
        <v>5000</v>
      </c>
      <c r="AG1288" s="2">
        <v>15364000</v>
      </c>
      <c r="AH1288" s="2">
        <v>15340000</v>
      </c>
      <c r="AI1288" s="2">
        <v>15314000</v>
      </c>
      <c r="AJ1288" s="2">
        <v>15311000</v>
      </c>
      <c r="AK1288" s="16">
        <f t="shared" si="316"/>
        <v>1.3395286533551007E-3</v>
      </c>
      <c r="AL1288" s="16">
        <f t="shared" si="316"/>
        <v>1.4802163393111301E-3</v>
      </c>
      <c r="AM1288" s="16">
        <f t="shared" si="316"/>
        <v>3.048083517488379E-4</v>
      </c>
      <c r="AN1288" s="16">
        <f t="shared" si="316"/>
        <v>3.7881657701341012E-4</v>
      </c>
      <c r="AO1288" s="12"/>
      <c r="AP1288" s="22"/>
    </row>
    <row r="1289" spans="1:42" hidden="1" x14ac:dyDescent="0.35">
      <c r="A1289" s="5">
        <v>1142</v>
      </c>
      <c r="B1289" s="9" t="s">
        <v>2692</v>
      </c>
      <c r="C1289" s="6" t="s">
        <v>2694</v>
      </c>
      <c r="D1289" s="2">
        <v>1</v>
      </c>
      <c r="E1289" s="2">
        <v>42</v>
      </c>
      <c r="F1289" s="2"/>
      <c r="G1289" s="10"/>
      <c r="H1289" s="10" t="s">
        <v>68</v>
      </c>
      <c r="I1289" s="14">
        <v>191977000</v>
      </c>
      <c r="J1289" s="2">
        <v>180536000</v>
      </c>
      <c r="K1289" s="2">
        <v>184911000</v>
      </c>
      <c r="L1289" s="2">
        <v>172004000</v>
      </c>
      <c r="M1289" s="2">
        <v>10466000</v>
      </c>
      <c r="N1289" s="2">
        <v>-16939000</v>
      </c>
      <c r="O1289" s="2">
        <v>8095000</v>
      </c>
      <c r="P1289" s="2">
        <v>8414000</v>
      </c>
      <c r="Q1289" s="27">
        <v>23682000</v>
      </c>
      <c r="R1289" s="11">
        <v>16971000</v>
      </c>
      <c r="S1289" s="11">
        <v>18163000</v>
      </c>
      <c r="T1289" s="11">
        <v>18794000</v>
      </c>
      <c r="U1289" s="11">
        <v>109591000</v>
      </c>
      <c r="V1289" s="11">
        <v>99226000</v>
      </c>
      <c r="W1289" s="11">
        <v>148143000</v>
      </c>
      <c r="X1289" s="11">
        <v>135044000</v>
      </c>
      <c r="Y1289" s="11"/>
      <c r="Z1289" s="11"/>
      <c r="AA1289" s="11"/>
      <c r="AB1289" s="11"/>
      <c r="AC1289" s="11">
        <v>10162000</v>
      </c>
      <c r="AD1289" s="11">
        <v>-51158000</v>
      </c>
      <c r="AE1289" s="11">
        <v>11587000</v>
      </c>
      <c r="AF1289" s="11">
        <v>6646000</v>
      </c>
      <c r="AG1289" s="2">
        <v>140787000</v>
      </c>
      <c r="AH1289" s="2">
        <v>130625000</v>
      </c>
      <c r="AI1289" s="2">
        <v>181665000</v>
      </c>
      <c r="AJ1289" s="2">
        <v>169943000</v>
      </c>
      <c r="AK1289" s="16">
        <f t="shared" si="316"/>
        <v>0.4291022717675872</v>
      </c>
      <c r="AL1289" s="16">
        <f t="shared" si="316"/>
        <v>-3.0144363914913677</v>
      </c>
      <c r="AM1289" s="16">
        <f t="shared" si="316"/>
        <v>0.6379452733579255</v>
      </c>
      <c r="AN1289" s="16">
        <f t="shared" si="316"/>
        <v>0.35362349686070021</v>
      </c>
      <c r="AO1289" s="12"/>
      <c r="AP1289" s="22"/>
    </row>
    <row r="1290" spans="1:42" hidden="1" x14ac:dyDescent="0.35">
      <c r="A1290" s="5">
        <v>159</v>
      </c>
      <c r="B1290" s="9" t="s">
        <v>398</v>
      </c>
      <c r="C1290" s="6" t="s">
        <v>399</v>
      </c>
      <c r="D1290" s="2">
        <v>3</v>
      </c>
      <c r="E1290" s="2">
        <v>36</v>
      </c>
      <c r="F1290" s="2"/>
      <c r="G1290" s="10"/>
      <c r="H1290" s="10" t="s">
        <v>68</v>
      </c>
      <c r="I1290" s="2">
        <v>17260000</v>
      </c>
      <c r="J1290" s="2">
        <v>9158000</v>
      </c>
      <c r="K1290" s="2">
        <v>3061000</v>
      </c>
      <c r="L1290" s="2">
        <v>6882000</v>
      </c>
      <c r="M1290" s="2">
        <v>7868000</v>
      </c>
      <c r="N1290" s="2">
        <v>195000</v>
      </c>
      <c r="O1290" s="2">
        <v>5008000</v>
      </c>
      <c r="P1290" s="2">
        <v>5288000</v>
      </c>
      <c r="Q1290" s="27">
        <v>23651000</v>
      </c>
      <c r="R1290" s="11">
        <v>18650000</v>
      </c>
      <c r="S1290" s="11">
        <v>17089000</v>
      </c>
      <c r="T1290" s="11">
        <v>14925000</v>
      </c>
      <c r="U1290" s="11">
        <v>908000</v>
      </c>
      <c r="V1290" s="11">
        <v>877000</v>
      </c>
      <c r="W1290" s="11">
        <v>774000</v>
      </c>
      <c r="X1290" s="11">
        <v>750000</v>
      </c>
      <c r="Y1290" s="11"/>
      <c r="Z1290" s="11"/>
      <c r="AA1290" s="11"/>
      <c r="AB1290" s="11"/>
      <c r="AC1290" s="11">
        <v>285000</v>
      </c>
      <c r="AD1290" s="11">
        <v>106000</v>
      </c>
      <c r="AE1290" s="11">
        <v>126000</v>
      </c>
      <c r="AF1290" s="11">
        <v>605000</v>
      </c>
      <c r="AG1290" s="2">
        <v>3002000</v>
      </c>
      <c r="AH1290" s="2">
        <v>2971000</v>
      </c>
      <c r="AI1290" s="2">
        <v>2861000</v>
      </c>
      <c r="AJ1290" s="2">
        <v>2807000</v>
      </c>
      <c r="AK1290" s="16">
        <f t="shared" si="316"/>
        <v>1.2050230434231111E-2</v>
      </c>
      <c r="AL1290" s="16">
        <f t="shared" si="316"/>
        <v>5.6836461126005362E-3</v>
      </c>
      <c r="AM1290" s="16">
        <f t="shared" si="316"/>
        <v>7.3731640236409388E-3</v>
      </c>
      <c r="AN1290" s="16">
        <f t="shared" si="316"/>
        <v>4.0536013400335011E-2</v>
      </c>
      <c r="AO1290" s="19">
        <f>IF(AK1290&lt;AN1290,0,1)</f>
        <v>0</v>
      </c>
      <c r="AP1290" s="19"/>
    </row>
    <row r="1291" spans="1:42" ht="72.5" hidden="1" x14ac:dyDescent="0.35">
      <c r="A1291" s="5">
        <v>1290</v>
      </c>
      <c r="B1291" s="9" t="s">
        <v>3009</v>
      </c>
      <c r="C1291" s="6" t="s">
        <v>3010</v>
      </c>
      <c r="D1291" s="2">
        <v>20</v>
      </c>
      <c r="E1291" s="2"/>
      <c r="F1291" s="2"/>
      <c r="G1291" s="10" t="s">
        <v>3011</v>
      </c>
      <c r="H1291" s="10" t="s">
        <v>68</v>
      </c>
      <c r="I1291" s="2">
        <v>337353000</v>
      </c>
      <c r="J1291" s="2">
        <v>337353000</v>
      </c>
      <c r="K1291" s="2"/>
      <c r="L1291" s="2"/>
      <c r="M1291" s="2"/>
      <c r="N1291" s="2"/>
      <c r="O1291" s="2"/>
      <c r="P1291" s="2"/>
      <c r="Q1291" s="11"/>
      <c r="R1291" s="11"/>
      <c r="S1291" s="11"/>
      <c r="T1291" s="11"/>
      <c r="U1291" s="11">
        <v>-7789000</v>
      </c>
      <c r="V1291" s="11">
        <v>-2067000</v>
      </c>
      <c r="W1291" s="11"/>
      <c r="X1291" s="11"/>
      <c r="Y1291" s="11"/>
      <c r="Z1291" s="11"/>
      <c r="AA1291" s="11"/>
      <c r="AB1291" s="11"/>
      <c r="AC1291" s="11">
        <v>-5722000</v>
      </c>
      <c r="AD1291" s="11">
        <v>-532000</v>
      </c>
      <c r="AE1291" s="11"/>
      <c r="AF1291" s="11"/>
      <c r="AG1291" s="2">
        <v>326916000</v>
      </c>
      <c r="AH1291" s="2">
        <v>332638000</v>
      </c>
      <c r="AI1291" s="2"/>
      <c r="AJ1291" s="2"/>
      <c r="AK1291"/>
      <c r="AL1291"/>
      <c r="AM1291"/>
      <c r="AN1291"/>
      <c r="AO1291"/>
      <c r="AP1291" s="22"/>
    </row>
    <row r="1292" spans="1:42" hidden="1" x14ac:dyDescent="0.35">
      <c r="A1292" s="5">
        <v>986</v>
      </c>
      <c r="B1292" s="9" t="s">
        <v>2331</v>
      </c>
      <c r="C1292" s="6" t="s">
        <v>2332</v>
      </c>
      <c r="D1292" s="2">
        <v>7</v>
      </c>
      <c r="E1292" s="2">
        <v>28</v>
      </c>
      <c r="F1292" s="2"/>
      <c r="G1292" s="10"/>
      <c r="H1292" s="10" t="s">
        <v>68</v>
      </c>
      <c r="I1292" s="2">
        <v>12355000</v>
      </c>
      <c r="J1292" s="2">
        <v>13105000</v>
      </c>
      <c r="K1292" s="2"/>
      <c r="L1292" s="2"/>
      <c r="M1292" s="2"/>
      <c r="N1292" s="2"/>
      <c r="O1292" s="2"/>
      <c r="P1292" s="2"/>
      <c r="Q1292" s="27">
        <v>23448000</v>
      </c>
      <c r="R1292" s="11">
        <v>22234000</v>
      </c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>
        <v>-1258000</v>
      </c>
      <c r="AD1292" s="11">
        <v>-1733000</v>
      </c>
      <c r="AE1292" s="11"/>
      <c r="AF1292" s="11"/>
      <c r="AG1292" s="2">
        <v>9461000</v>
      </c>
      <c r="AH1292" s="2">
        <v>9198000</v>
      </c>
      <c r="AI1292" s="2"/>
      <c r="AJ1292" s="2"/>
      <c r="AK1292" s="16">
        <f>AC1292/Q1292</f>
        <v>-5.3650631183896284E-2</v>
      </c>
      <c r="AL1292" s="16">
        <f>AD1292/R1292</f>
        <v>-7.7943689844382477E-2</v>
      </c>
      <c r="AM1292" s="16" t="e">
        <f>AE1292/S1292</f>
        <v>#DIV/0!</v>
      </c>
      <c r="AN1292" s="16" t="e">
        <f>AF1292/T1292</f>
        <v>#DIV/0!</v>
      </c>
      <c r="AO1292" s="12"/>
      <c r="AP1292" s="22"/>
    </row>
    <row r="1293" spans="1:42" ht="87" hidden="1" x14ac:dyDescent="0.35">
      <c r="A1293" s="5">
        <v>1292</v>
      </c>
      <c r="B1293" s="9" t="s">
        <v>3014</v>
      </c>
      <c r="C1293" s="6" t="s">
        <v>3015</v>
      </c>
      <c r="D1293" s="2"/>
      <c r="E1293" s="2"/>
      <c r="F1293" s="2"/>
      <c r="G1293" s="10" t="s">
        <v>3016</v>
      </c>
      <c r="H1293" s="10" t="s">
        <v>68</v>
      </c>
      <c r="I1293" s="2"/>
      <c r="J1293" s="2"/>
      <c r="K1293" s="2"/>
      <c r="L1293" s="2"/>
      <c r="M1293" s="2"/>
      <c r="N1293" s="2"/>
      <c r="O1293" s="2"/>
      <c r="P1293" s="2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2"/>
      <c r="AH1293" s="2"/>
      <c r="AI1293" s="2"/>
      <c r="AJ1293" s="2"/>
      <c r="AK1293"/>
      <c r="AL1293"/>
      <c r="AM1293"/>
      <c r="AN1293"/>
      <c r="AO1293"/>
      <c r="AP1293" s="22"/>
    </row>
    <row r="1294" spans="1:42" ht="29" hidden="1" x14ac:dyDescent="0.35">
      <c r="A1294" s="5">
        <v>2026</v>
      </c>
      <c r="B1294" s="9" t="s">
        <v>4719</v>
      </c>
      <c r="C1294" s="6" t="s">
        <v>4720</v>
      </c>
      <c r="D1294" s="2">
        <v>1</v>
      </c>
      <c r="E1294" s="2">
        <v>93</v>
      </c>
      <c r="F1294" s="2"/>
      <c r="G1294" s="10"/>
      <c r="H1294" s="10" t="s">
        <v>68</v>
      </c>
      <c r="I1294" s="2">
        <v>10342000</v>
      </c>
      <c r="J1294" s="2">
        <v>9548000</v>
      </c>
      <c r="K1294" s="2">
        <v>8716000</v>
      </c>
      <c r="L1294" s="2">
        <v>14539000</v>
      </c>
      <c r="M1294" s="2">
        <v>16056000</v>
      </c>
      <c r="N1294" s="2">
        <v>14071000</v>
      </c>
      <c r="O1294" s="2">
        <v>17962000</v>
      </c>
      <c r="P1294" s="2">
        <v>18904000</v>
      </c>
      <c r="Q1294" s="27">
        <v>23398000</v>
      </c>
      <c r="R1294" s="11">
        <v>24056000</v>
      </c>
      <c r="S1294" s="11">
        <v>39529000</v>
      </c>
      <c r="T1294" s="11">
        <v>36680000</v>
      </c>
      <c r="U1294" s="11">
        <v>167000</v>
      </c>
      <c r="V1294" s="11">
        <v>62000</v>
      </c>
      <c r="W1294" s="11">
        <v>256000</v>
      </c>
      <c r="X1294" s="11">
        <v>-919000</v>
      </c>
      <c r="Y1294" s="11"/>
      <c r="Z1294" s="11"/>
      <c r="AA1294" s="11"/>
      <c r="AB1294" s="11"/>
      <c r="AC1294" s="11">
        <v>105000</v>
      </c>
      <c r="AD1294" s="11">
        <v>-193000</v>
      </c>
      <c r="AE1294" s="11">
        <v>890000</v>
      </c>
      <c r="AF1294" s="11">
        <v>82000</v>
      </c>
      <c r="AG1294" s="2">
        <v>3589000</v>
      </c>
      <c r="AH1294" s="2">
        <v>3509000</v>
      </c>
      <c r="AI1294" s="2">
        <v>3730000</v>
      </c>
      <c r="AJ1294" s="2">
        <v>2459000</v>
      </c>
      <c r="AK1294" s="16">
        <f>AC1294/Q1294</f>
        <v>4.4875630395760325E-3</v>
      </c>
      <c r="AL1294" s="16">
        <f>AD1294/R1294</f>
        <v>-8.0229464582640513E-3</v>
      </c>
      <c r="AM1294" s="16">
        <f>AE1294/S1294</f>
        <v>2.2515115484833918E-2</v>
      </c>
      <c r="AN1294" s="16">
        <f>AF1294/T1294</f>
        <v>2.2355507088331517E-3</v>
      </c>
      <c r="AO1294" s="12"/>
      <c r="AP1294" s="22"/>
    </row>
    <row r="1295" spans="1:42" ht="29" hidden="1" x14ac:dyDescent="0.35">
      <c r="A1295" s="5">
        <v>1294</v>
      </c>
      <c r="B1295" s="9" t="s">
        <v>3019</v>
      </c>
      <c r="C1295" s="6" t="s">
        <v>3020</v>
      </c>
      <c r="D1295" s="2">
        <v>3</v>
      </c>
      <c r="E1295" s="2">
        <v>99</v>
      </c>
      <c r="F1295" s="2"/>
      <c r="G1295" s="10" t="s">
        <v>3021</v>
      </c>
      <c r="H1295" s="10" t="s">
        <v>68</v>
      </c>
      <c r="I1295" s="2">
        <v>1625000</v>
      </c>
      <c r="J1295" s="2">
        <v>7212000</v>
      </c>
      <c r="K1295" s="2">
        <v>6546000</v>
      </c>
      <c r="L1295" s="2">
        <v>8877000</v>
      </c>
      <c r="M1295" s="2">
        <v>-664000</v>
      </c>
      <c r="N1295" s="2">
        <v>-355000</v>
      </c>
      <c r="O1295" s="2">
        <v>2267000</v>
      </c>
      <c r="P1295" s="2">
        <v>1173000</v>
      </c>
      <c r="Q1295" s="11">
        <v>2140000</v>
      </c>
      <c r="R1295" s="11">
        <v>4464000</v>
      </c>
      <c r="S1295" s="11">
        <v>2958000</v>
      </c>
      <c r="T1295" s="11">
        <v>2204000</v>
      </c>
      <c r="U1295" s="11">
        <v>-16573000</v>
      </c>
      <c r="V1295" s="11">
        <v>-15839000</v>
      </c>
      <c r="W1295" s="11">
        <v>-15175000</v>
      </c>
      <c r="X1295" s="11">
        <v>-14059000</v>
      </c>
      <c r="Y1295" s="11"/>
      <c r="Z1295" s="11"/>
      <c r="AA1295" s="11"/>
      <c r="AB1295" s="11"/>
      <c r="AC1295" s="11">
        <v>228000</v>
      </c>
      <c r="AD1295" s="11">
        <v>-667000</v>
      </c>
      <c r="AE1295" s="11">
        <v>-1115000</v>
      </c>
      <c r="AF1295" s="11">
        <v>-14100000</v>
      </c>
      <c r="AG1295" s="2">
        <v>-13225000</v>
      </c>
      <c r="AH1295" s="2">
        <v>-12491000</v>
      </c>
      <c r="AI1295" s="2">
        <v>-11827000</v>
      </c>
      <c r="AJ1295" s="2">
        <v>-10713000</v>
      </c>
      <c r="AK1295"/>
      <c r="AL1295"/>
      <c r="AM1295"/>
      <c r="AN1295"/>
      <c r="AO1295"/>
      <c r="AP1295" s="22"/>
    </row>
    <row r="1296" spans="1:42" ht="58" hidden="1" x14ac:dyDescent="0.35">
      <c r="A1296" s="5">
        <v>1295</v>
      </c>
      <c r="B1296" s="9" t="s">
        <v>3022</v>
      </c>
      <c r="C1296" s="6" t="s">
        <v>3023</v>
      </c>
      <c r="D1296" s="2">
        <v>1</v>
      </c>
      <c r="E1296" s="2">
        <v>41</v>
      </c>
      <c r="F1296" s="2"/>
      <c r="G1296" s="10" t="s">
        <v>3024</v>
      </c>
      <c r="H1296" s="10" t="s">
        <v>404</v>
      </c>
      <c r="I1296" s="2">
        <v>427897058000</v>
      </c>
      <c r="J1296" s="2">
        <v>327099636000</v>
      </c>
      <c r="K1296" s="2">
        <v>283639108000</v>
      </c>
      <c r="L1296" s="2">
        <v>258475922000</v>
      </c>
      <c r="M1296" s="2">
        <v>623496000</v>
      </c>
      <c r="N1296" s="2">
        <v>598718000</v>
      </c>
      <c r="O1296" s="2">
        <v>633621000</v>
      </c>
      <c r="P1296" s="2">
        <v>715054000</v>
      </c>
      <c r="Q1296" s="11">
        <v>49289236000</v>
      </c>
      <c r="R1296" s="11">
        <v>39902486000</v>
      </c>
      <c r="S1296" s="11">
        <v>12110524000</v>
      </c>
      <c r="T1296" s="11">
        <v>11993614000</v>
      </c>
      <c r="U1296" s="11">
        <v>-4070170000</v>
      </c>
      <c r="V1296" s="11">
        <v>6654157000</v>
      </c>
      <c r="W1296" s="11">
        <v>-1498360000</v>
      </c>
      <c r="X1296" s="11">
        <v>-32952166000</v>
      </c>
      <c r="Y1296" s="11"/>
      <c r="Z1296" s="11"/>
      <c r="AA1296" s="11"/>
      <c r="AB1296" s="11"/>
      <c r="AC1296" s="11">
        <v>-9412244000</v>
      </c>
      <c r="AD1296" s="11">
        <v>8407860000</v>
      </c>
      <c r="AE1296" s="11">
        <v>702135000</v>
      </c>
      <c r="AF1296" s="11">
        <v>-69802000</v>
      </c>
      <c r="AG1296" s="2">
        <v>312310032000</v>
      </c>
      <c r="AH1296" s="2">
        <v>212573361000</v>
      </c>
      <c r="AI1296" s="2">
        <v>196181512000</v>
      </c>
      <c r="AJ1296" s="2">
        <v>191280972000</v>
      </c>
      <c r="AK1296"/>
      <c r="AL1296"/>
      <c r="AM1296"/>
      <c r="AN1296"/>
      <c r="AO1296"/>
      <c r="AP1296" s="22"/>
    </row>
    <row r="1297" spans="1:42" ht="145" hidden="1" x14ac:dyDescent="0.35">
      <c r="A1297" s="5">
        <v>1296</v>
      </c>
      <c r="B1297" s="9" t="s">
        <v>3025</v>
      </c>
      <c r="C1297" s="6" t="s">
        <v>3026</v>
      </c>
      <c r="D1297" s="2"/>
      <c r="E1297" s="2"/>
      <c r="F1297" s="2"/>
      <c r="G1297" s="10" t="s">
        <v>3027</v>
      </c>
      <c r="H1297" s="10" t="s">
        <v>68</v>
      </c>
      <c r="I1297" s="2"/>
      <c r="J1297" s="2">
        <v>320178000</v>
      </c>
      <c r="K1297" s="2">
        <v>320463000</v>
      </c>
      <c r="L1297" s="2">
        <v>320747000</v>
      </c>
      <c r="M1297" s="2"/>
      <c r="N1297" s="2"/>
      <c r="O1297" s="2"/>
      <c r="P1297" s="2">
        <v>-1471000</v>
      </c>
      <c r="Q1297" s="11"/>
      <c r="R1297" s="11"/>
      <c r="S1297" s="11"/>
      <c r="T1297" s="11">
        <v>3391000</v>
      </c>
      <c r="U1297" s="11"/>
      <c r="V1297" s="11">
        <v>-13460000</v>
      </c>
      <c r="W1297" s="11">
        <v>-11231000</v>
      </c>
      <c r="X1297" s="11">
        <v>-9011000</v>
      </c>
      <c r="Y1297" s="11"/>
      <c r="Z1297" s="11"/>
      <c r="AA1297" s="11"/>
      <c r="AB1297" s="11"/>
      <c r="AC1297" s="11"/>
      <c r="AD1297" s="11">
        <v>-2229000</v>
      </c>
      <c r="AE1297" s="11">
        <v>-2220000</v>
      </c>
      <c r="AF1297" s="11">
        <v>-1821000</v>
      </c>
      <c r="AG1297" s="2"/>
      <c r="AH1297" s="2">
        <v>313231000</v>
      </c>
      <c r="AI1297" s="2">
        <v>315460000</v>
      </c>
      <c r="AJ1297" s="2">
        <v>317680000</v>
      </c>
      <c r="AK1297"/>
      <c r="AL1297"/>
      <c r="AM1297"/>
      <c r="AN1297"/>
      <c r="AO1297"/>
      <c r="AP1297" s="22"/>
    </row>
    <row r="1298" spans="1:42" hidden="1" x14ac:dyDescent="0.35">
      <c r="A1298" s="5">
        <v>881</v>
      </c>
      <c r="B1298" s="9" t="s">
        <v>2079</v>
      </c>
      <c r="C1298" s="6" t="s">
        <v>2080</v>
      </c>
      <c r="D1298" s="2">
        <v>1</v>
      </c>
      <c r="E1298" s="2">
        <v>29</v>
      </c>
      <c r="F1298" s="2">
        <v>100</v>
      </c>
      <c r="G1298" s="10"/>
      <c r="H1298" s="10" t="s">
        <v>68</v>
      </c>
      <c r="I1298" s="14">
        <v>365619000</v>
      </c>
      <c r="J1298" s="2">
        <v>333296000</v>
      </c>
      <c r="K1298" s="2">
        <v>341386000</v>
      </c>
      <c r="L1298" s="2">
        <v>335387000</v>
      </c>
      <c r="M1298" s="2">
        <v>106548000</v>
      </c>
      <c r="N1298" s="2">
        <v>89097000</v>
      </c>
      <c r="O1298" s="2">
        <v>89997000</v>
      </c>
      <c r="P1298" s="2">
        <v>93755000</v>
      </c>
      <c r="Q1298" s="27">
        <v>823391000</v>
      </c>
      <c r="R1298" s="11">
        <v>670931000</v>
      </c>
      <c r="S1298" s="11">
        <v>655358000</v>
      </c>
      <c r="T1298" s="11">
        <v>616364000</v>
      </c>
      <c r="U1298" s="11">
        <v>41494000</v>
      </c>
      <c r="V1298" s="11">
        <v>14645000</v>
      </c>
      <c r="W1298" s="11">
        <v>9154000</v>
      </c>
      <c r="X1298" s="11">
        <v>1807000</v>
      </c>
      <c r="Y1298" s="11"/>
      <c r="Z1298" s="11"/>
      <c r="AA1298" s="11"/>
      <c r="AB1298" s="11"/>
      <c r="AC1298" s="11">
        <v>30064000</v>
      </c>
      <c r="AD1298" s="11">
        <v>9269000</v>
      </c>
      <c r="AE1298" s="11">
        <v>12593000</v>
      </c>
      <c r="AF1298" s="11">
        <v>17485000</v>
      </c>
      <c r="AG1298" s="2">
        <v>255718000</v>
      </c>
      <c r="AH1298" s="2">
        <v>228405000</v>
      </c>
      <c r="AI1298" s="2">
        <v>222285000</v>
      </c>
      <c r="AJ1298" s="2">
        <v>214063000</v>
      </c>
      <c r="AK1298" s="16">
        <f t="shared" ref="AK1298:AN1299" si="317">AC1298/Q1298</f>
        <v>3.6512422409280647E-2</v>
      </c>
      <c r="AL1298" s="16">
        <f t="shared" si="317"/>
        <v>1.3815131511288046E-2</v>
      </c>
      <c r="AM1298" s="16">
        <f t="shared" si="317"/>
        <v>1.9215451707311117E-2</v>
      </c>
      <c r="AN1298" s="16">
        <f t="shared" si="317"/>
        <v>2.8367977364025153E-2</v>
      </c>
      <c r="AO1298" s="29">
        <f>IF(AK1298&lt;AN1298,0,(AK1298+AL1298)/2)</f>
        <v>2.5163776960284347E-2</v>
      </c>
      <c r="AP1298" s="29"/>
    </row>
    <row r="1299" spans="1:42" hidden="1" x14ac:dyDescent="0.35">
      <c r="A1299" s="5">
        <v>178</v>
      </c>
      <c r="B1299" s="9" t="s">
        <v>446</v>
      </c>
      <c r="C1299" s="6" t="s">
        <v>447</v>
      </c>
      <c r="D1299" s="2">
        <v>30</v>
      </c>
      <c r="E1299" s="2">
        <v>50</v>
      </c>
      <c r="F1299" s="2"/>
      <c r="G1299" s="10"/>
      <c r="H1299" s="10" t="s">
        <v>68</v>
      </c>
      <c r="I1299" s="14">
        <v>345997000</v>
      </c>
      <c r="J1299" s="2">
        <v>348602000</v>
      </c>
      <c r="K1299" s="2">
        <v>351224000</v>
      </c>
      <c r="L1299" s="2"/>
      <c r="M1299" s="2">
        <v>-10606000</v>
      </c>
      <c r="N1299" s="2">
        <v>-7282000</v>
      </c>
      <c r="O1299" s="2">
        <v>-6582000</v>
      </c>
      <c r="P1299" s="2"/>
      <c r="Q1299" s="27">
        <v>23153000</v>
      </c>
      <c r="R1299" s="11">
        <v>24022000</v>
      </c>
      <c r="S1299" s="11">
        <v>21547000</v>
      </c>
      <c r="T1299" s="11"/>
      <c r="U1299" s="11">
        <v>-41006000</v>
      </c>
      <c r="V1299" s="11">
        <v>-28611000</v>
      </c>
      <c r="W1299" s="11">
        <v>-27306000</v>
      </c>
      <c r="X1299" s="11"/>
      <c r="Y1299" s="11"/>
      <c r="Z1299" s="11"/>
      <c r="AA1299" s="11"/>
      <c r="AB1299" s="11"/>
      <c r="AC1299" s="11">
        <v>-12395000</v>
      </c>
      <c r="AD1299" s="11">
        <v>-1305000</v>
      </c>
      <c r="AE1299" s="11">
        <v>-4651000</v>
      </c>
      <c r="AF1299" s="11"/>
      <c r="AG1299" s="2">
        <v>292816000</v>
      </c>
      <c r="AH1299" s="2">
        <v>305211000</v>
      </c>
      <c r="AI1299" s="2">
        <v>306516000</v>
      </c>
      <c r="AJ1299" s="2"/>
      <c r="AK1299" s="16">
        <f t="shared" si="317"/>
        <v>-0.53535179026476054</v>
      </c>
      <c r="AL1299" s="16">
        <f t="shared" si="317"/>
        <v>-5.4325201898259928E-2</v>
      </c>
      <c r="AM1299" s="16">
        <f t="shared" si="317"/>
        <v>-0.21585371513435744</v>
      </c>
      <c r="AN1299" s="16" t="e">
        <f t="shared" si="317"/>
        <v>#DIV/0!</v>
      </c>
      <c r="AO1299" s="12"/>
      <c r="AP1299" s="22"/>
    </row>
    <row r="1300" spans="1:42" ht="29" hidden="1" x14ac:dyDescent="0.35">
      <c r="A1300" s="5">
        <v>1299</v>
      </c>
      <c r="B1300" s="9" t="s">
        <v>3032</v>
      </c>
      <c r="C1300" s="6" t="s">
        <v>3033</v>
      </c>
      <c r="D1300" s="2">
        <v>1</v>
      </c>
      <c r="E1300" s="2">
        <v>9</v>
      </c>
      <c r="F1300" s="2">
        <v>60</v>
      </c>
      <c r="G1300" s="10" t="s">
        <v>3034</v>
      </c>
      <c r="H1300" s="10" t="s">
        <v>68</v>
      </c>
      <c r="I1300" s="2">
        <v>94770642000</v>
      </c>
      <c r="J1300" s="2">
        <v>81806792000</v>
      </c>
      <c r="K1300" s="2">
        <v>53927720000</v>
      </c>
      <c r="L1300" s="2">
        <v>53841285000</v>
      </c>
      <c r="M1300" s="2">
        <v>901122000</v>
      </c>
      <c r="N1300" s="2">
        <v>425811000</v>
      </c>
      <c r="O1300" s="2">
        <v>73167000</v>
      </c>
      <c r="P1300" s="2">
        <v>11162000</v>
      </c>
      <c r="Q1300" s="11">
        <v>1520585000</v>
      </c>
      <c r="R1300" s="11">
        <v>1186968000</v>
      </c>
      <c r="S1300" s="11">
        <v>260625000</v>
      </c>
      <c r="T1300" s="11">
        <v>86923000</v>
      </c>
      <c r="U1300" s="11">
        <v>-432610000</v>
      </c>
      <c r="V1300" s="11">
        <v>-433310000</v>
      </c>
      <c r="W1300" s="11">
        <v>-118955000</v>
      </c>
      <c r="X1300" s="11">
        <v>-129562000</v>
      </c>
      <c r="Y1300" s="11"/>
      <c r="Z1300" s="11"/>
      <c r="AA1300" s="11"/>
      <c r="AB1300" s="11"/>
      <c r="AC1300" s="11">
        <v>700000</v>
      </c>
      <c r="AD1300" s="11">
        <v>1206000</v>
      </c>
      <c r="AE1300" s="11">
        <v>10607000</v>
      </c>
      <c r="AF1300" s="11">
        <v>-66433000</v>
      </c>
      <c r="AG1300" s="2">
        <v>77130180000</v>
      </c>
      <c r="AH1300" s="2">
        <v>75890480000</v>
      </c>
      <c r="AI1300" s="2">
        <v>53424834000</v>
      </c>
      <c r="AJ1300" s="2">
        <v>53414227000</v>
      </c>
      <c r="AK1300"/>
      <c r="AL1300"/>
      <c r="AM1300"/>
      <c r="AN1300"/>
      <c r="AO1300"/>
      <c r="AP1300" s="22"/>
    </row>
    <row r="1301" spans="1:42" ht="58" hidden="1" x14ac:dyDescent="0.35">
      <c r="A1301" s="5">
        <v>1300</v>
      </c>
      <c r="B1301" s="9" t="s">
        <v>3035</v>
      </c>
      <c r="C1301" s="6" t="s">
        <v>3036</v>
      </c>
      <c r="D1301" s="2">
        <v>1</v>
      </c>
      <c r="E1301" s="2">
        <v>59</v>
      </c>
      <c r="F1301" s="2">
        <v>57</v>
      </c>
      <c r="G1301" s="10" t="s">
        <v>3037</v>
      </c>
      <c r="H1301" s="10" t="s">
        <v>2423</v>
      </c>
      <c r="I1301" s="2">
        <v>25517241000</v>
      </c>
      <c r="J1301" s="2">
        <v>19944744000</v>
      </c>
      <c r="K1301" s="2">
        <v>15804180000</v>
      </c>
      <c r="L1301" s="2">
        <v>15308289000</v>
      </c>
      <c r="M1301" s="2">
        <v>1281877000</v>
      </c>
      <c r="N1301" s="2">
        <v>1108194000</v>
      </c>
      <c r="O1301" s="2">
        <v>2123427000</v>
      </c>
      <c r="P1301" s="2">
        <v>1706578000</v>
      </c>
      <c r="Q1301" s="11">
        <v>15547243000</v>
      </c>
      <c r="R1301" s="11">
        <v>12963574000</v>
      </c>
      <c r="S1301" s="11">
        <v>13686503000</v>
      </c>
      <c r="T1301" s="11">
        <v>12428268000</v>
      </c>
      <c r="U1301" s="11">
        <v>-1392417000</v>
      </c>
      <c r="V1301" s="11">
        <v>-1472060000</v>
      </c>
      <c r="W1301" s="11">
        <v>99631000</v>
      </c>
      <c r="X1301" s="11">
        <v>1430204000</v>
      </c>
      <c r="Y1301" s="11"/>
      <c r="Z1301" s="11"/>
      <c r="AA1301" s="11"/>
      <c r="AB1301" s="11"/>
      <c r="AC1301" s="11">
        <v>79643000</v>
      </c>
      <c r="AD1301" s="11">
        <v>-1450830000</v>
      </c>
      <c r="AE1301" s="11">
        <v>120861000</v>
      </c>
      <c r="AF1301" s="11">
        <v>401377000</v>
      </c>
      <c r="AG1301" s="2">
        <v>9172072000</v>
      </c>
      <c r="AH1301" s="2">
        <v>9090660000</v>
      </c>
      <c r="AI1301" s="2">
        <v>10657982000</v>
      </c>
      <c r="AJ1301" s="2">
        <v>11968685000</v>
      </c>
      <c r="AK1301"/>
      <c r="AL1301"/>
      <c r="AM1301"/>
      <c r="AN1301"/>
      <c r="AO1301"/>
      <c r="AP1301" s="22"/>
    </row>
    <row r="1302" spans="1:42" hidden="1" x14ac:dyDescent="0.35">
      <c r="A1302" s="5">
        <v>589</v>
      </c>
      <c r="B1302" s="9" t="s">
        <v>1413</v>
      </c>
      <c r="C1302" s="6" t="s">
        <v>1414</v>
      </c>
      <c r="D1302" s="2">
        <v>1</v>
      </c>
      <c r="E1302" s="2">
        <v>1</v>
      </c>
      <c r="F1302" s="2"/>
      <c r="G1302" s="10"/>
      <c r="H1302" s="10" t="s">
        <v>68</v>
      </c>
      <c r="I1302" s="2">
        <v>14413000</v>
      </c>
      <c r="J1302" s="2">
        <v>15096000</v>
      </c>
      <c r="K1302" s="2">
        <v>15447000</v>
      </c>
      <c r="L1302" s="2">
        <v>14182000</v>
      </c>
      <c r="M1302" s="2">
        <v>6103000</v>
      </c>
      <c r="N1302" s="2">
        <v>9320000</v>
      </c>
      <c r="O1302" s="2">
        <v>6263000</v>
      </c>
      <c r="P1302" s="2">
        <v>4949000</v>
      </c>
      <c r="Q1302" s="27">
        <v>23111000</v>
      </c>
      <c r="R1302" s="11">
        <v>39997000</v>
      </c>
      <c r="S1302" s="11">
        <v>26736000</v>
      </c>
      <c r="T1302" s="11">
        <v>37233000</v>
      </c>
      <c r="U1302" s="11">
        <v>1119000</v>
      </c>
      <c r="V1302" s="11">
        <v>1523000</v>
      </c>
      <c r="W1302" s="11">
        <v>521000</v>
      </c>
      <c r="X1302" s="11">
        <v>-1803000</v>
      </c>
      <c r="Y1302" s="11"/>
      <c r="Z1302" s="11"/>
      <c r="AA1302" s="11"/>
      <c r="AB1302" s="11"/>
      <c r="AC1302" s="11">
        <v>-404000</v>
      </c>
      <c r="AD1302" s="11">
        <v>1054000</v>
      </c>
      <c r="AE1302" s="11">
        <v>-356000</v>
      </c>
      <c r="AF1302" s="11">
        <v>-404000</v>
      </c>
      <c r="AG1302" s="2">
        <v>14317000</v>
      </c>
      <c r="AH1302" s="2">
        <v>14722000</v>
      </c>
      <c r="AI1302" s="2">
        <v>13667000</v>
      </c>
      <c r="AJ1302" s="2">
        <v>11342000</v>
      </c>
      <c r="AK1302" s="16">
        <f t="shared" ref="AK1302:AN1303" si="318">AC1302/Q1302</f>
        <v>-1.7480853273333045E-2</v>
      </c>
      <c r="AL1302" s="16">
        <f t="shared" si="318"/>
        <v>2.6351976398229868E-2</v>
      </c>
      <c r="AM1302" s="16">
        <f t="shared" si="318"/>
        <v>-1.3315380011968881E-2</v>
      </c>
      <c r="AN1302" s="16">
        <f t="shared" si="318"/>
        <v>-1.0850589530792577E-2</v>
      </c>
      <c r="AO1302" s="12"/>
      <c r="AP1302" s="22"/>
    </row>
    <row r="1303" spans="1:42" x14ac:dyDescent="0.35">
      <c r="A1303" s="5">
        <v>1262</v>
      </c>
      <c r="B1303" s="9" t="s">
        <v>2951</v>
      </c>
      <c r="C1303" s="6" t="s">
        <v>2952</v>
      </c>
      <c r="D1303" s="2">
        <v>1</v>
      </c>
      <c r="E1303" s="2">
        <v>45</v>
      </c>
      <c r="F1303" s="2"/>
      <c r="G1303" s="10"/>
      <c r="H1303" s="10" t="s">
        <v>68</v>
      </c>
      <c r="I1303" s="14">
        <v>6720146000</v>
      </c>
      <c r="J1303" s="2">
        <v>4881639000</v>
      </c>
      <c r="K1303" s="2">
        <v>3572242000</v>
      </c>
      <c r="L1303" s="2">
        <v>4129823000</v>
      </c>
      <c r="M1303" s="2">
        <v>165524000</v>
      </c>
      <c r="N1303" s="2">
        <v>-31440000</v>
      </c>
      <c r="O1303" s="2">
        <v>23550000</v>
      </c>
      <c r="P1303" s="2">
        <v>161081000</v>
      </c>
      <c r="Q1303" s="27">
        <v>1184562000</v>
      </c>
      <c r="R1303" s="11">
        <v>1766261000</v>
      </c>
      <c r="S1303" s="11">
        <v>1763511000</v>
      </c>
      <c r="T1303" s="11">
        <v>1463916000</v>
      </c>
      <c r="U1303" s="11">
        <v>-96162000</v>
      </c>
      <c r="V1303" s="11">
        <v>-132036000</v>
      </c>
      <c r="W1303" s="11">
        <v>-156422000</v>
      </c>
      <c r="X1303" s="11">
        <v>44255000</v>
      </c>
      <c r="Y1303" s="11"/>
      <c r="Z1303" s="11"/>
      <c r="AA1303" s="11"/>
      <c r="AB1303" s="11"/>
      <c r="AC1303" s="11">
        <v>43190000</v>
      </c>
      <c r="AD1303" s="11">
        <v>24386000</v>
      </c>
      <c r="AE1303" s="11">
        <v>-61269000</v>
      </c>
      <c r="AF1303" s="11">
        <v>15104000</v>
      </c>
      <c r="AG1303" s="2">
        <v>3465304000</v>
      </c>
      <c r="AH1303" s="2">
        <v>2937341000</v>
      </c>
      <c r="AI1303" s="2">
        <v>2239143000</v>
      </c>
      <c r="AJ1303" s="2">
        <v>2102740000</v>
      </c>
      <c r="AK1303" s="16">
        <f t="shared" si="318"/>
        <v>3.6460734009701477E-2</v>
      </c>
      <c r="AL1303" s="16">
        <f t="shared" si="318"/>
        <v>1.3806566526691129E-2</v>
      </c>
      <c r="AM1303" s="16">
        <f t="shared" si="318"/>
        <v>-3.4742624230866721E-2</v>
      </c>
      <c r="AN1303" s="16">
        <f t="shared" si="318"/>
        <v>1.0317531880244495E-2</v>
      </c>
      <c r="AO1303" s="29">
        <f>IF(AK1303&lt;AN1303,0,(AK1303+AL1303)/2)</f>
        <v>2.5133650268196302E-2</v>
      </c>
      <c r="AP1303" s="37">
        <f t="shared" ref="AP1303" si="319">IF(AC1303&gt;0,IF(AD1303&gt;0,IF((AC1303+AD1303)/2&gt;AE1303,1,0),0),0)</f>
        <v>1</v>
      </c>
    </row>
    <row r="1304" spans="1:42" ht="43.5" hidden="1" x14ac:dyDescent="0.35">
      <c r="A1304" s="5">
        <v>1303</v>
      </c>
      <c r="B1304" s="9" t="s">
        <v>3042</v>
      </c>
      <c r="C1304" s="6" t="s">
        <v>3043</v>
      </c>
      <c r="D1304" s="2"/>
      <c r="E1304" s="2"/>
      <c r="F1304" s="2"/>
      <c r="G1304" s="10" t="s">
        <v>3044</v>
      </c>
      <c r="H1304" s="10" t="s">
        <v>68</v>
      </c>
      <c r="I1304" s="2"/>
      <c r="J1304" s="2"/>
      <c r="K1304" s="2"/>
      <c r="L1304" s="2">
        <v>219845000</v>
      </c>
      <c r="M1304" s="2"/>
      <c r="N1304" s="2"/>
      <c r="O1304" s="2"/>
      <c r="P1304" s="2">
        <v>-908000</v>
      </c>
      <c r="Q1304" s="11"/>
      <c r="R1304" s="11"/>
      <c r="S1304" s="11"/>
      <c r="T1304" s="11">
        <v>65683000</v>
      </c>
      <c r="U1304" s="11"/>
      <c r="V1304" s="11"/>
      <c r="W1304" s="11"/>
      <c r="X1304" s="11">
        <v>-260258000</v>
      </c>
      <c r="Y1304" s="11"/>
      <c r="Z1304" s="11"/>
      <c r="AA1304" s="11"/>
      <c r="AB1304" s="11"/>
      <c r="AC1304" s="11"/>
      <c r="AD1304" s="11"/>
      <c r="AE1304" s="11"/>
      <c r="AF1304" s="11">
        <v>-11309000</v>
      </c>
      <c r="AG1304" s="2"/>
      <c r="AH1304" s="2"/>
      <c r="AI1304" s="2"/>
      <c r="AJ1304" s="2">
        <v>211632000</v>
      </c>
      <c r="AK1304"/>
      <c r="AL1304"/>
      <c r="AM1304"/>
      <c r="AN1304"/>
      <c r="AO1304"/>
      <c r="AP1304" s="22"/>
    </row>
    <row r="1305" spans="1:42" ht="29" hidden="1" x14ac:dyDescent="0.35">
      <c r="A1305" s="5">
        <v>1304</v>
      </c>
      <c r="B1305" s="9" t="s">
        <v>3045</v>
      </c>
      <c r="C1305" s="6" t="s">
        <v>3046</v>
      </c>
      <c r="D1305" s="2"/>
      <c r="E1305" s="2"/>
      <c r="F1305" s="2"/>
      <c r="G1305" s="10" t="s">
        <v>3047</v>
      </c>
      <c r="H1305" s="10" t="s">
        <v>68</v>
      </c>
      <c r="I1305" s="2"/>
      <c r="J1305" s="2"/>
      <c r="K1305" s="2"/>
      <c r="L1305" s="2"/>
      <c r="M1305" s="2"/>
      <c r="N1305" s="2"/>
      <c r="O1305" s="2"/>
      <c r="P1305" s="2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2"/>
      <c r="AH1305" s="2"/>
      <c r="AI1305" s="2"/>
      <c r="AJ1305" s="2"/>
      <c r="AK1305"/>
      <c r="AL1305"/>
      <c r="AM1305"/>
      <c r="AN1305"/>
      <c r="AO1305"/>
      <c r="AP1305" s="22"/>
    </row>
    <row r="1306" spans="1:42" ht="145" hidden="1" x14ac:dyDescent="0.35">
      <c r="A1306" s="5">
        <v>1305</v>
      </c>
      <c r="B1306" s="9" t="s">
        <v>3048</v>
      </c>
      <c r="C1306" s="6" t="s">
        <v>3049</v>
      </c>
      <c r="D1306" s="2"/>
      <c r="E1306" s="2"/>
      <c r="F1306" s="2"/>
      <c r="G1306" s="10" t="s">
        <v>3050</v>
      </c>
      <c r="H1306" s="10" t="s">
        <v>68</v>
      </c>
      <c r="I1306" s="2"/>
      <c r="J1306" s="2"/>
      <c r="K1306" s="2"/>
      <c r="L1306" s="2"/>
      <c r="M1306" s="2"/>
      <c r="N1306" s="2"/>
      <c r="O1306" s="2"/>
      <c r="P1306" s="2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2"/>
      <c r="AH1306" s="2"/>
      <c r="AI1306" s="2"/>
      <c r="AJ1306" s="2"/>
      <c r="AK1306"/>
      <c r="AL1306"/>
      <c r="AM1306"/>
      <c r="AN1306"/>
      <c r="AO1306"/>
      <c r="AP1306" s="22"/>
    </row>
    <row r="1307" spans="1:42" hidden="1" x14ac:dyDescent="0.35">
      <c r="A1307" s="5">
        <v>1376</v>
      </c>
      <c r="B1307" s="9" t="s">
        <v>3208</v>
      </c>
      <c r="C1307" s="6" t="s">
        <v>3209</v>
      </c>
      <c r="D1307" s="2">
        <v>1</v>
      </c>
      <c r="E1307" s="2">
        <v>45</v>
      </c>
      <c r="F1307" s="2"/>
      <c r="G1307" s="10"/>
      <c r="H1307" s="10" t="s">
        <v>68</v>
      </c>
      <c r="I1307" s="14">
        <v>265017000</v>
      </c>
      <c r="J1307" s="2">
        <v>279081000</v>
      </c>
      <c r="K1307" s="2"/>
      <c r="L1307" s="2">
        <v>32450000</v>
      </c>
      <c r="M1307" s="2">
        <v>17534000</v>
      </c>
      <c r="N1307" s="2">
        <v>29460000</v>
      </c>
      <c r="O1307" s="2"/>
      <c r="P1307" s="2">
        <v>5940000</v>
      </c>
      <c r="Q1307" s="27">
        <v>22642000</v>
      </c>
      <c r="R1307" s="11">
        <v>31589000</v>
      </c>
      <c r="S1307" s="11"/>
      <c r="T1307" s="11">
        <v>50700000</v>
      </c>
      <c r="U1307" s="11">
        <v>1642000</v>
      </c>
      <c r="V1307" s="11">
        <v>1640000</v>
      </c>
      <c r="W1307" s="11"/>
      <c r="X1307" s="11">
        <v>6811000</v>
      </c>
      <c r="Y1307" s="11"/>
      <c r="Z1307" s="11"/>
      <c r="AA1307" s="11"/>
      <c r="AB1307" s="11"/>
      <c r="AC1307" s="11">
        <v>2000</v>
      </c>
      <c r="AD1307" s="11">
        <v>93000</v>
      </c>
      <c r="AE1307" s="11"/>
      <c r="AF1307" s="11">
        <v>1911000</v>
      </c>
      <c r="AG1307" s="2">
        <v>214434000</v>
      </c>
      <c r="AH1307" s="2">
        <v>214433000</v>
      </c>
      <c r="AI1307" s="2"/>
      <c r="AJ1307" s="2">
        <v>14064000</v>
      </c>
      <c r="AK1307" s="16">
        <f>AC1307/Q1307</f>
        <v>8.8331419485911141E-5</v>
      </c>
      <c r="AL1307" s="16">
        <f>AD1307/R1307</f>
        <v>2.944062806673209E-3</v>
      </c>
      <c r="AM1307" s="16" t="e">
        <f>AE1307/S1307</f>
        <v>#DIV/0!</v>
      </c>
      <c r="AN1307" s="16">
        <f>AF1307/T1307</f>
        <v>3.7692307692307692E-2</v>
      </c>
      <c r="AO1307" s="12"/>
      <c r="AP1307" s="22"/>
    </row>
    <row r="1308" spans="1:42" ht="43.5" hidden="1" x14ac:dyDescent="0.35">
      <c r="A1308" s="5">
        <v>1307</v>
      </c>
      <c r="B1308" s="9" t="s">
        <v>3053</v>
      </c>
      <c r="C1308" s="6" t="s">
        <v>3054</v>
      </c>
      <c r="D1308" s="2"/>
      <c r="E1308" s="2"/>
      <c r="F1308" s="2"/>
      <c r="G1308" s="10" t="s">
        <v>3055</v>
      </c>
      <c r="H1308" s="10" t="s">
        <v>68</v>
      </c>
      <c r="I1308" s="2"/>
      <c r="J1308" s="2"/>
      <c r="K1308" s="2"/>
      <c r="L1308" s="2">
        <v>319848000</v>
      </c>
      <c r="M1308" s="2"/>
      <c r="N1308" s="2"/>
      <c r="O1308" s="2"/>
      <c r="P1308" s="2"/>
      <c r="Q1308" s="11"/>
      <c r="R1308" s="11"/>
      <c r="S1308" s="11"/>
      <c r="T1308" s="11">
        <v>484670000</v>
      </c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>
        <v>18827000</v>
      </c>
      <c r="AG1308" s="2"/>
      <c r="AH1308" s="2"/>
      <c r="AI1308" s="2"/>
      <c r="AJ1308" s="2">
        <v>48561000</v>
      </c>
      <c r="AK1308"/>
      <c r="AL1308"/>
      <c r="AM1308"/>
      <c r="AN1308"/>
      <c r="AO1308"/>
      <c r="AP1308" s="22"/>
    </row>
    <row r="1309" spans="1:42" hidden="1" x14ac:dyDescent="0.35">
      <c r="A1309" s="5">
        <v>1884</v>
      </c>
      <c r="B1309" s="9" t="s">
        <v>4400</v>
      </c>
      <c r="C1309" s="6" t="s">
        <v>4401</v>
      </c>
      <c r="D1309" s="2">
        <v>4</v>
      </c>
      <c r="E1309" s="2">
        <v>74</v>
      </c>
      <c r="F1309" s="2"/>
      <c r="G1309" s="10"/>
      <c r="H1309" s="10" t="s">
        <v>68</v>
      </c>
      <c r="I1309" s="2">
        <v>20337000</v>
      </c>
      <c r="J1309" s="2">
        <v>14567000</v>
      </c>
      <c r="K1309" s="2">
        <v>8561000</v>
      </c>
      <c r="L1309" s="2">
        <v>11152000</v>
      </c>
      <c r="M1309" s="2">
        <v>22570000</v>
      </c>
      <c r="N1309" s="2">
        <v>14780000</v>
      </c>
      <c r="O1309" s="2">
        <v>19347000</v>
      </c>
      <c r="P1309" s="2">
        <v>20939000</v>
      </c>
      <c r="Q1309" s="27">
        <v>22570000</v>
      </c>
      <c r="R1309" s="11">
        <v>14780000</v>
      </c>
      <c r="S1309" s="11">
        <v>19347000</v>
      </c>
      <c r="T1309" s="11">
        <v>20939000</v>
      </c>
      <c r="U1309" s="11">
        <v>-19779000</v>
      </c>
      <c r="V1309" s="11">
        <v>-19974000</v>
      </c>
      <c r="W1309" s="11">
        <v>-7695000</v>
      </c>
      <c r="X1309" s="11">
        <v>4524000</v>
      </c>
      <c r="Y1309" s="11"/>
      <c r="Z1309" s="11"/>
      <c r="AA1309" s="11"/>
      <c r="AB1309" s="11"/>
      <c r="AC1309" s="11">
        <v>349000</v>
      </c>
      <c r="AD1309" s="11">
        <v>-12283000</v>
      </c>
      <c r="AE1309" s="11">
        <v>-12219000</v>
      </c>
      <c r="AF1309" s="11">
        <v>246000</v>
      </c>
      <c r="AG1309" s="2">
        <v>-13553000</v>
      </c>
      <c r="AH1309" s="2">
        <v>-13748000</v>
      </c>
      <c r="AI1309" s="2">
        <v>-1469000</v>
      </c>
      <c r="AJ1309" s="2">
        <v>10750000</v>
      </c>
      <c r="AK1309" s="16">
        <f t="shared" ref="AK1309:AN1310" si="320">AC1309/Q1309</f>
        <v>1.5463003987594152E-2</v>
      </c>
      <c r="AL1309" s="16">
        <f t="shared" si="320"/>
        <v>-0.83105548037889043</v>
      </c>
      <c r="AM1309" s="16">
        <f t="shared" si="320"/>
        <v>-0.63157078616839823</v>
      </c>
      <c r="AN1309" s="16">
        <f t="shared" si="320"/>
        <v>1.1748412054061798E-2</v>
      </c>
      <c r="AO1309" s="12"/>
      <c r="AP1309" s="22"/>
    </row>
    <row r="1310" spans="1:42" ht="29" hidden="1" x14ac:dyDescent="0.35">
      <c r="A1310" s="5">
        <v>1311</v>
      </c>
      <c r="B1310" s="9" t="s">
        <v>3063</v>
      </c>
      <c r="C1310" s="6" t="s">
        <v>3064</v>
      </c>
      <c r="D1310" s="2">
        <v>8</v>
      </c>
      <c r="E1310" s="2">
        <v>59</v>
      </c>
      <c r="F1310" s="2"/>
      <c r="G1310" s="10"/>
      <c r="H1310" s="10" t="s">
        <v>68</v>
      </c>
      <c r="I1310" s="2">
        <v>6657000</v>
      </c>
      <c r="J1310" s="2">
        <v>7295000</v>
      </c>
      <c r="K1310" s="2">
        <v>6042000</v>
      </c>
      <c r="L1310" s="2">
        <v>10878000</v>
      </c>
      <c r="M1310" s="2">
        <v>8899000</v>
      </c>
      <c r="N1310" s="2">
        <v>10128000</v>
      </c>
      <c r="O1310" s="2">
        <v>9706000</v>
      </c>
      <c r="P1310" s="2">
        <v>9617000</v>
      </c>
      <c r="Q1310" s="27">
        <v>22484000</v>
      </c>
      <c r="R1310" s="11">
        <v>27924000</v>
      </c>
      <c r="S1310" s="11">
        <v>25965000</v>
      </c>
      <c r="T1310" s="11">
        <v>34341000</v>
      </c>
      <c r="U1310" s="11">
        <v>-5169000</v>
      </c>
      <c r="V1310" s="11">
        <v>-4908000</v>
      </c>
      <c r="W1310" s="11">
        <v>-4254000</v>
      </c>
      <c r="X1310" s="11">
        <v>-3494000</v>
      </c>
      <c r="Y1310" s="11"/>
      <c r="Z1310" s="11"/>
      <c r="AA1310" s="11"/>
      <c r="AB1310" s="11"/>
      <c r="AC1310" s="11">
        <v>-261000</v>
      </c>
      <c r="AD1310" s="11">
        <v>-52000</v>
      </c>
      <c r="AE1310" s="11">
        <v>-348000</v>
      </c>
      <c r="AF1310" s="11">
        <v>1179000</v>
      </c>
      <c r="AG1310" s="2">
        <v>-44000</v>
      </c>
      <c r="AH1310" s="2">
        <v>217000</v>
      </c>
      <c r="AI1310" s="2">
        <v>871000</v>
      </c>
      <c r="AJ1310" s="2">
        <v>1631000</v>
      </c>
      <c r="AK1310" s="16">
        <f t="shared" si="320"/>
        <v>-1.1608254758939691E-2</v>
      </c>
      <c r="AL1310" s="16">
        <f t="shared" si="320"/>
        <v>-1.8621973929236499E-3</v>
      </c>
      <c r="AM1310" s="16">
        <f t="shared" si="320"/>
        <v>-1.340265742345465E-2</v>
      </c>
      <c r="AN1310" s="16">
        <f t="shared" si="320"/>
        <v>3.4332139425176905E-2</v>
      </c>
      <c r="AO1310" s="12"/>
      <c r="AP1310" s="22"/>
    </row>
    <row r="1311" spans="1:42" ht="29" hidden="1" x14ac:dyDescent="0.35">
      <c r="A1311" s="5">
        <v>1310</v>
      </c>
      <c r="B1311" s="9" t="s">
        <v>3060</v>
      </c>
      <c r="C1311" s="6" t="s">
        <v>3061</v>
      </c>
      <c r="D1311" s="2">
        <v>2</v>
      </c>
      <c r="E1311" s="2"/>
      <c r="F1311" s="2"/>
      <c r="G1311" s="10" t="s">
        <v>3062</v>
      </c>
      <c r="H1311" s="10" t="s">
        <v>68</v>
      </c>
      <c r="I1311" s="2"/>
      <c r="J1311" s="2">
        <v>24374000</v>
      </c>
      <c r="K1311" s="2">
        <v>21762000</v>
      </c>
      <c r="L1311" s="2">
        <v>18088000</v>
      </c>
      <c r="M1311" s="2"/>
      <c r="N1311" s="2"/>
      <c r="O1311" s="2">
        <v>-1371000</v>
      </c>
      <c r="P1311" s="2">
        <v>-483000</v>
      </c>
      <c r="Q1311" s="11"/>
      <c r="R1311" s="11"/>
      <c r="S1311" s="11">
        <v>1029000</v>
      </c>
      <c r="T1311" s="11">
        <v>1586000</v>
      </c>
      <c r="U1311" s="11"/>
      <c r="V1311" s="11">
        <v>-2432000</v>
      </c>
      <c r="W1311" s="11">
        <v>-2098000</v>
      </c>
      <c r="X1311" s="11">
        <v>-775000</v>
      </c>
      <c r="Y1311" s="11"/>
      <c r="Z1311" s="11"/>
      <c r="AA1311" s="11"/>
      <c r="AB1311" s="11"/>
      <c r="AC1311" s="11"/>
      <c r="AD1311" s="11">
        <v>-231000</v>
      </c>
      <c r="AE1311" s="11">
        <v>-1317000</v>
      </c>
      <c r="AF1311" s="11">
        <v>-285000</v>
      </c>
      <c r="AG1311" s="2"/>
      <c r="AH1311" s="2">
        <v>12175000</v>
      </c>
      <c r="AI1311" s="2">
        <v>12510000</v>
      </c>
      <c r="AJ1311" s="2">
        <v>13832000</v>
      </c>
      <c r="AK1311"/>
      <c r="AL1311"/>
      <c r="AM1311"/>
      <c r="AN1311"/>
      <c r="AO1311"/>
      <c r="AP1311" s="22"/>
    </row>
    <row r="1312" spans="1:42" hidden="1" x14ac:dyDescent="0.35">
      <c r="A1312" s="5">
        <v>1066</v>
      </c>
      <c r="B1312" s="9" t="s">
        <v>2520</v>
      </c>
      <c r="C1312" s="6" t="s">
        <v>2521</v>
      </c>
      <c r="D1312" s="2">
        <v>3</v>
      </c>
      <c r="E1312" s="2">
        <v>33</v>
      </c>
      <c r="F1312" s="2"/>
      <c r="G1312" s="10"/>
      <c r="H1312" s="10" t="s">
        <v>68</v>
      </c>
      <c r="I1312" s="14">
        <v>436100000</v>
      </c>
      <c r="J1312" s="2">
        <v>447490000</v>
      </c>
      <c r="K1312" s="2">
        <v>424374000</v>
      </c>
      <c r="L1312" s="2">
        <v>384935000</v>
      </c>
      <c r="M1312" s="2">
        <v>108757000</v>
      </c>
      <c r="N1312" s="2">
        <v>88877000</v>
      </c>
      <c r="O1312" s="2">
        <v>85886000</v>
      </c>
      <c r="P1312" s="2">
        <v>78950000</v>
      </c>
      <c r="Q1312" s="27">
        <v>212405000</v>
      </c>
      <c r="R1312" s="11">
        <v>191025000</v>
      </c>
      <c r="S1312" s="11">
        <v>170154000</v>
      </c>
      <c r="T1312" s="11">
        <v>164609000</v>
      </c>
      <c r="U1312" s="11">
        <v>-689000</v>
      </c>
      <c r="V1312" s="11">
        <v>-7414000</v>
      </c>
      <c r="W1312" s="11">
        <v>-10349000</v>
      </c>
      <c r="X1312" s="11">
        <v>-12759000</v>
      </c>
      <c r="Y1312" s="11"/>
      <c r="Z1312" s="11"/>
      <c r="AA1312" s="11"/>
      <c r="AB1312" s="11"/>
      <c r="AC1312" s="11">
        <v>7079000</v>
      </c>
      <c r="AD1312" s="11">
        <v>3089000</v>
      </c>
      <c r="AE1312" s="11">
        <v>3054000</v>
      </c>
      <c r="AF1312" s="11">
        <v>1967000</v>
      </c>
      <c r="AG1312" s="2">
        <v>383934000</v>
      </c>
      <c r="AH1312" s="2">
        <v>376855000</v>
      </c>
      <c r="AI1312" s="2">
        <v>323766000</v>
      </c>
      <c r="AJ1312" s="2">
        <v>371203000</v>
      </c>
      <c r="AK1312" s="16">
        <f t="shared" ref="AK1312:AN1313" si="321">AC1312/Q1312</f>
        <v>3.3327840681716535E-2</v>
      </c>
      <c r="AL1312" s="16">
        <f t="shared" si="321"/>
        <v>1.6170658290799632E-2</v>
      </c>
      <c r="AM1312" s="16">
        <f t="shared" si="321"/>
        <v>1.7948446701223596E-2</v>
      </c>
      <c r="AN1312" s="16">
        <f t="shared" si="321"/>
        <v>1.1949528883596888E-2</v>
      </c>
      <c r="AO1312" s="29">
        <f>IF(AK1312&lt;AN1312,0,(AK1312+AL1312)/2)</f>
        <v>2.4749249486258083E-2</v>
      </c>
      <c r="AP1312" s="29"/>
    </row>
    <row r="1313" spans="1:44" hidden="1" x14ac:dyDescent="0.35">
      <c r="A1313" s="5">
        <v>419</v>
      </c>
      <c r="B1313" s="9" t="s">
        <v>1002</v>
      </c>
      <c r="C1313" s="6" t="s">
        <v>1003</v>
      </c>
      <c r="D1313" s="2">
        <v>1</v>
      </c>
      <c r="E1313" s="2">
        <v>29</v>
      </c>
      <c r="F1313" s="2"/>
      <c r="G1313" s="10"/>
      <c r="H1313" s="10" t="s">
        <v>68</v>
      </c>
      <c r="I1313" s="2">
        <v>13071000</v>
      </c>
      <c r="J1313" s="2">
        <v>13700000</v>
      </c>
      <c r="K1313" s="2">
        <v>13966000</v>
      </c>
      <c r="L1313" s="2">
        <v>13907000</v>
      </c>
      <c r="M1313" s="2">
        <v>638000</v>
      </c>
      <c r="N1313" s="2">
        <v>1912000</v>
      </c>
      <c r="O1313" s="2">
        <v>1803000</v>
      </c>
      <c r="P1313" s="2">
        <v>1196000</v>
      </c>
      <c r="Q1313" s="27">
        <v>22211000</v>
      </c>
      <c r="R1313" s="11">
        <v>26349000</v>
      </c>
      <c r="S1313" s="11">
        <v>23187000</v>
      </c>
      <c r="T1313" s="11">
        <v>23229000</v>
      </c>
      <c r="U1313" s="11">
        <v>-14717000</v>
      </c>
      <c r="V1313" s="11">
        <v>-14751000</v>
      </c>
      <c r="W1313" s="11">
        <v>-15308000</v>
      </c>
      <c r="X1313" s="11">
        <v>-16646000</v>
      </c>
      <c r="Y1313" s="11"/>
      <c r="Z1313" s="11"/>
      <c r="AA1313" s="11"/>
      <c r="AB1313" s="11"/>
      <c r="AC1313" s="11">
        <v>161000</v>
      </c>
      <c r="AD1313" s="11">
        <v>874000</v>
      </c>
      <c r="AE1313" s="11">
        <v>1450000</v>
      </c>
      <c r="AF1313" s="11">
        <v>1759000</v>
      </c>
      <c r="AG1313" s="2">
        <v>10966000</v>
      </c>
      <c r="AH1313" s="2">
        <v>10889000</v>
      </c>
      <c r="AI1313" s="2">
        <v>10260000</v>
      </c>
      <c r="AJ1313" s="2">
        <v>8834000</v>
      </c>
      <c r="AK1313" s="16">
        <f t="shared" si="321"/>
        <v>7.2486605735896624E-3</v>
      </c>
      <c r="AL1313" s="16">
        <f t="shared" si="321"/>
        <v>3.3170139284223313E-2</v>
      </c>
      <c r="AM1313" s="16">
        <f t="shared" si="321"/>
        <v>6.2535041186871948E-2</v>
      </c>
      <c r="AN1313" s="16">
        <f t="shared" si="321"/>
        <v>7.5724310129579406E-2</v>
      </c>
      <c r="AO1313" s="12"/>
      <c r="AP1313" s="22"/>
    </row>
    <row r="1314" spans="1:44" ht="43.5" hidden="1" x14ac:dyDescent="0.35">
      <c r="A1314" s="5">
        <v>1313</v>
      </c>
      <c r="B1314" s="9" t="s">
        <v>3067</v>
      </c>
      <c r="C1314" s="6" t="s">
        <v>3068</v>
      </c>
      <c r="D1314" s="2">
        <v>6</v>
      </c>
      <c r="E1314" s="2">
        <v>69</v>
      </c>
      <c r="F1314" s="2"/>
      <c r="G1314" s="10" t="s">
        <v>3069</v>
      </c>
      <c r="H1314" s="10" t="s">
        <v>68</v>
      </c>
      <c r="I1314" s="2">
        <v>161145000</v>
      </c>
      <c r="J1314" s="2">
        <v>175681000</v>
      </c>
      <c r="K1314" s="2">
        <v>185892000</v>
      </c>
      <c r="L1314" s="2">
        <v>183171000</v>
      </c>
      <c r="M1314" s="2">
        <v>-5912000</v>
      </c>
      <c r="N1314" s="2">
        <v>-4996000</v>
      </c>
      <c r="O1314" s="2">
        <v>10920000</v>
      </c>
      <c r="P1314" s="2">
        <v>10889000</v>
      </c>
      <c r="Q1314" s="11">
        <v>9367000</v>
      </c>
      <c r="R1314" s="11">
        <v>20402000</v>
      </c>
      <c r="S1314" s="11">
        <v>39023000</v>
      </c>
      <c r="T1314" s="11">
        <v>64254000</v>
      </c>
      <c r="U1314" s="11">
        <v>29609000</v>
      </c>
      <c r="V1314" s="11">
        <v>52210000</v>
      </c>
      <c r="W1314" s="11">
        <v>55731000</v>
      </c>
      <c r="X1314" s="11">
        <v>56077000</v>
      </c>
      <c r="Y1314" s="11"/>
      <c r="Z1314" s="11"/>
      <c r="AA1314" s="11"/>
      <c r="AB1314" s="11"/>
      <c r="AC1314" s="11">
        <v>-23881000</v>
      </c>
      <c r="AD1314" s="11">
        <v>-16891000</v>
      </c>
      <c r="AE1314" s="11">
        <v>-346000</v>
      </c>
      <c r="AF1314" s="11">
        <v>-121000</v>
      </c>
      <c r="AG1314" s="2">
        <v>76362000</v>
      </c>
      <c r="AH1314" s="2">
        <v>100243000</v>
      </c>
      <c r="AI1314" s="2">
        <v>117134000</v>
      </c>
      <c r="AJ1314" s="2">
        <v>117480000</v>
      </c>
      <c r="AK1314"/>
      <c r="AL1314"/>
      <c r="AM1314"/>
      <c r="AN1314"/>
      <c r="AO1314"/>
      <c r="AP1314" s="22"/>
    </row>
    <row r="1315" spans="1:44" ht="145" hidden="1" x14ac:dyDescent="0.35">
      <c r="A1315" s="5">
        <v>1314</v>
      </c>
      <c r="B1315" s="9" t="s">
        <v>3070</v>
      </c>
      <c r="C1315" s="6" t="s">
        <v>3071</v>
      </c>
      <c r="D1315" s="2"/>
      <c r="E1315" s="2"/>
      <c r="F1315" s="2"/>
      <c r="G1315" s="10" t="s">
        <v>3072</v>
      </c>
      <c r="H1315" s="10" t="s">
        <v>68</v>
      </c>
      <c r="I1315" s="2"/>
      <c r="J1315" s="2"/>
      <c r="K1315" s="2"/>
      <c r="L1315" s="2"/>
      <c r="M1315" s="2"/>
      <c r="N1315" s="2"/>
      <c r="O1315" s="2"/>
      <c r="P1315" s="2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2"/>
      <c r="AH1315" s="2"/>
      <c r="AI1315" s="2"/>
      <c r="AJ1315" s="2"/>
      <c r="AK1315"/>
      <c r="AL1315"/>
      <c r="AM1315"/>
      <c r="AN1315"/>
      <c r="AO1315"/>
      <c r="AP1315" s="22"/>
    </row>
    <row r="1316" spans="1:44" hidden="1" x14ac:dyDescent="0.35">
      <c r="A1316" s="5">
        <v>1920</v>
      </c>
      <c r="B1316" s="9" t="s">
        <v>4480</v>
      </c>
      <c r="C1316" s="6" t="s">
        <v>4481</v>
      </c>
      <c r="D1316" s="2">
        <v>24</v>
      </c>
      <c r="E1316" s="2">
        <v>66</v>
      </c>
      <c r="F1316" s="2"/>
      <c r="G1316" s="10"/>
      <c r="H1316" s="10" t="s">
        <v>68</v>
      </c>
      <c r="I1316" s="2">
        <v>43069000</v>
      </c>
      <c r="J1316" s="2">
        <v>43947000</v>
      </c>
      <c r="K1316" s="2">
        <v>41729000</v>
      </c>
      <c r="L1316" s="2">
        <v>46507000</v>
      </c>
      <c r="M1316" s="2">
        <v>-2539000</v>
      </c>
      <c r="N1316" s="2">
        <v>-3803000</v>
      </c>
      <c r="O1316" s="2">
        <v>-1794000</v>
      </c>
      <c r="P1316" s="2">
        <v>2581000</v>
      </c>
      <c r="Q1316" s="27">
        <v>21901000</v>
      </c>
      <c r="R1316" s="11">
        <v>25469000</v>
      </c>
      <c r="S1316" s="11">
        <v>27096000</v>
      </c>
      <c r="T1316" s="11">
        <v>29170000</v>
      </c>
      <c r="U1316" s="11">
        <v>59000</v>
      </c>
      <c r="V1316" s="11">
        <v>4437000</v>
      </c>
      <c r="W1316" s="11">
        <v>4027000</v>
      </c>
      <c r="X1316" s="11">
        <v>3918000</v>
      </c>
      <c r="Y1316" s="11"/>
      <c r="Z1316" s="11"/>
      <c r="AA1316" s="11"/>
      <c r="AB1316" s="11"/>
      <c r="AC1316" s="11">
        <v>-5529000</v>
      </c>
      <c r="AD1316" s="11">
        <v>437000</v>
      </c>
      <c r="AE1316" s="11">
        <v>109000</v>
      </c>
      <c r="AF1316" s="11">
        <v>-4755000</v>
      </c>
      <c r="AG1316" s="2">
        <v>25578000</v>
      </c>
      <c r="AH1316" s="2">
        <v>31216000</v>
      </c>
      <c r="AI1316" s="2">
        <v>30806000</v>
      </c>
      <c r="AJ1316" s="2">
        <v>30697000</v>
      </c>
      <c r="AK1316" s="16">
        <f t="shared" ref="AK1316:AN1318" si="322">AC1316/Q1316</f>
        <v>-0.25245422583443677</v>
      </c>
      <c r="AL1316" s="16">
        <f t="shared" si="322"/>
        <v>1.7158113785386155E-2</v>
      </c>
      <c r="AM1316" s="16">
        <f t="shared" si="322"/>
        <v>4.0227339828757015E-3</v>
      </c>
      <c r="AN1316" s="16">
        <f t="shared" si="322"/>
        <v>-0.16300994172094618</v>
      </c>
      <c r="AO1316" s="12"/>
      <c r="AP1316" s="22"/>
    </row>
    <row r="1317" spans="1:44" hidden="1" x14ac:dyDescent="0.35">
      <c r="A1317" s="5">
        <v>1987</v>
      </c>
      <c r="B1317" s="9" t="s">
        <v>4632</v>
      </c>
      <c r="C1317" s="6" t="s">
        <v>4633</v>
      </c>
      <c r="D1317" s="2">
        <v>2</v>
      </c>
      <c r="E1317" s="2">
        <v>21</v>
      </c>
      <c r="F1317" s="2"/>
      <c r="G1317" s="10"/>
      <c r="H1317" s="10" t="s">
        <v>68</v>
      </c>
      <c r="I1317" s="14">
        <v>3840222000</v>
      </c>
      <c r="J1317" s="2">
        <v>3242521000</v>
      </c>
      <c r="K1317" s="2">
        <v>2635708000</v>
      </c>
      <c r="L1317" s="2">
        <v>433547000</v>
      </c>
      <c r="M1317" s="2">
        <v>16857000</v>
      </c>
      <c r="N1317" s="2">
        <v>-18178000</v>
      </c>
      <c r="O1317" s="2">
        <v>3261000</v>
      </c>
      <c r="P1317" s="2">
        <v>6722000</v>
      </c>
      <c r="Q1317" s="27">
        <v>21744000</v>
      </c>
      <c r="R1317" s="11">
        <v>6392000</v>
      </c>
      <c r="S1317" s="11">
        <v>9246000</v>
      </c>
      <c r="T1317" s="11">
        <v>7769000</v>
      </c>
      <c r="U1317" s="11">
        <v>3636117000</v>
      </c>
      <c r="V1317" s="11">
        <v>3096618000</v>
      </c>
      <c r="W1317" s="11">
        <v>2486792000</v>
      </c>
      <c r="X1317" s="11">
        <v>290148000</v>
      </c>
      <c r="Y1317" s="11"/>
      <c r="Z1317" s="11"/>
      <c r="AA1317" s="11"/>
      <c r="AB1317" s="11"/>
      <c r="AC1317" s="11">
        <v>539499000</v>
      </c>
      <c r="AD1317" s="11">
        <v>609826000</v>
      </c>
      <c r="AE1317" s="11">
        <v>2197813000</v>
      </c>
      <c r="AF1317" s="11">
        <v>227092000</v>
      </c>
      <c r="AG1317" s="2">
        <v>3777510000</v>
      </c>
      <c r="AH1317" s="2">
        <v>3238011000</v>
      </c>
      <c r="AI1317" s="2">
        <v>2628183000</v>
      </c>
      <c r="AJ1317" s="2">
        <v>431540000</v>
      </c>
      <c r="AK1317" s="16">
        <f t="shared" si="322"/>
        <v>24.811396247240619</v>
      </c>
      <c r="AL1317" s="16">
        <f t="shared" si="322"/>
        <v>95.404568210262823</v>
      </c>
      <c r="AM1317" s="16">
        <f t="shared" si="322"/>
        <v>237.70419640925806</v>
      </c>
      <c r="AN1317" s="16">
        <f t="shared" si="322"/>
        <v>29.230531599948513</v>
      </c>
      <c r="AO1317" s="19">
        <f>IF(AK1317&lt;AN1317,0,1)</f>
        <v>0</v>
      </c>
      <c r="AP1317" s="19"/>
    </row>
    <row r="1318" spans="1:44" hidden="1" x14ac:dyDescent="0.35">
      <c r="A1318" s="5">
        <v>1833</v>
      </c>
      <c r="B1318" s="9" t="s">
        <v>4280</v>
      </c>
      <c r="C1318" s="6" t="s">
        <v>4281</v>
      </c>
      <c r="D1318" s="2">
        <v>7</v>
      </c>
      <c r="E1318" s="2">
        <v>58</v>
      </c>
      <c r="F1318" s="2"/>
      <c r="G1318" s="10"/>
      <c r="H1318" s="10" t="s">
        <v>68</v>
      </c>
      <c r="I1318" s="2">
        <v>7148000</v>
      </c>
      <c r="J1318" s="2">
        <v>6435000</v>
      </c>
      <c r="K1318" s="2">
        <v>7128000</v>
      </c>
      <c r="L1318" s="2">
        <v>6855000</v>
      </c>
      <c r="M1318" s="2">
        <v>328000</v>
      </c>
      <c r="N1318" s="2">
        <v>600000</v>
      </c>
      <c r="O1318" s="2">
        <v>1254000</v>
      </c>
      <c r="P1318" s="2">
        <v>824000</v>
      </c>
      <c r="Q1318" s="27">
        <v>21569000</v>
      </c>
      <c r="R1318" s="11">
        <v>18205000</v>
      </c>
      <c r="S1318" s="11">
        <v>20289000</v>
      </c>
      <c r="T1318" s="11">
        <v>21677000</v>
      </c>
      <c r="U1318" s="11">
        <v>-1161000</v>
      </c>
      <c r="V1318" s="11">
        <v>-112000</v>
      </c>
      <c r="W1318" s="11">
        <v>166000</v>
      </c>
      <c r="X1318" s="11">
        <v>148000</v>
      </c>
      <c r="Y1318" s="11"/>
      <c r="Z1318" s="11"/>
      <c r="AA1318" s="11"/>
      <c r="AB1318" s="11"/>
      <c r="AC1318" s="11">
        <v>-682000</v>
      </c>
      <c r="AD1318" s="11">
        <v>-281000</v>
      </c>
      <c r="AE1318" s="11">
        <v>21000</v>
      </c>
      <c r="AF1318" s="11">
        <v>-473000</v>
      </c>
      <c r="AG1318" s="2">
        <v>3787000</v>
      </c>
      <c r="AH1318" s="2">
        <v>4836000</v>
      </c>
      <c r="AI1318" s="2">
        <v>5114000</v>
      </c>
      <c r="AJ1318" s="2">
        <v>5096000</v>
      </c>
      <c r="AK1318" s="16">
        <f t="shared" si="322"/>
        <v>-3.1619453845797209E-2</v>
      </c>
      <c r="AL1318" s="16">
        <f t="shared" si="322"/>
        <v>-1.5435319967042022E-2</v>
      </c>
      <c r="AM1318" s="16">
        <f t="shared" si="322"/>
        <v>1.0350436196954014E-3</v>
      </c>
      <c r="AN1318" s="16">
        <f t="shared" si="322"/>
        <v>-2.1820362596300227E-2</v>
      </c>
      <c r="AO1318" s="12"/>
      <c r="AP1318" s="22"/>
    </row>
    <row r="1319" spans="1:44" ht="58" hidden="1" x14ac:dyDescent="0.35">
      <c r="A1319" s="5">
        <v>1318</v>
      </c>
      <c r="B1319" s="9" t="s">
        <v>3079</v>
      </c>
      <c r="C1319" s="6" t="s">
        <v>3080</v>
      </c>
      <c r="D1319" s="2"/>
      <c r="E1319" s="2"/>
      <c r="F1319" s="2"/>
      <c r="G1319" s="10" t="s">
        <v>3081</v>
      </c>
      <c r="H1319" s="10" t="s">
        <v>68</v>
      </c>
      <c r="I1319" s="2">
        <v>498405000</v>
      </c>
      <c r="J1319" s="2">
        <v>522929000</v>
      </c>
      <c r="K1319" s="2">
        <v>402688000</v>
      </c>
      <c r="L1319" s="2">
        <v>429887000</v>
      </c>
      <c r="M1319" s="2">
        <v>36113000</v>
      </c>
      <c r="N1319" s="2">
        <v>2863000</v>
      </c>
      <c r="O1319" s="2">
        <v>35265000</v>
      </c>
      <c r="P1319" s="2">
        <v>935000</v>
      </c>
      <c r="Q1319" s="11">
        <v>384507000</v>
      </c>
      <c r="R1319" s="11">
        <v>128540000</v>
      </c>
      <c r="S1319" s="11">
        <v>249637000</v>
      </c>
      <c r="T1319" s="11">
        <v>123579000</v>
      </c>
      <c r="U1319" s="11">
        <v>33461000</v>
      </c>
      <c r="V1319" s="11">
        <v>11158000</v>
      </c>
      <c r="W1319" s="11">
        <v>29227000</v>
      </c>
      <c r="X1319" s="11">
        <v>3745000</v>
      </c>
      <c r="Y1319" s="11"/>
      <c r="Z1319" s="11"/>
      <c r="AA1319" s="11"/>
      <c r="AB1319" s="11"/>
      <c r="AC1319" s="11">
        <v>22303000</v>
      </c>
      <c r="AD1319" s="11">
        <v>-7717000</v>
      </c>
      <c r="AE1319" s="11">
        <v>26626000</v>
      </c>
      <c r="AF1319" s="11">
        <v>2087000</v>
      </c>
      <c r="AG1319" s="2">
        <v>346994000</v>
      </c>
      <c r="AH1319" s="2">
        <v>324691000</v>
      </c>
      <c r="AI1319" s="2">
        <v>341428000</v>
      </c>
      <c r="AJ1319" s="2">
        <v>315842000</v>
      </c>
      <c r="AK1319"/>
      <c r="AL1319"/>
      <c r="AM1319"/>
      <c r="AN1319"/>
      <c r="AO1319"/>
      <c r="AP1319" s="22"/>
    </row>
    <row r="1320" spans="1:44" ht="29" hidden="1" x14ac:dyDescent="0.35">
      <c r="A1320" s="5">
        <v>772</v>
      </c>
      <c r="B1320" s="9" t="s">
        <v>1836</v>
      </c>
      <c r="C1320" s="6" t="s">
        <v>1837</v>
      </c>
      <c r="D1320" s="2">
        <v>3</v>
      </c>
      <c r="E1320" s="2">
        <v>46</v>
      </c>
      <c r="F1320" s="2"/>
      <c r="G1320" s="10"/>
      <c r="H1320" s="10" t="s">
        <v>68</v>
      </c>
      <c r="I1320" s="2">
        <v>31819000</v>
      </c>
      <c r="J1320" s="2">
        <v>33291000</v>
      </c>
      <c r="K1320" s="2">
        <v>7722000</v>
      </c>
      <c r="L1320" s="2">
        <v>7737000</v>
      </c>
      <c r="M1320" s="2">
        <v>4821000</v>
      </c>
      <c r="N1320" s="2">
        <v>4335000</v>
      </c>
      <c r="O1320" s="2">
        <v>4340000</v>
      </c>
      <c r="P1320" s="2">
        <v>4796000</v>
      </c>
      <c r="Q1320" s="27">
        <v>21211000</v>
      </c>
      <c r="R1320" s="11">
        <v>15617000</v>
      </c>
      <c r="S1320" s="11">
        <v>50603000</v>
      </c>
      <c r="T1320" s="11">
        <v>19646000</v>
      </c>
      <c r="U1320" s="11">
        <v>-4423000</v>
      </c>
      <c r="V1320" s="11">
        <v>-4107000</v>
      </c>
      <c r="W1320" s="11">
        <v>-4118000</v>
      </c>
      <c r="X1320" s="11">
        <v>-3629000</v>
      </c>
      <c r="Y1320" s="11"/>
      <c r="Z1320" s="11"/>
      <c r="AA1320" s="11"/>
      <c r="AB1320" s="11"/>
      <c r="AC1320" s="11">
        <v>-340000</v>
      </c>
      <c r="AD1320" s="11">
        <v>11000</v>
      </c>
      <c r="AE1320" s="11">
        <v>-490000</v>
      </c>
      <c r="AF1320" s="11">
        <v>948000</v>
      </c>
      <c r="AG1320" s="2">
        <v>24977000</v>
      </c>
      <c r="AH1320" s="2">
        <v>25293000</v>
      </c>
      <c r="AI1320" s="2">
        <v>576000</v>
      </c>
      <c r="AJ1320" s="2">
        <v>1065000</v>
      </c>
      <c r="AK1320" s="16">
        <f t="shared" ref="AK1320:AK1336" si="323">AC1320/Q1320</f>
        <v>-1.6029418697845459E-2</v>
      </c>
      <c r="AL1320" s="16">
        <f t="shared" ref="AL1320:AL1336" si="324">AD1320/R1320</f>
        <v>7.0436063264391372E-4</v>
      </c>
      <c r="AM1320" s="16">
        <f t="shared" ref="AM1320:AM1336" si="325">AE1320/S1320</f>
        <v>-9.6832203624291052E-3</v>
      </c>
      <c r="AN1320" s="16">
        <f t="shared" ref="AN1320:AN1336" si="326">AF1320/T1320</f>
        <v>4.8254097526213985E-2</v>
      </c>
      <c r="AO1320" s="12"/>
      <c r="AP1320" s="22"/>
    </row>
    <row r="1321" spans="1:44" x14ac:dyDescent="0.35">
      <c r="A1321" s="5">
        <v>1720</v>
      </c>
      <c r="B1321" s="9" t="s">
        <v>4012</v>
      </c>
      <c r="C1321" s="6" t="s">
        <v>4013</v>
      </c>
      <c r="D1321" s="2">
        <v>1</v>
      </c>
      <c r="E1321" s="2">
        <v>40</v>
      </c>
      <c r="F1321" s="2"/>
      <c r="G1321" s="10"/>
      <c r="H1321" s="10" t="s">
        <v>68</v>
      </c>
      <c r="I1321" s="14">
        <v>2461041000</v>
      </c>
      <c r="J1321" s="2">
        <v>2028448000</v>
      </c>
      <c r="K1321" s="2">
        <v>2009624000</v>
      </c>
      <c r="L1321" s="2">
        <v>1595552000</v>
      </c>
      <c r="M1321" s="2">
        <v>232817000</v>
      </c>
      <c r="N1321" s="2">
        <v>203040000</v>
      </c>
      <c r="O1321" s="2">
        <v>164656000</v>
      </c>
      <c r="P1321" s="2">
        <v>169441000</v>
      </c>
      <c r="Q1321" s="27">
        <v>1045116000</v>
      </c>
      <c r="R1321" s="11">
        <v>954296000</v>
      </c>
      <c r="S1321" s="11">
        <v>646624000</v>
      </c>
      <c r="T1321" s="11">
        <v>817420000</v>
      </c>
      <c r="U1321" s="11">
        <v>3479000</v>
      </c>
      <c r="V1321" s="11">
        <v>-34334000</v>
      </c>
      <c r="W1321" s="11">
        <v>-44445000</v>
      </c>
      <c r="X1321" s="11">
        <v>-49684000</v>
      </c>
      <c r="Y1321" s="11"/>
      <c r="Z1321" s="11"/>
      <c r="AA1321" s="11"/>
      <c r="AB1321" s="11"/>
      <c r="AC1321" s="11">
        <v>38445000</v>
      </c>
      <c r="AD1321" s="11">
        <v>11558000</v>
      </c>
      <c r="AE1321" s="11">
        <v>5239000</v>
      </c>
      <c r="AF1321" s="11">
        <v>2247000</v>
      </c>
      <c r="AG1321" s="2">
        <v>1474714000</v>
      </c>
      <c r="AH1321" s="2">
        <v>1436323000</v>
      </c>
      <c r="AI1321" s="2">
        <v>1225950000</v>
      </c>
      <c r="AJ1321" s="2">
        <v>1220711000</v>
      </c>
      <c r="AK1321" s="16">
        <f t="shared" si="323"/>
        <v>3.6785390329877259E-2</v>
      </c>
      <c r="AL1321" s="16">
        <f t="shared" si="324"/>
        <v>1.2111546103095895E-2</v>
      </c>
      <c r="AM1321" s="16">
        <f t="shared" si="325"/>
        <v>8.1020809620428562E-3</v>
      </c>
      <c r="AN1321" s="16">
        <f t="shared" si="326"/>
        <v>2.7488928580166865E-3</v>
      </c>
      <c r="AO1321" s="29">
        <f>IF(AK1321&lt;AN1321,0,(AK1321+AL1321)/2)</f>
        <v>2.4448468216486576E-2</v>
      </c>
      <c r="AP1321" s="37">
        <f t="shared" ref="AP1321:AP1322" si="327">IF(AC1321&gt;0,IF(AD1321&gt;0,IF((AC1321+AD1321)/2&gt;AE1321,1,0),0),0)</f>
        <v>1</v>
      </c>
    </row>
    <row r="1322" spans="1:44" x14ac:dyDescent="0.35">
      <c r="A1322" s="5">
        <v>744</v>
      </c>
      <c r="B1322" s="9" t="s">
        <v>1776</v>
      </c>
      <c r="C1322" s="6" t="s">
        <v>1777</v>
      </c>
      <c r="D1322" s="2">
        <v>1</v>
      </c>
      <c r="E1322" s="2">
        <v>50</v>
      </c>
      <c r="F1322" s="2"/>
      <c r="G1322" s="10"/>
      <c r="H1322" s="10" t="s">
        <v>68</v>
      </c>
      <c r="I1322" s="14">
        <v>1104614000</v>
      </c>
      <c r="J1322" s="2">
        <v>1207485000</v>
      </c>
      <c r="K1322" s="2">
        <v>1241873000</v>
      </c>
      <c r="L1322" s="2">
        <v>763744000</v>
      </c>
      <c r="M1322" s="2">
        <v>257342000</v>
      </c>
      <c r="N1322" s="2">
        <v>265489000</v>
      </c>
      <c r="O1322" s="2">
        <v>52674000</v>
      </c>
      <c r="P1322" s="2">
        <v>160074000</v>
      </c>
      <c r="Q1322" s="27">
        <v>1224835000</v>
      </c>
      <c r="R1322" s="11">
        <v>1325837000</v>
      </c>
      <c r="S1322" s="11">
        <v>742630000</v>
      </c>
      <c r="T1322" s="11">
        <v>1100572000</v>
      </c>
      <c r="U1322" s="11">
        <v>-366517000</v>
      </c>
      <c r="V1322" s="11">
        <v>-402349000</v>
      </c>
      <c r="W1322" s="11">
        <v>-425917000</v>
      </c>
      <c r="X1322" s="11">
        <v>47820000</v>
      </c>
      <c r="Y1322" s="11"/>
      <c r="Z1322" s="11"/>
      <c r="AA1322" s="11"/>
      <c r="AB1322" s="11"/>
      <c r="AC1322" s="11">
        <v>37010000</v>
      </c>
      <c r="AD1322" s="11">
        <v>23568000</v>
      </c>
      <c r="AE1322" s="11">
        <v>-138604000</v>
      </c>
      <c r="AF1322" s="11">
        <v>-86820000</v>
      </c>
      <c r="AG1322" s="2">
        <v>494560000</v>
      </c>
      <c r="AH1322" s="2">
        <v>457550000</v>
      </c>
      <c r="AI1322" s="2">
        <v>433982000</v>
      </c>
      <c r="AJ1322" s="2">
        <v>204741000</v>
      </c>
      <c r="AK1322" s="16">
        <f t="shared" si="323"/>
        <v>3.0216314850571711E-2</v>
      </c>
      <c r="AL1322" s="16">
        <f t="shared" si="324"/>
        <v>1.7775940783067601E-2</v>
      </c>
      <c r="AM1322" s="16">
        <f t="shared" si="325"/>
        <v>-0.18663937627082128</v>
      </c>
      <c r="AN1322" s="16">
        <f t="shared" si="326"/>
        <v>-7.8886251876297053E-2</v>
      </c>
      <c r="AO1322" s="29">
        <f>IF(AK1322&lt;AN1322,0,(AK1322+AL1322)/2)</f>
        <v>2.3996127816819656E-2</v>
      </c>
      <c r="AP1322" s="37">
        <f t="shared" si="327"/>
        <v>1</v>
      </c>
      <c r="AR1322" s="13"/>
    </row>
    <row r="1323" spans="1:44" hidden="1" x14ac:dyDescent="0.35">
      <c r="A1323" s="5">
        <v>726</v>
      </c>
      <c r="B1323" s="9" t="s">
        <v>1738</v>
      </c>
      <c r="C1323" s="6" t="s">
        <v>1739</v>
      </c>
      <c r="D1323" s="2">
        <v>2</v>
      </c>
      <c r="E1323" s="2">
        <v>30</v>
      </c>
      <c r="F1323" s="2"/>
      <c r="G1323" s="10"/>
      <c r="H1323" s="10" t="s">
        <v>68</v>
      </c>
      <c r="I1323" s="14">
        <v>781143000</v>
      </c>
      <c r="J1323" s="2">
        <v>741588000</v>
      </c>
      <c r="K1323" s="2">
        <v>606756000</v>
      </c>
      <c r="L1323" s="2">
        <v>549629000</v>
      </c>
      <c r="M1323" s="2">
        <v>198802000</v>
      </c>
      <c r="N1323" s="2">
        <v>13353000</v>
      </c>
      <c r="O1323" s="2">
        <v>123339000</v>
      </c>
      <c r="P1323" s="2">
        <v>142934000</v>
      </c>
      <c r="Q1323" s="27">
        <v>598039000</v>
      </c>
      <c r="R1323" s="11">
        <v>506160000</v>
      </c>
      <c r="S1323" s="11">
        <v>337676000</v>
      </c>
      <c r="T1323" s="11">
        <v>432466000</v>
      </c>
      <c r="U1323" s="11">
        <v>34195000</v>
      </c>
      <c r="V1323" s="11">
        <v>23001000</v>
      </c>
      <c r="W1323" s="11">
        <v>13664000</v>
      </c>
      <c r="X1323" s="11">
        <v>21631000</v>
      </c>
      <c r="Y1323" s="11"/>
      <c r="Z1323" s="11"/>
      <c r="AA1323" s="11"/>
      <c r="AB1323" s="11"/>
      <c r="AC1323" s="11">
        <v>13555000</v>
      </c>
      <c r="AD1323" s="11">
        <v>12740000</v>
      </c>
      <c r="AE1323" s="11">
        <v>6073000</v>
      </c>
      <c r="AF1323" s="11">
        <v>8235000</v>
      </c>
      <c r="AG1323" s="2">
        <v>685271000</v>
      </c>
      <c r="AH1323" s="2">
        <v>647195000</v>
      </c>
      <c r="AI1323" s="2">
        <v>497871000</v>
      </c>
      <c r="AJ1323" s="2">
        <v>486331000</v>
      </c>
      <c r="AK1323" s="16">
        <f t="shared" si="323"/>
        <v>2.2665745879449334E-2</v>
      </c>
      <c r="AL1323" s="16">
        <f t="shared" si="324"/>
        <v>2.5169906748854116E-2</v>
      </c>
      <c r="AM1323" s="16">
        <f t="shared" si="325"/>
        <v>1.7984695388478897E-2</v>
      </c>
      <c r="AN1323" s="16">
        <f t="shared" si="326"/>
        <v>1.9041959367904066E-2</v>
      </c>
      <c r="AO1323" s="29">
        <f>IF(AK1323&lt;AN1323,0,(AK1323+AL1323)/2)</f>
        <v>2.3917826314151725E-2</v>
      </c>
      <c r="AP1323" s="29"/>
    </row>
    <row r="1324" spans="1:44" hidden="1" x14ac:dyDescent="0.35">
      <c r="A1324" s="5">
        <v>1566</v>
      </c>
      <c r="B1324" s="9" t="s">
        <v>3647</v>
      </c>
      <c r="C1324" s="6" t="s">
        <v>3648</v>
      </c>
      <c r="D1324" s="2">
        <v>22</v>
      </c>
      <c r="E1324" s="2">
        <v>58</v>
      </c>
      <c r="F1324" s="2"/>
      <c r="G1324" s="10"/>
      <c r="H1324" s="10" t="s">
        <v>68</v>
      </c>
      <c r="I1324" s="2">
        <v>22700000</v>
      </c>
      <c r="J1324" s="2">
        <v>40907000</v>
      </c>
      <c r="K1324" s="2">
        <v>17399000</v>
      </c>
      <c r="L1324" s="2">
        <v>16674000</v>
      </c>
      <c r="M1324" s="2">
        <v>12257000</v>
      </c>
      <c r="N1324" s="2">
        <v>25716000</v>
      </c>
      <c r="O1324" s="2">
        <v>12263000</v>
      </c>
      <c r="P1324" s="2">
        <v>3048000</v>
      </c>
      <c r="Q1324" s="27">
        <v>20524000</v>
      </c>
      <c r="R1324" s="11">
        <v>70299000</v>
      </c>
      <c r="S1324" s="11">
        <v>27919000</v>
      </c>
      <c r="T1324" s="11">
        <v>11637000</v>
      </c>
      <c r="U1324" s="11">
        <v>2240000</v>
      </c>
      <c r="V1324" s="11">
        <v>1836000</v>
      </c>
      <c r="W1324" s="11">
        <v>1426000</v>
      </c>
      <c r="X1324" s="11">
        <v>1125000</v>
      </c>
      <c r="Y1324" s="11"/>
      <c r="Z1324" s="11"/>
      <c r="AA1324" s="11"/>
      <c r="AB1324" s="11"/>
      <c r="AC1324" s="11">
        <v>404000</v>
      </c>
      <c r="AD1324" s="11">
        <v>410000</v>
      </c>
      <c r="AE1324" s="11">
        <v>241000</v>
      </c>
      <c r="AF1324" s="11">
        <v>273000</v>
      </c>
      <c r="AG1324" s="2">
        <v>2340000</v>
      </c>
      <c r="AH1324" s="2">
        <v>1936000</v>
      </c>
      <c r="AI1324" s="2">
        <v>1526000</v>
      </c>
      <c r="AJ1324" s="2">
        <v>1225000</v>
      </c>
      <c r="AK1324" s="16">
        <f t="shared" si="323"/>
        <v>1.9684272071720913E-2</v>
      </c>
      <c r="AL1324" s="16">
        <f t="shared" si="324"/>
        <v>5.832230899443804E-3</v>
      </c>
      <c r="AM1324" s="16">
        <f t="shared" si="325"/>
        <v>8.6321143307425043E-3</v>
      </c>
      <c r="AN1324" s="16">
        <f t="shared" si="326"/>
        <v>2.345965455014179E-2</v>
      </c>
      <c r="AO1324" s="19">
        <f>IF(AK1324&lt;AN1324,0,1)</f>
        <v>0</v>
      </c>
      <c r="AP1324" s="19"/>
    </row>
    <row r="1325" spans="1:44" x14ac:dyDescent="0.35">
      <c r="A1325" s="5">
        <v>860</v>
      </c>
      <c r="B1325" s="9" t="s">
        <v>2037</v>
      </c>
      <c r="C1325" s="6" t="s">
        <v>2038</v>
      </c>
      <c r="D1325" s="2">
        <v>1</v>
      </c>
      <c r="E1325" s="2">
        <v>49</v>
      </c>
      <c r="F1325" s="2">
        <v>92</v>
      </c>
      <c r="G1325" s="10"/>
      <c r="H1325" s="10" t="s">
        <v>68</v>
      </c>
      <c r="I1325" s="14">
        <v>11447955000</v>
      </c>
      <c r="J1325" s="2">
        <v>10338618000</v>
      </c>
      <c r="K1325" s="2">
        <v>9838192000</v>
      </c>
      <c r="L1325" s="2">
        <v>9373068000</v>
      </c>
      <c r="M1325" s="2">
        <v>45973000</v>
      </c>
      <c r="N1325" s="2">
        <v>93539000</v>
      </c>
      <c r="O1325" s="2">
        <v>54529000</v>
      </c>
      <c r="P1325" s="2">
        <v>48805000</v>
      </c>
      <c r="Q1325" s="27">
        <v>1876280000</v>
      </c>
      <c r="R1325" s="11">
        <v>2499551000</v>
      </c>
      <c r="S1325" s="11">
        <v>1410520000</v>
      </c>
      <c r="T1325" s="11">
        <v>1379922000</v>
      </c>
      <c r="U1325" s="11">
        <v>80757000</v>
      </c>
      <c r="V1325" s="11">
        <v>108732000</v>
      </c>
      <c r="W1325" s="11">
        <v>33112000</v>
      </c>
      <c r="X1325" s="11">
        <v>14416000</v>
      </c>
      <c r="Y1325" s="11"/>
      <c r="Z1325" s="11"/>
      <c r="AA1325" s="11"/>
      <c r="AB1325" s="11"/>
      <c r="AC1325" s="11">
        <v>24264000</v>
      </c>
      <c r="AD1325" s="11">
        <v>82318000</v>
      </c>
      <c r="AE1325" s="11">
        <v>22163000</v>
      </c>
      <c r="AF1325" s="11">
        <v>12967000</v>
      </c>
      <c r="AG1325" s="2">
        <v>9435564000</v>
      </c>
      <c r="AH1325" s="2">
        <v>8330488000</v>
      </c>
      <c r="AI1325" s="2">
        <v>8513759000</v>
      </c>
      <c r="AJ1325" s="2">
        <v>3516491000</v>
      </c>
      <c r="AK1325" s="16">
        <f t="shared" si="323"/>
        <v>1.2931971773935661E-2</v>
      </c>
      <c r="AL1325" s="16">
        <f t="shared" si="324"/>
        <v>3.2933114787415819E-2</v>
      </c>
      <c r="AM1325" s="16">
        <f t="shared" si="325"/>
        <v>1.5712644981992457E-2</v>
      </c>
      <c r="AN1325" s="16">
        <f t="shared" si="326"/>
        <v>9.3969079411734859E-3</v>
      </c>
      <c r="AO1325" s="29">
        <f>IF(AK1325&lt;AN1325,0,(AK1325+AL1325)/2)</f>
        <v>2.2932543280675739E-2</v>
      </c>
      <c r="AP1325" s="37">
        <f t="shared" ref="AP1325" si="328">IF(AC1325&gt;0,IF(AD1325&gt;0,IF((AC1325+AD1325)/2&gt;AE1325,1,0),0),0)</f>
        <v>1</v>
      </c>
    </row>
    <row r="1326" spans="1:44" hidden="1" x14ac:dyDescent="0.35">
      <c r="A1326" s="5">
        <v>1135</v>
      </c>
      <c r="B1326" s="9" t="s">
        <v>2679</v>
      </c>
      <c r="C1326" s="6" t="s">
        <v>2680</v>
      </c>
      <c r="D1326" s="2">
        <v>1</v>
      </c>
      <c r="E1326" s="2">
        <v>25</v>
      </c>
      <c r="F1326" s="2"/>
      <c r="G1326" s="10"/>
      <c r="H1326" s="10" t="s">
        <v>68</v>
      </c>
      <c r="I1326" s="14">
        <v>112061000</v>
      </c>
      <c r="J1326" s="2">
        <v>92939000</v>
      </c>
      <c r="K1326" s="2">
        <v>54384000</v>
      </c>
      <c r="L1326" s="2">
        <v>64027000</v>
      </c>
      <c r="M1326" s="2">
        <v>67467000</v>
      </c>
      <c r="N1326" s="2">
        <v>64105000</v>
      </c>
      <c r="O1326" s="2">
        <v>55273000</v>
      </c>
      <c r="P1326" s="2">
        <v>58687000</v>
      </c>
      <c r="Q1326" s="27">
        <v>270405000</v>
      </c>
      <c r="R1326" s="11">
        <v>259376000</v>
      </c>
      <c r="S1326" s="11">
        <v>156794000</v>
      </c>
      <c r="T1326" s="11">
        <v>160839000</v>
      </c>
      <c r="U1326" s="11">
        <v>36315000</v>
      </c>
      <c r="V1326" s="11">
        <v>30337000</v>
      </c>
      <c r="W1326" s="11">
        <v>24276000</v>
      </c>
      <c r="X1326" s="11">
        <v>23796000</v>
      </c>
      <c r="Y1326" s="11"/>
      <c r="Z1326" s="11"/>
      <c r="AA1326" s="11"/>
      <c r="AB1326" s="11"/>
      <c r="AC1326" s="11">
        <v>5978000</v>
      </c>
      <c r="AD1326" s="11">
        <v>6061000</v>
      </c>
      <c r="AE1326" s="11">
        <v>480000</v>
      </c>
      <c r="AF1326" s="11">
        <v>1654000</v>
      </c>
      <c r="AG1326" s="2">
        <v>59427000</v>
      </c>
      <c r="AH1326" s="2">
        <v>53449000</v>
      </c>
      <c r="AI1326" s="2">
        <v>47388000</v>
      </c>
      <c r="AJ1326" s="2">
        <v>46908000</v>
      </c>
      <c r="AK1326" s="16">
        <f t="shared" si="323"/>
        <v>2.2107579371683214E-2</v>
      </c>
      <c r="AL1326" s="16">
        <f t="shared" si="324"/>
        <v>2.3367620751341682E-2</v>
      </c>
      <c r="AM1326" s="16">
        <f t="shared" si="325"/>
        <v>3.0613416329706494E-3</v>
      </c>
      <c r="AN1326" s="16">
        <f t="shared" si="326"/>
        <v>1.0283575500966806E-2</v>
      </c>
      <c r="AO1326" s="29">
        <f>IF(AK1326&lt;AN1326,0,(AK1326+AL1326)/2)</f>
        <v>2.2737600061512448E-2</v>
      </c>
      <c r="AP1326" s="29"/>
    </row>
    <row r="1327" spans="1:44" x14ac:dyDescent="0.35">
      <c r="A1327" s="5">
        <v>1275</v>
      </c>
      <c r="B1327" s="9" t="s">
        <v>2977</v>
      </c>
      <c r="C1327" s="6" t="s">
        <v>2978</v>
      </c>
      <c r="D1327" s="2">
        <v>1</v>
      </c>
      <c r="E1327" s="2">
        <v>54</v>
      </c>
      <c r="F1327" s="2"/>
      <c r="G1327" s="10"/>
      <c r="H1327" s="10" t="s">
        <v>68</v>
      </c>
      <c r="I1327" s="14">
        <v>5344178000</v>
      </c>
      <c r="J1327" s="2">
        <v>3917008000</v>
      </c>
      <c r="K1327" s="2">
        <v>2328695000</v>
      </c>
      <c r="L1327" s="2">
        <v>2243706000</v>
      </c>
      <c r="M1327" s="2">
        <v>46264000</v>
      </c>
      <c r="N1327" s="2">
        <v>47599000</v>
      </c>
      <c r="O1327" s="2">
        <v>51686000</v>
      </c>
      <c r="P1327" s="2">
        <v>38688000</v>
      </c>
      <c r="Q1327" s="27">
        <v>1810765000</v>
      </c>
      <c r="R1327" s="11">
        <v>1633277000</v>
      </c>
      <c r="S1327" s="11">
        <v>1704604000</v>
      </c>
      <c r="T1327" s="11">
        <v>1629860000</v>
      </c>
      <c r="U1327" s="11">
        <v>165353000</v>
      </c>
      <c r="V1327" s="11">
        <v>107761000</v>
      </c>
      <c r="W1327" s="11">
        <v>94312000</v>
      </c>
      <c r="X1327" s="11">
        <v>86674000</v>
      </c>
      <c r="Y1327" s="11"/>
      <c r="Z1327" s="11"/>
      <c r="AA1327" s="11"/>
      <c r="AB1327" s="11"/>
      <c r="AC1327" s="11">
        <v>62412000</v>
      </c>
      <c r="AD1327" s="11">
        <v>16073000</v>
      </c>
      <c r="AE1327" s="11">
        <v>8749000</v>
      </c>
      <c r="AF1327" s="11">
        <v>3704000</v>
      </c>
      <c r="AG1327" s="2">
        <v>1340906000</v>
      </c>
      <c r="AH1327" s="2">
        <v>1068696000</v>
      </c>
      <c r="AI1327" s="2">
        <v>613749000</v>
      </c>
      <c r="AJ1327" s="2">
        <v>538538000</v>
      </c>
      <c r="AK1327" s="16">
        <f t="shared" si="323"/>
        <v>3.4467200326933643E-2</v>
      </c>
      <c r="AL1327" s="16">
        <f t="shared" si="324"/>
        <v>9.8409516573122625E-3</v>
      </c>
      <c r="AM1327" s="16">
        <f t="shared" si="325"/>
        <v>5.132570379982682E-3</v>
      </c>
      <c r="AN1327" s="16">
        <f t="shared" si="326"/>
        <v>2.2725878296295386E-3</v>
      </c>
      <c r="AO1327" s="29">
        <f>IF(AK1327&lt;AN1327,0,(AK1327+AL1327)/2)</f>
        <v>2.2154075992122952E-2</v>
      </c>
      <c r="AP1327" s="37">
        <f t="shared" ref="AP1327" si="329">IF(AC1327&gt;0,IF(AD1327&gt;0,IF((AC1327+AD1327)/2&gt;AE1327,1,0),0),0)</f>
        <v>1</v>
      </c>
    </row>
    <row r="1328" spans="1:44" hidden="1" x14ac:dyDescent="0.35">
      <c r="A1328" s="5">
        <v>220</v>
      </c>
      <c r="B1328" s="9" t="s">
        <v>539</v>
      </c>
      <c r="C1328" s="6" t="s">
        <v>540</v>
      </c>
      <c r="D1328" s="2">
        <v>1</v>
      </c>
      <c r="E1328" s="2">
        <v>61</v>
      </c>
      <c r="F1328" s="2"/>
      <c r="G1328" s="10"/>
      <c r="H1328" s="10" t="s">
        <v>68</v>
      </c>
      <c r="I1328" s="14">
        <v>771846000</v>
      </c>
      <c r="J1328" s="2">
        <v>503000000</v>
      </c>
      <c r="K1328" s="2">
        <v>335721000</v>
      </c>
      <c r="L1328" s="2">
        <v>200207000</v>
      </c>
      <c r="M1328" s="2">
        <v>46859000</v>
      </c>
      <c r="N1328" s="2">
        <v>-47822000</v>
      </c>
      <c r="O1328" s="2">
        <v>-54253000</v>
      </c>
      <c r="P1328" s="2">
        <v>-76987000</v>
      </c>
      <c r="Q1328" s="27">
        <v>874868000</v>
      </c>
      <c r="R1328" s="11">
        <v>692263000</v>
      </c>
      <c r="S1328" s="11">
        <v>454415000</v>
      </c>
      <c r="T1328" s="11">
        <v>173563000</v>
      </c>
      <c r="U1328" s="11">
        <v>9348000</v>
      </c>
      <c r="V1328" s="11">
        <v>-12331000</v>
      </c>
      <c r="W1328" s="11">
        <v>-42558000</v>
      </c>
      <c r="X1328" s="11">
        <v>-45800000</v>
      </c>
      <c r="Y1328" s="11"/>
      <c r="Z1328" s="11"/>
      <c r="AA1328" s="11"/>
      <c r="AB1328" s="11"/>
      <c r="AC1328" s="11">
        <v>18019000</v>
      </c>
      <c r="AD1328" s="11">
        <v>16374000</v>
      </c>
      <c r="AE1328" s="11">
        <v>3236000</v>
      </c>
      <c r="AF1328" s="11">
        <v>196000</v>
      </c>
      <c r="AG1328" s="2">
        <v>59492000</v>
      </c>
      <c r="AH1328" s="2">
        <v>41475000</v>
      </c>
      <c r="AI1328" s="2">
        <v>25101000</v>
      </c>
      <c r="AJ1328" s="2">
        <v>21859000</v>
      </c>
      <c r="AK1328" s="16">
        <f t="shared" si="323"/>
        <v>2.0596249948563669E-2</v>
      </c>
      <c r="AL1328" s="16">
        <f t="shared" si="324"/>
        <v>2.3652860256867695E-2</v>
      </c>
      <c r="AM1328" s="16">
        <f t="shared" si="325"/>
        <v>7.12124379696973E-3</v>
      </c>
      <c r="AN1328" s="16">
        <f t="shared" si="326"/>
        <v>1.129272944118274E-3</v>
      </c>
      <c r="AO1328" s="29">
        <f>IF(AK1328&lt;AN1328,0,(AK1328+AL1328)/2)</f>
        <v>2.212455510271568E-2</v>
      </c>
      <c r="AP1328" s="29"/>
    </row>
    <row r="1329" spans="1:42" hidden="1" x14ac:dyDescent="0.35">
      <c r="A1329" s="5">
        <v>616</v>
      </c>
      <c r="B1329" s="9" t="s">
        <v>1476</v>
      </c>
      <c r="C1329" s="6" t="s">
        <v>1477</v>
      </c>
      <c r="D1329" s="2">
        <v>9</v>
      </c>
      <c r="E1329" s="2">
        <v>26</v>
      </c>
      <c r="F1329" s="2"/>
      <c r="G1329" s="10"/>
      <c r="H1329" s="10" t="s">
        <v>68</v>
      </c>
      <c r="I1329" s="2">
        <v>19402000</v>
      </c>
      <c r="J1329" s="2">
        <v>22231000</v>
      </c>
      <c r="K1329" s="2">
        <v>20280000</v>
      </c>
      <c r="L1329" s="2">
        <v>22431000</v>
      </c>
      <c r="M1329" s="2">
        <v>922000</v>
      </c>
      <c r="N1329" s="2">
        <v>1340000</v>
      </c>
      <c r="O1329" s="2">
        <v>1532000</v>
      </c>
      <c r="P1329" s="2">
        <v>1208000</v>
      </c>
      <c r="Q1329" s="27">
        <v>20097000</v>
      </c>
      <c r="R1329" s="11">
        <v>29049000</v>
      </c>
      <c r="S1329" s="11">
        <v>28628000</v>
      </c>
      <c r="T1329" s="11">
        <v>38593000</v>
      </c>
      <c r="U1329" s="11">
        <v>8123000</v>
      </c>
      <c r="V1329" s="11">
        <v>10225000</v>
      </c>
      <c r="W1329" s="11">
        <v>9319000</v>
      </c>
      <c r="X1329" s="11">
        <v>8194000</v>
      </c>
      <c r="Y1329" s="11"/>
      <c r="Z1329" s="11"/>
      <c r="AA1329" s="11"/>
      <c r="AB1329" s="11"/>
      <c r="AC1329" s="11">
        <v>53000</v>
      </c>
      <c r="AD1329" s="11">
        <v>722000</v>
      </c>
      <c r="AE1329" s="11">
        <v>716000</v>
      </c>
      <c r="AF1329" s="11">
        <v>588000</v>
      </c>
      <c r="AG1329" s="2">
        <v>16936000</v>
      </c>
      <c r="AH1329" s="2">
        <v>19038000</v>
      </c>
      <c r="AI1329" s="2">
        <v>18316000</v>
      </c>
      <c r="AJ1329" s="2">
        <v>17600000</v>
      </c>
      <c r="AK1329" s="16">
        <f t="shared" si="323"/>
        <v>2.637209533761258E-3</v>
      </c>
      <c r="AL1329" s="16">
        <f t="shared" si="324"/>
        <v>2.4854556094874178E-2</v>
      </c>
      <c r="AM1329" s="16">
        <f t="shared" si="325"/>
        <v>2.5010479251082855E-2</v>
      </c>
      <c r="AN1329" s="16">
        <f t="shared" si="326"/>
        <v>1.5235923613090457E-2</v>
      </c>
      <c r="AO1329" s="12"/>
      <c r="AP1329" s="22"/>
    </row>
    <row r="1330" spans="1:42" hidden="1" x14ac:dyDescent="0.35">
      <c r="A1330" s="5">
        <v>1511</v>
      </c>
      <c r="B1330" s="9" t="s">
        <v>3525</v>
      </c>
      <c r="C1330" s="6" t="s">
        <v>3526</v>
      </c>
      <c r="D1330" s="2">
        <v>3</v>
      </c>
      <c r="E1330" s="2">
        <v>34</v>
      </c>
      <c r="F1330" s="2"/>
      <c r="G1330" s="10"/>
      <c r="H1330" s="10" t="s">
        <v>68</v>
      </c>
      <c r="I1330" s="2">
        <v>60667000</v>
      </c>
      <c r="J1330" s="2">
        <v>56148000</v>
      </c>
      <c r="K1330" s="2">
        <v>54792000</v>
      </c>
      <c r="L1330" s="2">
        <v>54125000</v>
      </c>
      <c r="M1330" s="2">
        <v>7462000</v>
      </c>
      <c r="N1330" s="2">
        <v>6277000</v>
      </c>
      <c r="O1330" s="2">
        <v>4871000</v>
      </c>
      <c r="P1330" s="2">
        <v>4193000</v>
      </c>
      <c r="Q1330" s="27">
        <v>19735000</v>
      </c>
      <c r="R1330" s="11">
        <v>16811000</v>
      </c>
      <c r="S1330" s="11">
        <v>15516000</v>
      </c>
      <c r="T1330" s="11">
        <v>13200000</v>
      </c>
      <c r="U1330" s="11">
        <v>47851000</v>
      </c>
      <c r="V1330" s="11">
        <v>47660000</v>
      </c>
      <c r="W1330" s="11">
        <v>46610000</v>
      </c>
      <c r="X1330" s="11">
        <v>45422000</v>
      </c>
      <c r="Y1330" s="11"/>
      <c r="Z1330" s="11"/>
      <c r="AA1330" s="11"/>
      <c r="AB1330" s="11"/>
      <c r="AC1330" s="11">
        <v>191000</v>
      </c>
      <c r="AD1330" s="11">
        <v>1050000</v>
      </c>
      <c r="AE1330" s="11">
        <v>1188000</v>
      </c>
      <c r="AF1330" s="11">
        <v>2185000</v>
      </c>
      <c r="AG1330" s="2">
        <v>55701000</v>
      </c>
      <c r="AH1330" s="2">
        <v>55510000</v>
      </c>
      <c r="AI1330" s="2">
        <v>54460000</v>
      </c>
      <c r="AJ1330" s="2">
        <v>53272000</v>
      </c>
      <c r="AK1330" s="16">
        <f t="shared" si="323"/>
        <v>9.6782366354193055E-3</v>
      </c>
      <c r="AL1330" s="16">
        <f t="shared" si="324"/>
        <v>6.2459104157991788E-2</v>
      </c>
      <c r="AM1330" s="16">
        <f t="shared" si="325"/>
        <v>7.6566125290023199E-2</v>
      </c>
      <c r="AN1330" s="16">
        <f t="shared" si="326"/>
        <v>0.16553030303030303</v>
      </c>
      <c r="AO1330" s="12"/>
      <c r="AP1330" s="22"/>
    </row>
    <row r="1331" spans="1:42" hidden="1" x14ac:dyDescent="0.35">
      <c r="A1331" s="5">
        <v>773</v>
      </c>
      <c r="B1331" s="9" t="s">
        <v>1838</v>
      </c>
      <c r="C1331" s="6" t="s">
        <v>1839</v>
      </c>
      <c r="D1331" s="2">
        <v>10</v>
      </c>
      <c r="E1331" s="2">
        <v>47</v>
      </c>
      <c r="F1331" s="2"/>
      <c r="G1331" s="10"/>
      <c r="H1331" s="10" t="s">
        <v>68</v>
      </c>
      <c r="I1331" s="2">
        <v>37946000</v>
      </c>
      <c r="J1331" s="2">
        <v>40453000</v>
      </c>
      <c r="K1331" s="2">
        <v>80481000</v>
      </c>
      <c r="L1331" s="2">
        <v>55982000</v>
      </c>
      <c r="M1331" s="2">
        <v>1604000</v>
      </c>
      <c r="N1331" s="2">
        <v>1165000</v>
      </c>
      <c r="O1331" s="2">
        <v>1650000</v>
      </c>
      <c r="P1331" s="2">
        <v>2850000</v>
      </c>
      <c r="Q1331" s="27">
        <v>19286000</v>
      </c>
      <c r="R1331" s="11">
        <v>14121000</v>
      </c>
      <c r="S1331" s="11">
        <v>20739000</v>
      </c>
      <c r="T1331" s="11">
        <v>61644000</v>
      </c>
      <c r="U1331" s="11">
        <v>-187000</v>
      </c>
      <c r="V1331" s="11">
        <v>2910000</v>
      </c>
      <c r="W1331" s="11">
        <v>2832000</v>
      </c>
      <c r="X1331" s="11">
        <v>2775000</v>
      </c>
      <c r="Y1331" s="11"/>
      <c r="Z1331" s="11"/>
      <c r="AA1331" s="11"/>
      <c r="AB1331" s="11"/>
      <c r="AC1331" s="11">
        <v>-3096000</v>
      </c>
      <c r="AD1331" s="11">
        <v>178000</v>
      </c>
      <c r="AE1331" s="11">
        <v>328000</v>
      </c>
      <c r="AF1331" s="11">
        <v>954000</v>
      </c>
      <c r="AG1331" s="2">
        <v>25703000</v>
      </c>
      <c r="AH1331" s="2">
        <v>28799000</v>
      </c>
      <c r="AI1331" s="2">
        <v>7910000</v>
      </c>
      <c r="AJ1331" s="2">
        <v>7820000</v>
      </c>
      <c r="AK1331" s="16">
        <f t="shared" si="323"/>
        <v>-0.16053095509696153</v>
      </c>
      <c r="AL1331" s="16">
        <f t="shared" si="324"/>
        <v>1.2605339565186601E-2</v>
      </c>
      <c r="AM1331" s="16">
        <f t="shared" si="325"/>
        <v>1.5815613096099138E-2</v>
      </c>
      <c r="AN1331" s="16">
        <f t="shared" si="326"/>
        <v>1.5475958730776718E-2</v>
      </c>
      <c r="AO1331" s="12"/>
      <c r="AP1331" s="22"/>
    </row>
    <row r="1332" spans="1:42" hidden="1" x14ac:dyDescent="0.35">
      <c r="A1332" s="5">
        <v>288</v>
      </c>
      <c r="B1332" s="9" t="s">
        <v>704</v>
      </c>
      <c r="C1332" s="6" t="s">
        <v>705</v>
      </c>
      <c r="D1332" s="2">
        <v>1</v>
      </c>
      <c r="E1332" s="2">
        <v>1</v>
      </c>
      <c r="F1332" s="2"/>
      <c r="G1332" s="10"/>
      <c r="H1332" s="10" t="s">
        <v>68</v>
      </c>
      <c r="I1332" s="14">
        <v>155395000</v>
      </c>
      <c r="J1332" s="2">
        <v>151791000</v>
      </c>
      <c r="K1332" s="2">
        <v>152516000</v>
      </c>
      <c r="L1332" s="2">
        <v>145381000</v>
      </c>
      <c r="M1332" s="2">
        <v>98363000</v>
      </c>
      <c r="N1332" s="2">
        <v>67519000</v>
      </c>
      <c r="O1332" s="2">
        <v>60636000</v>
      </c>
      <c r="P1332" s="2">
        <v>86947000</v>
      </c>
      <c r="Q1332" s="27">
        <v>183663000</v>
      </c>
      <c r="R1332" s="11">
        <v>125717000</v>
      </c>
      <c r="S1332" s="11">
        <v>109482000</v>
      </c>
      <c r="T1332" s="11">
        <v>130936000</v>
      </c>
      <c r="U1332" s="11">
        <v>55666000</v>
      </c>
      <c r="V1332" s="11">
        <v>51301000</v>
      </c>
      <c r="W1332" s="11">
        <v>49499000</v>
      </c>
      <c r="X1332" s="11">
        <v>48626000</v>
      </c>
      <c r="Y1332" s="11"/>
      <c r="Z1332" s="11"/>
      <c r="AA1332" s="11"/>
      <c r="AB1332" s="11"/>
      <c r="AC1332" s="11">
        <v>4999000</v>
      </c>
      <c r="AD1332" s="11">
        <v>2113000</v>
      </c>
      <c r="AE1332" s="11">
        <v>1041000</v>
      </c>
      <c r="AF1332" s="11">
        <v>558000</v>
      </c>
      <c r="AG1332" s="2">
        <v>136838000</v>
      </c>
      <c r="AH1332" s="2">
        <v>132367000</v>
      </c>
      <c r="AI1332" s="2">
        <v>130513000</v>
      </c>
      <c r="AJ1332" s="2">
        <v>129612000</v>
      </c>
      <c r="AK1332" s="16">
        <f t="shared" si="323"/>
        <v>2.7218329222543462E-2</v>
      </c>
      <c r="AL1332" s="16">
        <f t="shared" si="324"/>
        <v>1.6807591654271099E-2</v>
      </c>
      <c r="AM1332" s="16">
        <f t="shared" si="325"/>
        <v>9.5084123417548093E-3</v>
      </c>
      <c r="AN1332" s="16">
        <f t="shared" si="326"/>
        <v>4.2616239995112116E-3</v>
      </c>
      <c r="AO1332" s="29">
        <f>IF(AK1332&lt;AN1332,0,(AK1332+AL1332)/2)</f>
        <v>2.2012960438407281E-2</v>
      </c>
      <c r="AP1332" s="29"/>
    </row>
    <row r="1333" spans="1:42" hidden="1" x14ac:dyDescent="0.35">
      <c r="A1333" s="5">
        <v>1138</v>
      </c>
      <c r="B1333" s="9" t="s">
        <v>2685</v>
      </c>
      <c r="C1333" s="6" t="s">
        <v>2686</v>
      </c>
      <c r="D1333" s="2">
        <v>1</v>
      </c>
      <c r="E1333" s="2">
        <v>23</v>
      </c>
      <c r="F1333" s="2"/>
      <c r="G1333" s="10"/>
      <c r="H1333" s="10" t="s">
        <v>68</v>
      </c>
      <c r="I1333" s="2">
        <v>5113000</v>
      </c>
      <c r="J1333" s="2">
        <v>4204000</v>
      </c>
      <c r="K1333" s="2">
        <v>4222000</v>
      </c>
      <c r="L1333" s="2">
        <v>3803000</v>
      </c>
      <c r="M1333" s="2">
        <v>1324000</v>
      </c>
      <c r="N1333" s="2">
        <v>52000</v>
      </c>
      <c r="O1333" s="2">
        <v>63000</v>
      </c>
      <c r="P1333" s="2">
        <v>71000</v>
      </c>
      <c r="Q1333" s="27">
        <v>19028000</v>
      </c>
      <c r="R1333" s="11">
        <v>15568000</v>
      </c>
      <c r="S1333" s="11">
        <v>11487000</v>
      </c>
      <c r="T1333" s="11">
        <v>13680000</v>
      </c>
      <c r="U1333" s="11">
        <v>38000</v>
      </c>
      <c r="V1333" s="11">
        <v>93000</v>
      </c>
      <c r="W1333" s="11">
        <v>58000</v>
      </c>
      <c r="X1333" s="11">
        <v>-1390000</v>
      </c>
      <c r="Y1333" s="11"/>
      <c r="Z1333" s="11"/>
      <c r="AA1333" s="11"/>
      <c r="AB1333" s="11"/>
      <c r="AC1333" s="11">
        <v>-17000</v>
      </c>
      <c r="AD1333" s="11">
        <v>38000</v>
      </c>
      <c r="AE1333" s="11">
        <v>12000</v>
      </c>
      <c r="AF1333" s="11">
        <v>68000</v>
      </c>
      <c r="AG1333" s="2">
        <v>1976000</v>
      </c>
      <c r="AH1333" s="2">
        <v>2028000</v>
      </c>
      <c r="AI1333" s="2">
        <v>1993000</v>
      </c>
      <c r="AJ1333" s="2">
        <v>1998000</v>
      </c>
      <c r="AK1333" s="16">
        <f t="shared" si="323"/>
        <v>-8.9342022282951441E-4</v>
      </c>
      <c r="AL1333" s="16">
        <f t="shared" si="324"/>
        <v>2.4409044193216857E-3</v>
      </c>
      <c r="AM1333" s="16">
        <f t="shared" si="325"/>
        <v>1.0446591799425438E-3</v>
      </c>
      <c r="AN1333" s="16">
        <f t="shared" si="326"/>
        <v>4.9707602339181291E-3</v>
      </c>
      <c r="AO1333"/>
      <c r="AP1333" s="22"/>
    </row>
    <row r="1334" spans="1:42" hidden="1" x14ac:dyDescent="0.35">
      <c r="A1334" s="5">
        <v>642</v>
      </c>
      <c r="B1334" s="9" t="s">
        <v>1536</v>
      </c>
      <c r="C1334" s="6" t="s">
        <v>1537</v>
      </c>
      <c r="D1334" s="2">
        <v>1</v>
      </c>
      <c r="E1334" s="2">
        <v>70</v>
      </c>
      <c r="F1334" s="2"/>
      <c r="G1334" s="10"/>
      <c r="H1334" s="10" t="s">
        <v>68</v>
      </c>
      <c r="I1334" s="14">
        <v>174676000</v>
      </c>
      <c r="J1334" s="2">
        <v>57053000</v>
      </c>
      <c r="K1334" s="2">
        <v>71571000</v>
      </c>
      <c r="L1334" s="2">
        <v>75506000</v>
      </c>
      <c r="M1334" s="2">
        <v>16613000</v>
      </c>
      <c r="N1334" s="2">
        <v>5060000</v>
      </c>
      <c r="O1334" s="2">
        <v>34842000</v>
      </c>
      <c r="P1334" s="2">
        <v>32206000</v>
      </c>
      <c r="Q1334" s="27">
        <v>18846000</v>
      </c>
      <c r="R1334" s="11">
        <v>9207000</v>
      </c>
      <c r="S1334" s="11">
        <v>55429000</v>
      </c>
      <c r="T1334" s="11">
        <v>67492000</v>
      </c>
      <c r="U1334" s="11">
        <v>-28249000</v>
      </c>
      <c r="V1334" s="11">
        <v>-23885000</v>
      </c>
      <c r="W1334" s="11">
        <v>-9103000</v>
      </c>
      <c r="X1334" s="11">
        <v>-9958000</v>
      </c>
      <c r="Y1334" s="11"/>
      <c r="Z1334" s="11"/>
      <c r="AA1334" s="11"/>
      <c r="AB1334" s="11"/>
      <c r="AC1334" s="11">
        <v>-4365000</v>
      </c>
      <c r="AD1334" s="11">
        <v>-14219000</v>
      </c>
      <c r="AE1334" s="11">
        <v>1405000</v>
      </c>
      <c r="AF1334" s="11">
        <v>1373000</v>
      </c>
      <c r="AG1334" s="2">
        <v>45393000</v>
      </c>
      <c r="AH1334" s="2">
        <v>49757000</v>
      </c>
      <c r="AI1334" s="2">
        <v>64468000</v>
      </c>
      <c r="AJ1334" s="2">
        <v>63545000</v>
      </c>
      <c r="AK1334" s="16">
        <f t="shared" si="323"/>
        <v>-0.23161413562559693</v>
      </c>
      <c r="AL1334" s="16">
        <f t="shared" si="324"/>
        <v>-1.5443684153361572</v>
      </c>
      <c r="AM1334" s="16">
        <f t="shared" si="325"/>
        <v>2.534774215663281E-2</v>
      </c>
      <c r="AN1334" s="16">
        <f t="shared" si="326"/>
        <v>2.0343151780951817E-2</v>
      </c>
      <c r="AO1334"/>
      <c r="AP1334" s="22"/>
    </row>
    <row r="1335" spans="1:42" hidden="1" x14ac:dyDescent="0.35">
      <c r="A1335" s="5">
        <v>119</v>
      </c>
      <c r="B1335" s="9" t="s">
        <v>305</v>
      </c>
      <c r="C1335" s="6" t="s">
        <v>306</v>
      </c>
      <c r="D1335" s="2">
        <v>1</v>
      </c>
      <c r="E1335" s="2">
        <v>85</v>
      </c>
      <c r="F1335" s="2"/>
      <c r="G1335" s="10"/>
      <c r="H1335" s="10" t="s">
        <v>68</v>
      </c>
      <c r="I1335" s="14">
        <v>205177354</v>
      </c>
      <c r="J1335" s="2">
        <v>216607000</v>
      </c>
      <c r="K1335" s="2">
        <v>131548000</v>
      </c>
      <c r="L1335" s="2">
        <v>94645000</v>
      </c>
      <c r="M1335" s="2">
        <v>-24560072</v>
      </c>
      <c r="N1335" s="2">
        <v>-12258000</v>
      </c>
      <c r="O1335" s="2">
        <v>-8586000</v>
      </c>
      <c r="P1335" s="2">
        <v>-12903000</v>
      </c>
      <c r="Q1335" s="27">
        <v>18699075</v>
      </c>
      <c r="R1335" s="11">
        <v>7438000</v>
      </c>
      <c r="S1335" s="11">
        <v>19202000</v>
      </c>
      <c r="T1335" s="11">
        <v>13756000</v>
      </c>
      <c r="U1335" s="11">
        <v>-85446218</v>
      </c>
      <c r="V1335" s="11">
        <v>-43158000</v>
      </c>
      <c r="W1335" s="11">
        <v>-42502000</v>
      </c>
      <c r="X1335" s="11">
        <v>-32384000</v>
      </c>
      <c r="Y1335" s="11"/>
      <c r="Z1335" s="11"/>
      <c r="AA1335" s="11"/>
      <c r="AB1335" s="11"/>
      <c r="AC1335" s="11">
        <v>-33183177</v>
      </c>
      <c r="AD1335" s="11">
        <v>-9671000</v>
      </c>
      <c r="AE1335" s="11">
        <v>-4178000</v>
      </c>
      <c r="AF1335" s="11">
        <v>-15373000</v>
      </c>
      <c r="AG1335" s="2">
        <v>728138</v>
      </c>
      <c r="AH1335" s="2">
        <v>43467000</v>
      </c>
      <c r="AI1335" s="2">
        <v>44854000</v>
      </c>
      <c r="AJ1335" s="2">
        <v>55321000</v>
      </c>
      <c r="AK1335" s="16">
        <f t="shared" si="323"/>
        <v>-1.7745892243332893</v>
      </c>
      <c r="AL1335" s="16">
        <f t="shared" si="324"/>
        <v>-1.3002151115891369</v>
      </c>
      <c r="AM1335" s="16">
        <f t="shared" si="325"/>
        <v>-0.21758150192688261</v>
      </c>
      <c r="AN1335" s="16">
        <f t="shared" si="326"/>
        <v>-1.1175487060191915</v>
      </c>
      <c r="AO1335" s="12"/>
      <c r="AP1335" s="22"/>
    </row>
    <row r="1336" spans="1:42" hidden="1" x14ac:dyDescent="0.35">
      <c r="A1336" s="5">
        <v>1786</v>
      </c>
      <c r="B1336" s="9" t="s">
        <v>4164</v>
      </c>
      <c r="C1336" s="6" t="s">
        <v>4165</v>
      </c>
      <c r="D1336" s="2">
        <v>1</v>
      </c>
      <c r="E1336" s="2">
        <v>42</v>
      </c>
      <c r="F1336" s="2"/>
      <c r="G1336" s="10"/>
      <c r="H1336" s="10" t="s">
        <v>68</v>
      </c>
      <c r="I1336" s="14">
        <v>281588000</v>
      </c>
      <c r="J1336" s="2">
        <v>276612000</v>
      </c>
      <c r="K1336" s="2">
        <v>272288000</v>
      </c>
      <c r="L1336" s="2">
        <v>269243000</v>
      </c>
      <c r="M1336" s="2">
        <v>-2331000</v>
      </c>
      <c r="N1336" s="2">
        <v>239000</v>
      </c>
      <c r="O1336" s="2">
        <v>7981000</v>
      </c>
      <c r="P1336" s="2">
        <v>15419000</v>
      </c>
      <c r="Q1336" s="27">
        <v>18693000</v>
      </c>
      <c r="R1336" s="11">
        <v>21748000</v>
      </c>
      <c r="S1336" s="11">
        <v>21390000</v>
      </c>
      <c r="T1336" s="11">
        <v>19597000</v>
      </c>
      <c r="U1336" s="11">
        <v>20086000</v>
      </c>
      <c r="V1336" s="11">
        <v>17167000</v>
      </c>
      <c r="W1336" s="11">
        <v>14493000</v>
      </c>
      <c r="X1336" s="11">
        <v>9957000</v>
      </c>
      <c r="Y1336" s="11"/>
      <c r="Z1336" s="11"/>
      <c r="AA1336" s="11"/>
      <c r="AB1336" s="11"/>
      <c r="AC1336" s="11">
        <v>3055000</v>
      </c>
      <c r="AD1336" s="11">
        <v>2716000</v>
      </c>
      <c r="AE1336" s="11">
        <v>4790000</v>
      </c>
      <c r="AF1336" s="11">
        <v>5075000</v>
      </c>
      <c r="AG1336" s="2">
        <v>256494000</v>
      </c>
      <c r="AH1336" s="2">
        <v>253439000</v>
      </c>
      <c r="AI1336" s="2">
        <v>250525000</v>
      </c>
      <c r="AJ1336" s="2">
        <v>245735000</v>
      </c>
      <c r="AK1336" s="16">
        <f t="shared" si="323"/>
        <v>0.16343016102284277</v>
      </c>
      <c r="AL1336" s="16">
        <f t="shared" si="324"/>
        <v>0.12488504690086445</v>
      </c>
      <c r="AM1336" s="16">
        <f t="shared" si="325"/>
        <v>0.22393641888733054</v>
      </c>
      <c r="AN1336" s="16">
        <f t="shared" si="326"/>
        <v>0.25896820941980914</v>
      </c>
      <c r="AO1336" s="19">
        <f>IF(AK1336&lt;AN1336,0,1)</f>
        <v>0</v>
      </c>
      <c r="AP1336" s="19"/>
    </row>
    <row r="1337" spans="1:42" ht="87" hidden="1" x14ac:dyDescent="0.35">
      <c r="A1337" s="5">
        <v>1336</v>
      </c>
      <c r="B1337" s="9" t="s">
        <v>3116</v>
      </c>
      <c r="C1337" s="6" t="s">
        <v>3117</v>
      </c>
      <c r="D1337" s="2">
        <v>1</v>
      </c>
      <c r="E1337" s="2">
        <v>40</v>
      </c>
      <c r="F1337" s="2"/>
      <c r="G1337" s="10" t="s">
        <v>3118</v>
      </c>
      <c r="H1337" s="10" t="s">
        <v>68</v>
      </c>
      <c r="I1337" s="2">
        <v>242481000</v>
      </c>
      <c r="J1337" s="2">
        <v>235833000</v>
      </c>
      <c r="K1337" s="2">
        <v>225778000</v>
      </c>
      <c r="L1337" s="2">
        <v>234237000</v>
      </c>
      <c r="M1337" s="2">
        <v>43022000</v>
      </c>
      <c r="N1337" s="2">
        <v>80180000</v>
      </c>
      <c r="O1337" s="2">
        <v>197982000</v>
      </c>
      <c r="P1337" s="2">
        <v>148287000</v>
      </c>
      <c r="Q1337" s="11">
        <v>64950000</v>
      </c>
      <c r="R1337" s="11">
        <v>118350000</v>
      </c>
      <c r="S1337" s="11">
        <v>261118000</v>
      </c>
      <c r="T1337" s="11">
        <v>204226000</v>
      </c>
      <c r="U1337" s="11">
        <v>191541000</v>
      </c>
      <c r="V1337" s="11">
        <v>191091000</v>
      </c>
      <c r="W1337" s="11">
        <v>192008000</v>
      </c>
      <c r="X1337" s="11">
        <v>176675000</v>
      </c>
      <c r="Y1337" s="11"/>
      <c r="Z1337" s="11"/>
      <c r="AA1337" s="11"/>
      <c r="AB1337" s="11"/>
      <c r="AC1337" s="11">
        <v>450000</v>
      </c>
      <c r="AD1337" s="11">
        <v>-917000</v>
      </c>
      <c r="AE1337" s="11">
        <v>15333000</v>
      </c>
      <c r="AF1337" s="11">
        <v>30960000</v>
      </c>
      <c r="AG1337" s="2">
        <v>224232000</v>
      </c>
      <c r="AH1337" s="2">
        <v>223782000</v>
      </c>
      <c r="AI1337" s="2">
        <v>207359000</v>
      </c>
      <c r="AJ1337" s="2">
        <v>192026000</v>
      </c>
      <c r="AK1337"/>
      <c r="AL1337"/>
      <c r="AM1337"/>
      <c r="AN1337"/>
      <c r="AO1337"/>
      <c r="AP1337" s="22"/>
    </row>
    <row r="1338" spans="1:42" hidden="1" x14ac:dyDescent="0.35">
      <c r="A1338" s="5">
        <v>1512</v>
      </c>
      <c r="B1338" s="9" t="s">
        <v>3527</v>
      </c>
      <c r="C1338" s="6" t="s">
        <v>3528</v>
      </c>
      <c r="D1338" s="2">
        <v>6</v>
      </c>
      <c r="E1338" s="2">
        <v>12</v>
      </c>
      <c r="F1338" s="2"/>
      <c r="G1338" s="10"/>
      <c r="H1338" s="10" t="s">
        <v>68</v>
      </c>
      <c r="I1338" s="14">
        <v>1124616000</v>
      </c>
      <c r="J1338" s="2">
        <v>1123184000</v>
      </c>
      <c r="K1338" s="2">
        <v>1122037000</v>
      </c>
      <c r="L1338" s="2">
        <v>1122515000</v>
      </c>
      <c r="M1338" s="2">
        <v>18621000</v>
      </c>
      <c r="N1338" s="2">
        <v>18881000</v>
      </c>
      <c r="O1338" s="2">
        <v>22991000</v>
      </c>
      <c r="P1338" s="2">
        <v>10191000</v>
      </c>
      <c r="Q1338" s="27">
        <v>18621000</v>
      </c>
      <c r="R1338" s="11">
        <v>18881000</v>
      </c>
      <c r="S1338" s="11">
        <v>22991000</v>
      </c>
      <c r="T1338" s="11">
        <v>10191000</v>
      </c>
      <c r="U1338" s="11">
        <v>1535000</v>
      </c>
      <c r="V1338" s="11">
        <v>1625000</v>
      </c>
      <c r="W1338" s="11">
        <v>1512000</v>
      </c>
      <c r="X1338" s="11">
        <v>968000</v>
      </c>
      <c r="Y1338" s="11"/>
      <c r="Z1338" s="11"/>
      <c r="AA1338" s="11"/>
      <c r="AB1338" s="11"/>
      <c r="AC1338" s="11">
        <v>52000</v>
      </c>
      <c r="AD1338" s="11">
        <v>148000</v>
      </c>
      <c r="AE1338" s="11">
        <v>550000</v>
      </c>
      <c r="AF1338" s="11">
        <v>142000</v>
      </c>
      <c r="AG1338" s="2">
        <v>1121860000</v>
      </c>
      <c r="AH1338" s="2">
        <v>1121578000</v>
      </c>
      <c r="AI1338" s="2">
        <v>1120548000</v>
      </c>
      <c r="AJ1338" s="2">
        <v>1119817000</v>
      </c>
      <c r="AK1338" s="16">
        <f t="shared" ref="AK1338:AK1347" si="330">AC1338/Q1338</f>
        <v>2.7925460501584233E-3</v>
      </c>
      <c r="AL1338" s="16">
        <f t="shared" ref="AL1338:AL1347" si="331">AD1338/R1338</f>
        <v>7.8385678724643814E-3</v>
      </c>
      <c r="AM1338" s="16">
        <f t="shared" ref="AM1338:AM1347" si="332">AE1338/S1338</f>
        <v>2.3922404419120524E-2</v>
      </c>
      <c r="AN1338" s="16">
        <f t="shared" ref="AN1338:AN1347" si="333">AF1338/T1338</f>
        <v>1.3933863212638602E-2</v>
      </c>
      <c r="AO1338" s="12"/>
      <c r="AP1338" s="22"/>
    </row>
    <row r="1339" spans="1:42" hidden="1" x14ac:dyDescent="0.35">
      <c r="A1339" s="5">
        <v>1145</v>
      </c>
      <c r="B1339" s="9" t="s">
        <v>2700</v>
      </c>
      <c r="C1339" s="6" t="s">
        <v>2701</v>
      </c>
      <c r="D1339" s="2">
        <v>1</v>
      </c>
      <c r="E1339" s="2">
        <v>42</v>
      </c>
      <c r="F1339" s="2"/>
      <c r="G1339" s="10"/>
      <c r="H1339" s="10" t="s">
        <v>68</v>
      </c>
      <c r="I1339" s="14">
        <v>203622000</v>
      </c>
      <c r="J1339" s="2">
        <v>168556000</v>
      </c>
      <c r="K1339" s="2">
        <v>141872000</v>
      </c>
      <c r="L1339" s="2">
        <v>117397000</v>
      </c>
      <c r="M1339" s="2">
        <v>2795000</v>
      </c>
      <c r="N1339" s="2">
        <v>995000</v>
      </c>
      <c r="O1339" s="2">
        <v>1504000</v>
      </c>
      <c r="P1339" s="2">
        <v>1231000</v>
      </c>
      <c r="Q1339" s="27">
        <v>119364000</v>
      </c>
      <c r="R1339" s="11">
        <v>71306000</v>
      </c>
      <c r="S1339" s="11">
        <v>53742000</v>
      </c>
      <c r="T1339" s="11">
        <v>26043000</v>
      </c>
      <c r="U1339" s="11">
        <v>-14030000</v>
      </c>
      <c r="V1339" s="11">
        <v>-17244000</v>
      </c>
      <c r="W1339" s="11">
        <v>-18377000</v>
      </c>
      <c r="X1339" s="11">
        <v>-17728000</v>
      </c>
      <c r="Y1339" s="11"/>
      <c r="Z1339" s="11"/>
      <c r="AA1339" s="11"/>
      <c r="AB1339" s="11"/>
      <c r="AC1339" s="11">
        <v>3272000</v>
      </c>
      <c r="AD1339" s="11">
        <v>1172000</v>
      </c>
      <c r="AE1339" s="11">
        <v>775000</v>
      </c>
      <c r="AF1339" s="11">
        <v>606000</v>
      </c>
      <c r="AG1339" s="2">
        <v>168729000</v>
      </c>
      <c r="AH1339" s="2">
        <v>111402000</v>
      </c>
      <c r="AI1339" s="2">
        <v>110496000</v>
      </c>
      <c r="AJ1339" s="2">
        <v>111398000</v>
      </c>
      <c r="AK1339" s="16">
        <f t="shared" si="330"/>
        <v>2.7411950001675546E-2</v>
      </c>
      <c r="AL1339" s="16">
        <f t="shared" si="331"/>
        <v>1.6436204526968277E-2</v>
      </c>
      <c r="AM1339" s="16">
        <f t="shared" si="332"/>
        <v>1.4420750995497004E-2</v>
      </c>
      <c r="AN1339" s="16">
        <f t="shared" si="333"/>
        <v>2.3269208616518836E-2</v>
      </c>
      <c r="AO1339" s="29">
        <f>IF(AK1339&lt;AN1339,0,(AK1339+AL1339)/2)</f>
        <v>2.1924077264321912E-2</v>
      </c>
      <c r="AP1339" s="29"/>
    </row>
    <row r="1340" spans="1:42" ht="29" hidden="1" x14ac:dyDescent="0.35">
      <c r="A1340" s="5">
        <v>777</v>
      </c>
      <c r="B1340" s="9" t="s">
        <v>1847</v>
      </c>
      <c r="C1340" s="6" t="s">
        <v>1848</v>
      </c>
      <c r="D1340" s="2">
        <v>10</v>
      </c>
      <c r="E1340" s="2">
        <v>36</v>
      </c>
      <c r="F1340" s="2"/>
      <c r="G1340" s="10"/>
      <c r="H1340" s="10" t="s">
        <v>68</v>
      </c>
      <c r="I1340" s="2">
        <v>6271000</v>
      </c>
      <c r="J1340" s="2">
        <v>5623000</v>
      </c>
      <c r="K1340" s="2">
        <v>4609000</v>
      </c>
      <c r="L1340" s="2">
        <v>4845000</v>
      </c>
      <c r="M1340" s="2">
        <v>607000</v>
      </c>
      <c r="N1340" s="2">
        <v>2165000</v>
      </c>
      <c r="O1340" s="2">
        <v>1161000</v>
      </c>
      <c r="P1340" s="2">
        <v>-1472000</v>
      </c>
      <c r="Q1340" s="27">
        <v>18270000</v>
      </c>
      <c r="R1340" s="11">
        <v>19352000</v>
      </c>
      <c r="S1340" s="11">
        <v>16285000</v>
      </c>
      <c r="T1340" s="11">
        <v>9894000</v>
      </c>
      <c r="U1340" s="11">
        <v>-1862000</v>
      </c>
      <c r="V1340" s="11">
        <v>-278000</v>
      </c>
      <c r="W1340" s="11">
        <v>-129000</v>
      </c>
      <c r="X1340" s="11">
        <v>-1636000</v>
      </c>
      <c r="Y1340" s="11"/>
      <c r="Z1340" s="11"/>
      <c r="AA1340" s="11"/>
      <c r="AB1340" s="11"/>
      <c r="AC1340" s="11">
        <v>-1536000</v>
      </c>
      <c r="AD1340" s="11">
        <v>122000</v>
      </c>
      <c r="AE1340" s="11">
        <v>902000</v>
      </c>
      <c r="AF1340" s="11">
        <v>-2485000</v>
      </c>
      <c r="AG1340" s="2">
        <v>1375000</v>
      </c>
      <c r="AH1340" s="2">
        <v>2953000</v>
      </c>
      <c r="AI1340" s="2">
        <v>3057000</v>
      </c>
      <c r="AJ1340" s="2">
        <v>1550000</v>
      </c>
      <c r="AK1340" s="16">
        <f t="shared" si="330"/>
        <v>-8.4072249589490972E-2</v>
      </c>
      <c r="AL1340" s="16">
        <f t="shared" si="331"/>
        <v>6.3042579578338155E-3</v>
      </c>
      <c r="AM1340" s="16">
        <f t="shared" si="332"/>
        <v>5.5388394227817009E-2</v>
      </c>
      <c r="AN1340" s="16">
        <f t="shared" si="333"/>
        <v>-0.25116232059834243</v>
      </c>
      <c r="AO1340" s="12"/>
      <c r="AP1340" s="22"/>
    </row>
    <row r="1341" spans="1:42" ht="29" hidden="1" x14ac:dyDescent="0.35">
      <c r="A1341" s="5">
        <v>1853</v>
      </c>
      <c r="B1341" s="9" t="s">
        <v>4327</v>
      </c>
      <c r="C1341" s="6" t="s">
        <v>4328</v>
      </c>
      <c r="D1341" s="2">
        <v>23</v>
      </c>
      <c r="E1341" s="2">
        <v>16</v>
      </c>
      <c r="F1341" s="2"/>
      <c r="G1341" s="10"/>
      <c r="H1341" s="10" t="s">
        <v>68</v>
      </c>
      <c r="I1341" s="2">
        <v>95464000</v>
      </c>
      <c r="J1341" s="2">
        <v>94585000</v>
      </c>
      <c r="K1341" s="2">
        <v>28965000</v>
      </c>
      <c r="L1341" s="2">
        <v>27554000</v>
      </c>
      <c r="M1341" s="2">
        <v>17895000</v>
      </c>
      <c r="N1341" s="2">
        <v>15889000</v>
      </c>
      <c r="O1341" s="2">
        <v>15462000</v>
      </c>
      <c r="P1341" s="2">
        <v>14672000</v>
      </c>
      <c r="Q1341" s="27">
        <v>17895000</v>
      </c>
      <c r="R1341" s="11">
        <v>15889000</v>
      </c>
      <c r="S1341" s="11">
        <v>15462000</v>
      </c>
      <c r="T1341" s="11">
        <v>14672000</v>
      </c>
      <c r="U1341" s="11">
        <v>-1479000</v>
      </c>
      <c r="V1341" s="11">
        <v>-2245000</v>
      </c>
      <c r="W1341" s="11">
        <v>-5803000</v>
      </c>
      <c r="X1341" s="11">
        <v>13515000</v>
      </c>
      <c r="Y1341" s="11"/>
      <c r="Z1341" s="11"/>
      <c r="AA1341" s="11"/>
      <c r="AB1341" s="11"/>
      <c r="AC1341" s="11">
        <v>766000</v>
      </c>
      <c r="AD1341" s="11">
        <v>1068000</v>
      </c>
      <c r="AE1341" s="11">
        <v>-18839000</v>
      </c>
      <c r="AF1341" s="11">
        <v>1375000</v>
      </c>
      <c r="AG1341" s="2">
        <v>92166000</v>
      </c>
      <c r="AH1341" s="2">
        <v>91400000</v>
      </c>
      <c r="AI1341" s="2">
        <v>26316000</v>
      </c>
      <c r="AJ1341" s="2">
        <v>23031000</v>
      </c>
      <c r="AK1341" s="16">
        <f t="shared" si="330"/>
        <v>4.2805252863928472E-2</v>
      </c>
      <c r="AL1341" s="16">
        <f t="shared" si="331"/>
        <v>6.7216313172635156E-2</v>
      </c>
      <c r="AM1341" s="16">
        <f t="shared" si="332"/>
        <v>-1.2184064157288836</v>
      </c>
      <c r="AN1341" s="16">
        <f t="shared" si="333"/>
        <v>9.3715921483097056E-2</v>
      </c>
      <c r="AO1341" s="19">
        <f>IF(AK1341&lt;AN1341,0,1)</f>
        <v>0</v>
      </c>
      <c r="AP1341" s="19"/>
    </row>
    <row r="1342" spans="1:42" hidden="1" x14ac:dyDescent="0.35">
      <c r="A1342" s="5">
        <v>821</v>
      </c>
      <c r="B1342" s="9" t="s">
        <v>1946</v>
      </c>
      <c r="C1342" s="6" t="s">
        <v>1947</v>
      </c>
      <c r="D1342" s="2">
        <v>2</v>
      </c>
      <c r="E1342" s="2">
        <v>37</v>
      </c>
      <c r="F1342" s="2"/>
      <c r="G1342" s="10"/>
      <c r="H1342" s="10" t="s">
        <v>68</v>
      </c>
      <c r="I1342" s="2">
        <v>36130000</v>
      </c>
      <c r="J1342" s="2">
        <v>35394000</v>
      </c>
      <c r="K1342" s="2">
        <v>35769000</v>
      </c>
      <c r="L1342" s="2">
        <v>37798000</v>
      </c>
      <c r="M1342" s="2">
        <v>100000</v>
      </c>
      <c r="N1342" s="2">
        <v>101000</v>
      </c>
      <c r="O1342" s="2">
        <v>-1905000</v>
      </c>
      <c r="P1342" s="2">
        <v>20000</v>
      </c>
      <c r="Q1342" s="27">
        <v>17772000</v>
      </c>
      <c r="R1342" s="11">
        <v>24201000</v>
      </c>
      <c r="S1342" s="11">
        <v>26677000</v>
      </c>
      <c r="T1342" s="11">
        <v>35290000</v>
      </c>
      <c r="U1342" s="11">
        <v>11686000</v>
      </c>
      <c r="V1342" s="11">
        <v>13110000</v>
      </c>
      <c r="W1342" s="11">
        <v>13772000</v>
      </c>
      <c r="X1342" s="11">
        <v>15942000</v>
      </c>
      <c r="Y1342" s="11"/>
      <c r="Z1342" s="11"/>
      <c r="AA1342" s="11"/>
      <c r="AB1342" s="11"/>
      <c r="AC1342" s="11">
        <v>80000</v>
      </c>
      <c r="AD1342" s="11">
        <v>-659000</v>
      </c>
      <c r="AE1342" s="11">
        <v>-2167000</v>
      </c>
      <c r="AF1342" s="11">
        <v>-441000</v>
      </c>
      <c r="AG1342" s="2">
        <v>30307000</v>
      </c>
      <c r="AH1342" s="2">
        <v>31731000</v>
      </c>
      <c r="AI1342" s="2">
        <v>32393000</v>
      </c>
      <c r="AJ1342" s="2">
        <v>34563000</v>
      </c>
      <c r="AK1342" s="16">
        <f t="shared" si="330"/>
        <v>4.5014629754670269E-3</v>
      </c>
      <c r="AL1342" s="16">
        <f t="shared" si="331"/>
        <v>-2.723027974050659E-2</v>
      </c>
      <c r="AM1342" s="16">
        <f t="shared" si="332"/>
        <v>-8.1231022978595788E-2</v>
      </c>
      <c r="AN1342" s="16">
        <f t="shared" si="333"/>
        <v>-1.2496457920090678E-2</v>
      </c>
      <c r="AO1342" s="12"/>
      <c r="AP1342" s="22"/>
    </row>
    <row r="1343" spans="1:42" hidden="1" x14ac:dyDescent="0.35">
      <c r="A1343" s="5">
        <v>800</v>
      </c>
      <c r="B1343" s="9" t="s">
        <v>1899</v>
      </c>
      <c r="C1343" s="6" t="s">
        <v>1900</v>
      </c>
      <c r="D1343" s="2">
        <v>1</v>
      </c>
      <c r="E1343" s="2">
        <v>60</v>
      </c>
      <c r="F1343" s="2"/>
      <c r="G1343" s="10"/>
      <c r="H1343" s="10" t="s">
        <v>68</v>
      </c>
      <c r="I1343" s="2">
        <v>18303000</v>
      </c>
      <c r="J1343" s="2">
        <v>19897000</v>
      </c>
      <c r="K1343" s="2">
        <v>17857000</v>
      </c>
      <c r="L1343" s="2">
        <v>17498000</v>
      </c>
      <c r="M1343" s="2">
        <v>-1514000</v>
      </c>
      <c r="N1343" s="2">
        <v>715000</v>
      </c>
      <c r="O1343" s="2">
        <v>2936000</v>
      </c>
      <c r="P1343" s="2">
        <v>1612000</v>
      </c>
      <c r="Q1343" s="27">
        <v>17655000</v>
      </c>
      <c r="R1343" s="11">
        <v>29733000</v>
      </c>
      <c r="S1343" s="11">
        <v>29167000</v>
      </c>
      <c r="T1343" s="11">
        <v>26487000</v>
      </c>
      <c r="U1343" s="11">
        <v>3084000</v>
      </c>
      <c r="V1343" s="11">
        <v>3208000</v>
      </c>
      <c r="W1343" s="11">
        <v>3998000</v>
      </c>
      <c r="X1343" s="11">
        <v>1769000</v>
      </c>
      <c r="Y1343" s="11"/>
      <c r="Z1343" s="11"/>
      <c r="AA1343" s="11"/>
      <c r="AB1343" s="11"/>
      <c r="AC1343" s="11">
        <v>58000</v>
      </c>
      <c r="AD1343" s="11">
        <v>455000</v>
      </c>
      <c r="AE1343" s="11">
        <v>2409000</v>
      </c>
      <c r="AF1343" s="11">
        <v>707000</v>
      </c>
      <c r="AG1343" s="2">
        <v>10121000</v>
      </c>
      <c r="AH1343" s="2">
        <v>10223000</v>
      </c>
      <c r="AI1343" s="2">
        <v>10699000</v>
      </c>
      <c r="AJ1343" s="2">
        <v>8760000</v>
      </c>
      <c r="AK1343" s="16">
        <f t="shared" si="330"/>
        <v>3.2851883319173041E-3</v>
      </c>
      <c r="AL1343" s="16">
        <f t="shared" si="331"/>
        <v>1.5302862139710086E-2</v>
      </c>
      <c r="AM1343" s="16">
        <f t="shared" si="332"/>
        <v>8.259334179037954E-2</v>
      </c>
      <c r="AN1343" s="16">
        <f t="shared" si="333"/>
        <v>2.6692339638313134E-2</v>
      </c>
      <c r="AO1343"/>
      <c r="AP1343" s="22"/>
    </row>
    <row r="1344" spans="1:42" ht="29" hidden="1" x14ac:dyDescent="0.35">
      <c r="A1344" s="5">
        <v>235</v>
      </c>
      <c r="B1344" s="9" t="s">
        <v>577</v>
      </c>
      <c r="C1344" s="6" t="s">
        <v>578</v>
      </c>
      <c r="D1344" s="2">
        <v>1</v>
      </c>
      <c r="E1344" s="2">
        <v>69</v>
      </c>
      <c r="F1344" s="2"/>
      <c r="G1344" s="10"/>
      <c r="H1344" s="10" t="s">
        <v>68</v>
      </c>
      <c r="I1344" s="2">
        <v>23677000</v>
      </c>
      <c r="J1344" s="2">
        <v>24129000</v>
      </c>
      <c r="K1344" s="2">
        <v>26590000</v>
      </c>
      <c r="L1344" s="2">
        <v>37776000</v>
      </c>
      <c r="M1344" s="2">
        <v>5614000</v>
      </c>
      <c r="N1344" s="2">
        <v>-11007000</v>
      </c>
      <c r="O1344" s="2">
        <v>-6858000</v>
      </c>
      <c r="P1344" s="2">
        <v>2859000</v>
      </c>
      <c r="Q1344" s="27">
        <v>17617000</v>
      </c>
      <c r="R1344" s="11">
        <v>2863000</v>
      </c>
      <c r="S1344" s="11">
        <v>11123000</v>
      </c>
      <c r="T1344" s="11">
        <v>28235000</v>
      </c>
      <c r="U1344" s="11">
        <v>-24387000</v>
      </c>
      <c r="V1344" s="11">
        <v>-29473000</v>
      </c>
      <c r="W1344" s="11">
        <v>-14167000</v>
      </c>
      <c r="X1344" s="11">
        <v>294000</v>
      </c>
      <c r="Y1344" s="11"/>
      <c r="Z1344" s="11"/>
      <c r="AA1344" s="11"/>
      <c r="AB1344" s="11"/>
      <c r="AC1344" s="11">
        <v>5086000</v>
      </c>
      <c r="AD1344" s="11">
        <v>-15289000</v>
      </c>
      <c r="AE1344" s="11">
        <v>-12031000</v>
      </c>
      <c r="AF1344" s="11">
        <v>1251000</v>
      </c>
      <c r="AG1344" s="2">
        <v>5458000</v>
      </c>
      <c r="AH1344" s="2">
        <v>372000</v>
      </c>
      <c r="AI1344" s="2">
        <v>15678000</v>
      </c>
      <c r="AJ1344" s="2">
        <v>30139000</v>
      </c>
      <c r="AK1344" s="16">
        <f t="shared" si="330"/>
        <v>0.28869841630243515</v>
      </c>
      <c r="AL1344" s="16">
        <f t="shared" si="331"/>
        <v>-5.3402025847013626</v>
      </c>
      <c r="AM1344" s="16">
        <f t="shared" si="332"/>
        <v>-1.0816326530612246</v>
      </c>
      <c r="AN1344" s="16">
        <f t="shared" si="333"/>
        <v>4.4306711528245085E-2</v>
      </c>
      <c r="AO1344" s="12"/>
      <c r="AP1344" s="22"/>
    </row>
    <row r="1345" spans="1:42" hidden="1" x14ac:dyDescent="0.35">
      <c r="A1345" s="5">
        <v>1942</v>
      </c>
      <c r="B1345" s="9" t="s">
        <v>4532</v>
      </c>
      <c r="C1345" s="6" t="s">
        <v>4533</v>
      </c>
      <c r="D1345" s="2">
        <v>1</v>
      </c>
      <c r="E1345" s="2">
        <v>65</v>
      </c>
      <c r="F1345" s="2"/>
      <c r="G1345" s="10"/>
      <c r="H1345" s="10" t="s">
        <v>68</v>
      </c>
      <c r="I1345" s="2">
        <v>16024000</v>
      </c>
      <c r="J1345" s="2">
        <v>24584000</v>
      </c>
      <c r="K1345" s="2">
        <v>24957000</v>
      </c>
      <c r="L1345" s="2">
        <v>33975000</v>
      </c>
      <c r="M1345" s="2">
        <v>-124000</v>
      </c>
      <c r="N1345" s="2">
        <v>3073000</v>
      </c>
      <c r="O1345" s="2">
        <v>10811000</v>
      </c>
      <c r="P1345" s="2">
        <v>-230000</v>
      </c>
      <c r="Q1345" s="27">
        <v>17206000</v>
      </c>
      <c r="R1345" s="11">
        <v>18528000</v>
      </c>
      <c r="S1345" s="11">
        <v>24602000</v>
      </c>
      <c r="T1345" s="11">
        <v>22518000</v>
      </c>
      <c r="U1345" s="11">
        <v>-21560000</v>
      </c>
      <c r="V1345" s="11">
        <v>-20914000</v>
      </c>
      <c r="W1345" s="11">
        <v>-22154000</v>
      </c>
      <c r="X1345" s="11">
        <v>-27370000</v>
      </c>
      <c r="Y1345" s="11"/>
      <c r="Z1345" s="11"/>
      <c r="AA1345" s="11"/>
      <c r="AB1345" s="11"/>
      <c r="AC1345" s="11">
        <v>-646000</v>
      </c>
      <c r="AD1345" s="11">
        <v>1240000</v>
      </c>
      <c r="AE1345" s="11">
        <v>5216000</v>
      </c>
      <c r="AF1345" s="11">
        <v>4225000</v>
      </c>
      <c r="AG1345" s="2">
        <v>5376000</v>
      </c>
      <c r="AH1345" s="2">
        <v>5960000</v>
      </c>
      <c r="AI1345" s="2">
        <v>4199000</v>
      </c>
      <c r="AJ1345" s="2">
        <v>-1440000</v>
      </c>
      <c r="AK1345" s="16">
        <f t="shared" si="330"/>
        <v>-3.7545042427060325E-2</v>
      </c>
      <c r="AL1345" s="16">
        <f t="shared" si="331"/>
        <v>6.6925734024179617E-2</v>
      </c>
      <c r="AM1345" s="16">
        <f t="shared" si="332"/>
        <v>0.21201528331029998</v>
      </c>
      <c r="AN1345" s="16">
        <f t="shared" si="333"/>
        <v>0.18762767563726795</v>
      </c>
      <c r="AO1345" s="12"/>
      <c r="AP1345" s="22"/>
    </row>
    <row r="1346" spans="1:42" hidden="1" x14ac:dyDescent="0.35">
      <c r="A1346" s="5">
        <v>275</v>
      </c>
      <c r="B1346" s="9" t="s">
        <v>672</v>
      </c>
      <c r="C1346" s="6" t="s">
        <v>673</v>
      </c>
      <c r="D1346" s="2">
        <v>3</v>
      </c>
      <c r="E1346" s="2">
        <v>6</v>
      </c>
      <c r="F1346" s="2"/>
      <c r="G1346" s="10"/>
      <c r="H1346" s="10" t="s">
        <v>68</v>
      </c>
      <c r="I1346" s="2">
        <v>18737000</v>
      </c>
      <c r="J1346" s="2">
        <v>22367000</v>
      </c>
      <c r="K1346" s="2">
        <v>24000000</v>
      </c>
      <c r="L1346" s="2">
        <v>23676000</v>
      </c>
      <c r="M1346" s="2">
        <v>9145000</v>
      </c>
      <c r="N1346" s="2">
        <v>13001000</v>
      </c>
      <c r="O1346" s="2">
        <v>13478000</v>
      </c>
      <c r="P1346" s="2">
        <v>14658000</v>
      </c>
      <c r="Q1346" s="27">
        <v>17200000</v>
      </c>
      <c r="R1346" s="11">
        <v>20041000</v>
      </c>
      <c r="S1346" s="11">
        <v>21291000</v>
      </c>
      <c r="T1346" s="11">
        <v>22489000</v>
      </c>
      <c r="U1346" s="11">
        <v>-2924000</v>
      </c>
      <c r="V1346" s="11">
        <v>382000</v>
      </c>
      <c r="W1346" s="11">
        <v>401000</v>
      </c>
      <c r="X1346" s="11">
        <v>362000</v>
      </c>
      <c r="Y1346" s="11"/>
      <c r="Z1346" s="11"/>
      <c r="AA1346" s="11"/>
      <c r="AB1346" s="11"/>
      <c r="AC1346" s="11">
        <v>-3278000</v>
      </c>
      <c r="AD1346" s="11">
        <v>58000</v>
      </c>
      <c r="AE1346" s="11">
        <v>81000</v>
      </c>
      <c r="AF1346" s="11">
        <v>121000</v>
      </c>
      <c r="AG1346" s="2">
        <v>18314000</v>
      </c>
      <c r="AH1346" s="2">
        <v>21620000</v>
      </c>
      <c r="AI1346" s="2">
        <v>21639000</v>
      </c>
      <c r="AJ1346" s="2">
        <v>21600000</v>
      </c>
      <c r="AK1346" s="16">
        <f t="shared" si="330"/>
        <v>-0.1905813953488372</v>
      </c>
      <c r="AL1346" s="16">
        <f t="shared" si="331"/>
        <v>2.8940671623172497E-3</v>
      </c>
      <c r="AM1346" s="16">
        <f t="shared" si="332"/>
        <v>3.8044244046780331E-3</v>
      </c>
      <c r="AN1346" s="16">
        <f t="shared" si="333"/>
        <v>5.3804081995642312E-3</v>
      </c>
      <c r="AO1346" s="12"/>
      <c r="AP1346" s="22"/>
    </row>
    <row r="1347" spans="1:42" hidden="1" x14ac:dyDescent="0.35">
      <c r="A1347" s="5">
        <v>1056</v>
      </c>
      <c r="B1347" s="9" t="s">
        <v>2496</v>
      </c>
      <c r="C1347" s="6" t="s">
        <v>2497</v>
      </c>
      <c r="D1347" s="2">
        <v>9</v>
      </c>
      <c r="E1347" s="2">
        <v>30</v>
      </c>
      <c r="F1347" s="2"/>
      <c r="G1347" s="10"/>
      <c r="H1347" s="10" t="s">
        <v>68</v>
      </c>
      <c r="I1347" s="2">
        <v>28486000</v>
      </c>
      <c r="J1347" s="2">
        <v>28758000</v>
      </c>
      <c r="K1347" s="2">
        <v>29621000</v>
      </c>
      <c r="L1347" s="2">
        <v>30142000</v>
      </c>
      <c r="M1347" s="2">
        <v>-226000</v>
      </c>
      <c r="N1347" s="2">
        <v>-530000</v>
      </c>
      <c r="O1347" s="2">
        <v>-438000</v>
      </c>
      <c r="P1347" s="2">
        <v>632000</v>
      </c>
      <c r="Q1347" s="27">
        <v>17049000</v>
      </c>
      <c r="R1347" s="11">
        <v>15670000</v>
      </c>
      <c r="S1347" s="11">
        <v>17925000</v>
      </c>
      <c r="T1347" s="11">
        <v>20970000</v>
      </c>
      <c r="U1347" s="11">
        <v>-4342000</v>
      </c>
      <c r="V1347" s="11">
        <v>-3896000</v>
      </c>
      <c r="W1347" s="11">
        <v>-3020000</v>
      </c>
      <c r="X1347" s="11">
        <v>-1659000</v>
      </c>
      <c r="Y1347" s="11"/>
      <c r="Z1347" s="11"/>
      <c r="AA1347" s="11"/>
      <c r="AB1347" s="11"/>
      <c r="AC1347" s="11">
        <v>-446000</v>
      </c>
      <c r="AD1347" s="11">
        <v>-876000</v>
      </c>
      <c r="AE1347" s="11">
        <v>-1073000</v>
      </c>
      <c r="AF1347" s="11">
        <v>576000</v>
      </c>
      <c r="AG1347" s="2">
        <v>26491000</v>
      </c>
      <c r="AH1347" s="2">
        <v>26937000</v>
      </c>
      <c r="AI1347" s="2">
        <v>27813000</v>
      </c>
      <c r="AJ1347" s="2">
        <v>29145000</v>
      </c>
      <c r="AK1347" s="16">
        <f t="shared" si="330"/>
        <v>-2.6159892075781569E-2</v>
      </c>
      <c r="AL1347" s="16">
        <f t="shared" si="331"/>
        <v>-5.5902999361837909E-2</v>
      </c>
      <c r="AM1347" s="16">
        <f t="shared" si="332"/>
        <v>-5.9860529986052999E-2</v>
      </c>
      <c r="AN1347" s="16">
        <f t="shared" si="333"/>
        <v>2.7467811158798282E-2</v>
      </c>
      <c r="AO1347" s="12"/>
      <c r="AP1347" s="22"/>
    </row>
    <row r="1348" spans="1:42" ht="72.5" hidden="1" x14ac:dyDescent="0.35">
      <c r="A1348" s="5">
        <v>1347</v>
      </c>
      <c r="B1348" s="9" t="s">
        <v>3139</v>
      </c>
      <c r="C1348" s="6" t="s">
        <v>3140</v>
      </c>
      <c r="D1348" s="2">
        <v>14</v>
      </c>
      <c r="E1348" s="2"/>
      <c r="F1348" s="2"/>
      <c r="G1348" s="10" t="s">
        <v>3141</v>
      </c>
      <c r="H1348" s="10" t="s">
        <v>68</v>
      </c>
      <c r="I1348" s="2"/>
      <c r="J1348" s="2"/>
      <c r="K1348" s="2">
        <v>74489000</v>
      </c>
      <c r="L1348" s="2">
        <v>74189000</v>
      </c>
      <c r="M1348" s="2"/>
      <c r="N1348" s="2"/>
      <c r="O1348" s="2"/>
      <c r="P1348" s="2">
        <v>-8471000</v>
      </c>
      <c r="Q1348" s="11"/>
      <c r="R1348" s="11"/>
      <c r="S1348" s="11"/>
      <c r="T1348" s="11">
        <v>8442000</v>
      </c>
      <c r="U1348" s="11"/>
      <c r="V1348" s="11"/>
      <c r="W1348" s="11">
        <v>-14811000</v>
      </c>
      <c r="X1348" s="11">
        <v>-14805000</v>
      </c>
      <c r="Y1348" s="11"/>
      <c r="Z1348" s="11"/>
      <c r="AA1348" s="11"/>
      <c r="AB1348" s="11"/>
      <c r="AC1348" s="11"/>
      <c r="AD1348" s="11"/>
      <c r="AE1348" s="11">
        <v>-6000</v>
      </c>
      <c r="AF1348" s="11">
        <v>-8840000</v>
      </c>
      <c r="AG1348" s="2"/>
      <c r="AH1348" s="2"/>
      <c r="AI1348" s="2">
        <v>54696000</v>
      </c>
      <c r="AJ1348" s="2">
        <v>54702000</v>
      </c>
      <c r="AK1348"/>
      <c r="AL1348"/>
      <c r="AM1348"/>
      <c r="AN1348"/>
      <c r="AO1348"/>
      <c r="AP1348" s="22"/>
    </row>
    <row r="1349" spans="1:42" ht="72.5" hidden="1" x14ac:dyDescent="0.35">
      <c r="A1349" s="5">
        <v>1348</v>
      </c>
      <c r="B1349" s="9" t="s">
        <v>3142</v>
      </c>
      <c r="C1349" s="6" t="s">
        <v>3143</v>
      </c>
      <c r="D1349" s="2">
        <v>5</v>
      </c>
      <c r="E1349" s="2">
        <v>99</v>
      </c>
      <c r="F1349" s="2"/>
      <c r="G1349" s="10" t="s">
        <v>3144</v>
      </c>
      <c r="H1349" s="10" t="s">
        <v>68</v>
      </c>
      <c r="I1349" s="2">
        <v>2360000</v>
      </c>
      <c r="J1349" s="2">
        <v>936000</v>
      </c>
      <c r="K1349" s="2">
        <v>1485000</v>
      </c>
      <c r="L1349" s="2">
        <v>2199000</v>
      </c>
      <c r="M1349" s="2">
        <v>1824000</v>
      </c>
      <c r="N1349" s="2">
        <v>2328000</v>
      </c>
      <c r="O1349" s="2">
        <v>4800000</v>
      </c>
      <c r="P1349" s="2">
        <v>2137000</v>
      </c>
      <c r="Q1349" s="11">
        <v>1894000</v>
      </c>
      <c r="R1349" s="11">
        <v>2430000</v>
      </c>
      <c r="S1349" s="11">
        <v>4940000</v>
      </c>
      <c r="T1349" s="11">
        <v>2549000</v>
      </c>
      <c r="U1349" s="11">
        <v>-4651000</v>
      </c>
      <c r="V1349" s="11">
        <v>-3759000</v>
      </c>
      <c r="W1349" s="11">
        <v>-596000</v>
      </c>
      <c r="X1349" s="11">
        <v>-1206000</v>
      </c>
      <c r="Y1349" s="11"/>
      <c r="Z1349" s="11"/>
      <c r="AA1349" s="11"/>
      <c r="AB1349" s="11"/>
      <c r="AC1349" s="11">
        <v>-636000</v>
      </c>
      <c r="AD1349" s="11">
        <v>-2996000</v>
      </c>
      <c r="AE1349" s="11">
        <v>659000</v>
      </c>
      <c r="AF1349" s="11">
        <v>-744000</v>
      </c>
      <c r="AG1349" s="2">
        <v>-3111000</v>
      </c>
      <c r="AH1349" s="2">
        <v>-2218000</v>
      </c>
      <c r="AI1349" s="2">
        <v>945000</v>
      </c>
      <c r="AJ1349" s="2">
        <v>335000</v>
      </c>
      <c r="AK1349"/>
      <c r="AL1349"/>
      <c r="AM1349"/>
      <c r="AN1349"/>
      <c r="AO1349"/>
      <c r="AP1349" s="22"/>
    </row>
    <row r="1350" spans="1:42" hidden="1" x14ac:dyDescent="0.35">
      <c r="A1350" s="5">
        <v>520</v>
      </c>
      <c r="B1350" s="9" t="s">
        <v>1244</v>
      </c>
      <c r="C1350" s="6" t="s">
        <v>1245</v>
      </c>
      <c r="D1350" s="2">
        <v>2</v>
      </c>
      <c r="E1350" s="2">
        <v>15</v>
      </c>
      <c r="F1350" s="2"/>
      <c r="G1350" s="10"/>
      <c r="H1350" s="10" t="s">
        <v>68</v>
      </c>
      <c r="I1350" s="14">
        <v>297399000</v>
      </c>
      <c r="J1350" s="2">
        <v>297959000</v>
      </c>
      <c r="K1350" s="2">
        <v>301096000</v>
      </c>
      <c r="L1350" s="2">
        <v>301147000</v>
      </c>
      <c r="M1350" s="2">
        <v>627000</v>
      </c>
      <c r="N1350" s="2">
        <v>203000</v>
      </c>
      <c r="O1350" s="2">
        <v>1423000</v>
      </c>
      <c r="P1350" s="2">
        <v>379000</v>
      </c>
      <c r="Q1350" s="27">
        <v>16929000</v>
      </c>
      <c r="R1350" s="11">
        <v>15147000</v>
      </c>
      <c r="S1350" s="11">
        <v>21435000</v>
      </c>
      <c r="T1350" s="11">
        <v>19749000</v>
      </c>
      <c r="U1350" s="11">
        <v>1763000</v>
      </c>
      <c r="V1350" s="11">
        <v>2396000</v>
      </c>
      <c r="W1350" s="11">
        <v>4154000</v>
      </c>
      <c r="X1350" s="11">
        <v>3793000</v>
      </c>
      <c r="Y1350" s="11"/>
      <c r="Z1350" s="11"/>
      <c r="AA1350" s="11"/>
      <c r="AB1350" s="11"/>
      <c r="AC1350" s="11">
        <v>391000</v>
      </c>
      <c r="AD1350" s="11">
        <v>228000</v>
      </c>
      <c r="AE1350" s="11">
        <v>1091000</v>
      </c>
      <c r="AF1350" s="11">
        <v>749000</v>
      </c>
      <c r="AG1350" s="2">
        <v>295166000</v>
      </c>
      <c r="AH1350" s="2">
        <v>295787000</v>
      </c>
      <c r="AI1350" s="2">
        <v>297490000</v>
      </c>
      <c r="AJ1350" s="2">
        <v>297092000</v>
      </c>
      <c r="AK1350" s="16">
        <f t="shared" ref="AK1350:AN1351" si="334">AC1350/Q1350</f>
        <v>2.3096461692952919E-2</v>
      </c>
      <c r="AL1350" s="16">
        <f t="shared" si="334"/>
        <v>1.5052485640720936E-2</v>
      </c>
      <c r="AM1350" s="16">
        <f t="shared" si="334"/>
        <v>5.0898063914159089E-2</v>
      </c>
      <c r="AN1350" s="16">
        <f t="shared" si="334"/>
        <v>3.7925970935237224E-2</v>
      </c>
      <c r="AO1350" s="19">
        <f>IF(AK1350&lt;AN1350,0,1)</f>
        <v>0</v>
      </c>
      <c r="AP1350" s="19"/>
    </row>
    <row r="1351" spans="1:42" hidden="1" x14ac:dyDescent="0.35">
      <c r="A1351" s="5">
        <v>1204</v>
      </c>
      <c r="B1351" s="9" t="s">
        <v>2830</v>
      </c>
      <c r="C1351" s="6" t="s">
        <v>2831</v>
      </c>
      <c r="D1351" s="2">
        <v>6</v>
      </c>
      <c r="E1351" s="2">
        <v>80</v>
      </c>
      <c r="F1351" s="2"/>
      <c r="G1351" s="10"/>
      <c r="H1351" s="10" t="s">
        <v>68</v>
      </c>
      <c r="I1351" s="14">
        <v>115982000</v>
      </c>
      <c r="J1351" s="2">
        <v>83898000</v>
      </c>
      <c r="K1351" s="2">
        <v>11187000</v>
      </c>
      <c r="L1351" s="2">
        <v>23324000</v>
      </c>
      <c r="M1351" s="2">
        <v>-1616000</v>
      </c>
      <c r="N1351" s="2">
        <v>710000</v>
      </c>
      <c r="O1351" s="2">
        <v>8141000</v>
      </c>
      <c r="P1351" s="2">
        <v>-4415000</v>
      </c>
      <c r="Q1351" s="27">
        <v>16893000</v>
      </c>
      <c r="R1351" s="11">
        <v>800000</v>
      </c>
      <c r="S1351" s="11">
        <v>40300000</v>
      </c>
      <c r="T1351" s="11">
        <v>212000</v>
      </c>
      <c r="U1351" s="11">
        <v>-14694000</v>
      </c>
      <c r="V1351" s="11">
        <v>-157000</v>
      </c>
      <c r="W1351" s="11">
        <v>1975000</v>
      </c>
      <c r="X1351" s="11">
        <v>-1692000</v>
      </c>
      <c r="Y1351" s="11"/>
      <c r="Z1351" s="11"/>
      <c r="AA1351" s="11"/>
      <c r="AB1351" s="11"/>
      <c r="AC1351" s="11">
        <v>-14537000</v>
      </c>
      <c r="AD1351" s="11">
        <v>-165000</v>
      </c>
      <c r="AE1351" s="11">
        <v>3667000</v>
      </c>
      <c r="AF1351" s="11">
        <v>-145000</v>
      </c>
      <c r="AG1351" s="2">
        <v>-11183000</v>
      </c>
      <c r="AH1351" s="2">
        <v>3354000</v>
      </c>
      <c r="AI1351" s="2">
        <v>5377000</v>
      </c>
      <c r="AJ1351" s="2">
        <v>1707000</v>
      </c>
      <c r="AK1351" s="16">
        <f t="shared" si="334"/>
        <v>-0.86053394897294733</v>
      </c>
      <c r="AL1351" s="16">
        <f t="shared" si="334"/>
        <v>-0.20624999999999999</v>
      </c>
      <c r="AM1351" s="16">
        <f t="shared" si="334"/>
        <v>9.0992555831265504E-2</v>
      </c>
      <c r="AN1351" s="16">
        <f t="shared" si="334"/>
        <v>-0.68396226415094341</v>
      </c>
      <c r="AO1351" s="12"/>
      <c r="AP1351" s="22"/>
    </row>
    <row r="1352" spans="1:42" ht="72.5" hidden="1" x14ac:dyDescent="0.35">
      <c r="A1352" s="5">
        <v>1351</v>
      </c>
      <c r="B1352" s="9" t="s">
        <v>3149</v>
      </c>
      <c r="C1352" s="6" t="s">
        <v>3150</v>
      </c>
      <c r="D1352" s="2">
        <v>41</v>
      </c>
      <c r="E1352" s="2">
        <v>21</v>
      </c>
      <c r="F1352" s="2"/>
      <c r="G1352" s="10" t="s">
        <v>3151</v>
      </c>
      <c r="H1352" s="10" t="s">
        <v>68</v>
      </c>
      <c r="I1352" s="2">
        <v>24722000</v>
      </c>
      <c r="J1352" s="2">
        <v>41953000</v>
      </c>
      <c r="K1352" s="2">
        <v>59537000</v>
      </c>
      <c r="L1352" s="2">
        <v>41451000</v>
      </c>
      <c r="M1352" s="2">
        <v>10295000</v>
      </c>
      <c r="N1352" s="2">
        <v>-5645000</v>
      </c>
      <c r="O1352" s="2">
        <v>3348000</v>
      </c>
      <c r="P1352" s="2">
        <v>9090000</v>
      </c>
      <c r="Q1352" s="11">
        <v>5824000</v>
      </c>
      <c r="R1352" s="11">
        <v>17528000</v>
      </c>
      <c r="S1352" s="11">
        <v>56737000</v>
      </c>
      <c r="T1352" s="11">
        <v>35131000</v>
      </c>
      <c r="U1352" s="11">
        <v>-12890000</v>
      </c>
      <c r="V1352" s="11">
        <v>-1955000</v>
      </c>
      <c r="W1352" s="11">
        <v>8769000</v>
      </c>
      <c r="X1352" s="11">
        <v>6154000</v>
      </c>
      <c r="Y1352" s="11"/>
      <c r="Z1352" s="11"/>
      <c r="AA1352" s="11"/>
      <c r="AB1352" s="11"/>
      <c r="AC1352" s="11">
        <v>-14770000</v>
      </c>
      <c r="AD1352" s="11">
        <v>-5814000</v>
      </c>
      <c r="AE1352" s="11">
        <v>2779000</v>
      </c>
      <c r="AF1352" s="11">
        <v>8589000</v>
      </c>
      <c r="AG1352" s="2">
        <v>-6370000</v>
      </c>
      <c r="AH1352" s="2">
        <v>8304000</v>
      </c>
      <c r="AI1352" s="2">
        <v>19028000</v>
      </c>
      <c r="AJ1352" s="2">
        <v>16399000</v>
      </c>
      <c r="AK1352"/>
      <c r="AL1352"/>
      <c r="AM1352"/>
      <c r="AN1352"/>
      <c r="AO1352"/>
      <c r="AP1352" s="22"/>
    </row>
    <row r="1353" spans="1:42" ht="29" hidden="1" x14ac:dyDescent="0.35">
      <c r="A1353" s="5">
        <v>1352</v>
      </c>
      <c r="B1353" s="9" t="s">
        <v>3152</v>
      </c>
      <c r="C1353" s="6" t="s">
        <v>3153</v>
      </c>
      <c r="D1353" s="2"/>
      <c r="E1353" s="2"/>
      <c r="F1353" s="2"/>
      <c r="G1353" s="10" t="s">
        <v>3154</v>
      </c>
      <c r="H1353" s="10" t="s">
        <v>68</v>
      </c>
      <c r="I1353" s="2"/>
      <c r="J1353" s="2"/>
      <c r="K1353" s="2">
        <v>738000</v>
      </c>
      <c r="L1353" s="2">
        <v>3962000</v>
      </c>
      <c r="M1353" s="2"/>
      <c r="N1353" s="2"/>
      <c r="O1353" s="2"/>
      <c r="P1353" s="2"/>
      <c r="Q1353" s="11"/>
      <c r="R1353" s="11"/>
      <c r="S1353" s="11"/>
      <c r="T1353" s="11"/>
      <c r="U1353" s="11"/>
      <c r="V1353" s="11"/>
      <c r="W1353" s="11">
        <v>-11405000</v>
      </c>
      <c r="X1353" s="11">
        <v>-11099000</v>
      </c>
      <c r="Y1353" s="11"/>
      <c r="Z1353" s="11"/>
      <c r="AA1353" s="11"/>
      <c r="AB1353" s="11"/>
      <c r="AC1353" s="11"/>
      <c r="AD1353" s="11"/>
      <c r="AE1353" s="11">
        <v>-306000</v>
      </c>
      <c r="AF1353" s="11">
        <v>-539000</v>
      </c>
      <c r="AG1353" s="2"/>
      <c r="AH1353" s="2"/>
      <c r="AI1353" s="2">
        <v>-8441000</v>
      </c>
      <c r="AJ1353" s="2">
        <v>-8135000</v>
      </c>
      <c r="AK1353"/>
      <c r="AL1353"/>
      <c r="AM1353"/>
      <c r="AN1353"/>
      <c r="AO1353"/>
      <c r="AP1353" s="22"/>
    </row>
    <row r="1354" spans="1:42" hidden="1" x14ac:dyDescent="0.35">
      <c r="A1354" s="5">
        <v>1108</v>
      </c>
      <c r="B1354" s="9" t="s">
        <v>2623</v>
      </c>
      <c r="C1354" s="6" t="s">
        <v>2624</v>
      </c>
      <c r="D1354" s="2">
        <v>1</v>
      </c>
      <c r="E1354" s="2">
        <v>57</v>
      </c>
      <c r="F1354" s="2"/>
      <c r="G1354" s="10"/>
      <c r="H1354" s="10" t="s">
        <v>68</v>
      </c>
      <c r="I1354" s="14">
        <v>602512000</v>
      </c>
      <c r="J1354" s="2">
        <v>423611000</v>
      </c>
      <c r="K1354" s="2">
        <v>428856000</v>
      </c>
      <c r="L1354" s="2">
        <v>351522000</v>
      </c>
      <c r="M1354" s="2">
        <v>9324000</v>
      </c>
      <c r="N1354" s="2">
        <v>10829000</v>
      </c>
      <c r="O1354" s="2">
        <v>21245000</v>
      </c>
      <c r="P1354" s="2">
        <v>12091000</v>
      </c>
      <c r="Q1354" s="27">
        <v>218375000</v>
      </c>
      <c r="R1354" s="11">
        <v>251138000</v>
      </c>
      <c r="S1354" s="11">
        <v>220824000</v>
      </c>
      <c r="T1354" s="11">
        <v>289236000</v>
      </c>
      <c r="U1354" s="11">
        <v>51276000</v>
      </c>
      <c r="V1354" s="11">
        <v>52851000</v>
      </c>
      <c r="W1354" s="11">
        <v>47653000</v>
      </c>
      <c r="X1354" s="11">
        <v>42018000</v>
      </c>
      <c r="Y1354" s="11"/>
      <c r="Z1354" s="11"/>
      <c r="AA1354" s="11"/>
      <c r="AB1354" s="11"/>
      <c r="AC1354" s="11">
        <v>3374000</v>
      </c>
      <c r="AD1354" s="11">
        <v>7117000</v>
      </c>
      <c r="AE1354" s="11">
        <v>6390000</v>
      </c>
      <c r="AF1354" s="11">
        <v>3137000</v>
      </c>
      <c r="AG1354" s="2">
        <v>285498000</v>
      </c>
      <c r="AH1354" s="2">
        <v>286718000</v>
      </c>
      <c r="AI1354" s="2">
        <v>281200000</v>
      </c>
      <c r="AJ1354" s="2">
        <v>200010000</v>
      </c>
      <c r="AK1354" s="16">
        <f>AC1354/Q1354</f>
        <v>1.5450486548368631E-2</v>
      </c>
      <c r="AL1354" s="16">
        <f>AD1354/R1354</f>
        <v>2.8339000868048643E-2</v>
      </c>
      <c r="AM1354" s="16">
        <f>AE1354/S1354</f>
        <v>2.8937072057385067E-2</v>
      </c>
      <c r="AN1354" s="16">
        <f>AF1354/T1354</f>
        <v>1.0845814490589E-2</v>
      </c>
      <c r="AO1354" s="29">
        <f>IF(AK1354&lt;AN1354,0,(AK1354+AL1354)/2)</f>
        <v>2.1894743708208639E-2</v>
      </c>
      <c r="AP1354" s="29"/>
    </row>
    <row r="1355" spans="1:42" ht="145" hidden="1" x14ac:dyDescent="0.35">
      <c r="A1355" s="5">
        <v>1354</v>
      </c>
      <c r="B1355" s="9" t="s">
        <v>3157</v>
      </c>
      <c r="C1355" s="6" t="s">
        <v>3158</v>
      </c>
      <c r="D1355" s="2"/>
      <c r="E1355" s="2"/>
      <c r="F1355" s="2"/>
      <c r="G1355" s="10" t="s">
        <v>3159</v>
      </c>
      <c r="H1355" s="10" t="s">
        <v>68</v>
      </c>
      <c r="I1355" s="2"/>
      <c r="J1355" s="2"/>
      <c r="K1355" s="2"/>
      <c r="L1355" s="2"/>
      <c r="M1355" s="2"/>
      <c r="N1355" s="2"/>
      <c r="O1355" s="2"/>
      <c r="P1355" s="2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2"/>
      <c r="AH1355" s="2"/>
      <c r="AI1355" s="2"/>
      <c r="AJ1355" s="2"/>
      <c r="AK1355"/>
      <c r="AL1355"/>
      <c r="AM1355"/>
      <c r="AN1355"/>
      <c r="AO1355"/>
      <c r="AP1355" s="22"/>
    </row>
    <row r="1356" spans="1:42" hidden="1" x14ac:dyDescent="0.35">
      <c r="A1356" s="5">
        <v>1782</v>
      </c>
      <c r="B1356" s="9" t="s">
        <v>4154</v>
      </c>
      <c r="C1356" s="6" t="s">
        <v>4155</v>
      </c>
      <c r="D1356" s="2">
        <v>4</v>
      </c>
      <c r="E1356" s="2">
        <v>74</v>
      </c>
      <c r="F1356" s="2"/>
      <c r="G1356" s="10"/>
      <c r="H1356" s="10" t="s">
        <v>68</v>
      </c>
      <c r="I1356" s="2">
        <v>7176000</v>
      </c>
      <c r="J1356" s="2">
        <v>6383000</v>
      </c>
      <c r="K1356" s="2">
        <v>6959000</v>
      </c>
      <c r="L1356" s="2">
        <v>6421000</v>
      </c>
      <c r="M1356" s="2">
        <v>209000</v>
      </c>
      <c r="N1356" s="2">
        <v>2265000</v>
      </c>
      <c r="O1356" s="2">
        <v>2499000</v>
      </c>
      <c r="P1356" s="2">
        <v>425000</v>
      </c>
      <c r="Q1356" s="27">
        <v>16805000</v>
      </c>
      <c r="R1356" s="11">
        <v>11624000</v>
      </c>
      <c r="S1356" s="11">
        <v>12722000</v>
      </c>
      <c r="T1356" s="11">
        <v>3177000</v>
      </c>
      <c r="U1356" s="11">
        <v>-11628000</v>
      </c>
      <c r="V1356" s="11">
        <v>-11653000</v>
      </c>
      <c r="W1356" s="11">
        <v>-4149000</v>
      </c>
      <c r="X1356" s="11">
        <v>-5357000</v>
      </c>
      <c r="Y1356" s="11"/>
      <c r="Z1356" s="11"/>
      <c r="AA1356" s="11"/>
      <c r="AB1356" s="11"/>
      <c r="AC1356" s="11">
        <v>16000</v>
      </c>
      <c r="AD1356" s="11">
        <v>-2949000</v>
      </c>
      <c r="AE1356" s="11">
        <v>2499000</v>
      </c>
      <c r="AF1356" s="11">
        <v>425000</v>
      </c>
      <c r="AG1356" s="2">
        <v>-4982000</v>
      </c>
      <c r="AH1356" s="2">
        <v>-5007000</v>
      </c>
      <c r="AI1356" s="2">
        <v>2497000</v>
      </c>
      <c r="AJ1356" s="2">
        <v>1289000</v>
      </c>
      <c r="AK1356" s="16">
        <f>AC1356/Q1356</f>
        <v>9.5209759000297535E-4</v>
      </c>
      <c r="AL1356" s="16">
        <f>AD1356/R1356</f>
        <v>-0.25369924294562973</v>
      </c>
      <c r="AM1356" s="16">
        <f>AE1356/S1356</f>
        <v>0.19643137871403868</v>
      </c>
      <c r="AN1356" s="16">
        <f>AF1356/T1356</f>
        <v>0.13377400062952471</v>
      </c>
      <c r="AO1356" s="12"/>
      <c r="AP1356" s="22"/>
    </row>
    <row r="1357" spans="1:42" ht="174" hidden="1" x14ac:dyDescent="0.35">
      <c r="A1357" s="5">
        <v>1356</v>
      </c>
      <c r="B1357" s="9" t="s">
        <v>3162</v>
      </c>
      <c r="C1357" s="6" t="s">
        <v>3163</v>
      </c>
      <c r="D1357" s="2"/>
      <c r="E1357" s="2"/>
      <c r="F1357" s="2"/>
      <c r="G1357" s="10" t="s">
        <v>3164</v>
      </c>
      <c r="H1357" s="10" t="s">
        <v>68</v>
      </c>
      <c r="I1357" s="2"/>
      <c r="J1357" s="2"/>
      <c r="K1357" s="2"/>
      <c r="L1357" s="2">
        <v>9269000</v>
      </c>
      <c r="M1357" s="2"/>
      <c r="N1357" s="2"/>
      <c r="O1357" s="2"/>
      <c r="P1357" s="2">
        <v>560000</v>
      </c>
      <c r="Q1357" s="11"/>
      <c r="R1357" s="11"/>
      <c r="S1357" s="11"/>
      <c r="T1357" s="11">
        <v>2243000</v>
      </c>
      <c r="U1357" s="11"/>
      <c r="V1357" s="11"/>
      <c r="W1357" s="11"/>
      <c r="X1357" s="11">
        <v>-8755000</v>
      </c>
      <c r="Y1357" s="11"/>
      <c r="Z1357" s="11"/>
      <c r="AA1357" s="11"/>
      <c r="AB1357" s="11"/>
      <c r="AC1357" s="11"/>
      <c r="AD1357" s="11"/>
      <c r="AE1357" s="11"/>
      <c r="AF1357" s="11">
        <v>-3446000</v>
      </c>
      <c r="AG1357" s="2"/>
      <c r="AH1357" s="2"/>
      <c r="AI1357" s="2"/>
      <c r="AJ1357" s="2">
        <v>-2887000</v>
      </c>
      <c r="AK1357"/>
      <c r="AL1357"/>
      <c r="AM1357"/>
      <c r="AN1357"/>
      <c r="AO1357"/>
      <c r="AP1357" s="22"/>
    </row>
    <row r="1358" spans="1:42" hidden="1" x14ac:dyDescent="0.35">
      <c r="A1358" s="5">
        <v>1353</v>
      </c>
      <c r="B1358" s="9" t="s">
        <v>3155</v>
      </c>
      <c r="C1358" s="6" t="s">
        <v>3156</v>
      </c>
      <c r="D1358" s="2">
        <v>28</v>
      </c>
      <c r="E1358" s="2">
        <v>81</v>
      </c>
      <c r="F1358" s="2"/>
      <c r="G1358" s="10"/>
      <c r="H1358" s="10" t="s">
        <v>68</v>
      </c>
      <c r="I1358" s="2">
        <v>4483000</v>
      </c>
      <c r="J1358" s="2">
        <v>13771000</v>
      </c>
      <c r="K1358" s="2">
        <v>5173000</v>
      </c>
      <c r="L1358" s="2">
        <v>4086000</v>
      </c>
      <c r="M1358" s="2">
        <v>262000</v>
      </c>
      <c r="N1358" s="2">
        <v>426000</v>
      </c>
      <c r="O1358" s="2">
        <v>-2917000</v>
      </c>
      <c r="P1358" s="2">
        <v>-50000</v>
      </c>
      <c r="Q1358" s="27">
        <v>16550000</v>
      </c>
      <c r="R1358" s="11">
        <v>20587000</v>
      </c>
      <c r="S1358" s="11">
        <v>14053000</v>
      </c>
      <c r="T1358" s="11">
        <v>12368000</v>
      </c>
      <c r="U1358" s="11">
        <v>-4176000</v>
      </c>
      <c r="V1358" s="11">
        <v>-3842000</v>
      </c>
      <c r="W1358" s="11">
        <v>-3483000</v>
      </c>
      <c r="X1358" s="11">
        <v>-2306000</v>
      </c>
      <c r="Y1358" s="11"/>
      <c r="Z1358" s="11"/>
      <c r="AA1358" s="11"/>
      <c r="AB1358" s="11"/>
      <c r="AC1358" s="11">
        <v>-321000</v>
      </c>
      <c r="AD1358" s="11">
        <v>-372000</v>
      </c>
      <c r="AE1358" s="11">
        <v>-1082000</v>
      </c>
      <c r="AF1358" s="11">
        <v>-908000</v>
      </c>
      <c r="AG1358" s="2">
        <v>-2741000</v>
      </c>
      <c r="AH1358" s="2">
        <v>-2407000</v>
      </c>
      <c r="AI1358" s="2">
        <v>-2048000</v>
      </c>
      <c r="AJ1358" s="2">
        <v>-871000</v>
      </c>
      <c r="AK1358" s="16">
        <f t="shared" ref="AK1358:AN1359" si="335">AC1358/Q1358</f>
        <v>-1.9395770392749246E-2</v>
      </c>
      <c r="AL1358" s="16">
        <f t="shared" si="335"/>
        <v>-1.8069655607907902E-2</v>
      </c>
      <c r="AM1358" s="16">
        <f t="shared" si="335"/>
        <v>-7.6994236106169497E-2</v>
      </c>
      <c r="AN1358" s="16">
        <f t="shared" si="335"/>
        <v>-7.3415265200517471E-2</v>
      </c>
      <c r="AO1358" s="12"/>
      <c r="AP1358" s="22"/>
    </row>
    <row r="1359" spans="1:42" hidden="1" x14ac:dyDescent="0.35">
      <c r="A1359" s="5">
        <v>1012</v>
      </c>
      <c r="B1359" s="9" t="s">
        <v>2391</v>
      </c>
      <c r="C1359" s="6" t="s">
        <v>2392</v>
      </c>
      <c r="D1359" s="2">
        <v>2</v>
      </c>
      <c r="E1359" s="2">
        <v>93</v>
      </c>
      <c r="F1359" s="2"/>
      <c r="G1359" s="10"/>
      <c r="H1359" s="10" t="s">
        <v>68</v>
      </c>
      <c r="I1359" s="2">
        <v>10945000</v>
      </c>
      <c r="J1359" s="2">
        <v>9650000</v>
      </c>
      <c r="K1359" s="2">
        <v>8636000</v>
      </c>
      <c r="L1359" s="2">
        <v>14233000</v>
      </c>
      <c r="M1359" s="2">
        <v>-4146000</v>
      </c>
      <c r="N1359" s="2">
        <v>-2146000</v>
      </c>
      <c r="O1359" s="2">
        <v>-469000</v>
      </c>
      <c r="P1359" s="2">
        <v>3051000</v>
      </c>
      <c r="Q1359" s="27">
        <v>16472000</v>
      </c>
      <c r="R1359" s="11">
        <v>17810000</v>
      </c>
      <c r="S1359" s="11">
        <v>22851000</v>
      </c>
      <c r="T1359" s="11">
        <v>23058000</v>
      </c>
      <c r="U1359" s="11">
        <v>-292000</v>
      </c>
      <c r="V1359" s="11">
        <v>-308000</v>
      </c>
      <c r="W1359" s="11">
        <v>-36000</v>
      </c>
      <c r="X1359" s="11">
        <v>999000</v>
      </c>
      <c r="Y1359" s="11"/>
      <c r="Z1359" s="11"/>
      <c r="AA1359" s="11"/>
      <c r="AB1359" s="11"/>
      <c r="AC1359" s="11">
        <v>17000</v>
      </c>
      <c r="AD1359" s="11">
        <v>-269000</v>
      </c>
      <c r="AE1359" s="11">
        <v>-365000</v>
      </c>
      <c r="AF1359" s="11">
        <v>-1000</v>
      </c>
      <c r="AG1359" s="2">
        <v>1688000</v>
      </c>
      <c r="AH1359" s="2">
        <v>1672000</v>
      </c>
      <c r="AI1359" s="2">
        <v>1805000</v>
      </c>
      <c r="AJ1359" s="2">
        <v>2840000</v>
      </c>
      <c r="AK1359" s="16">
        <f t="shared" si="335"/>
        <v>1.0320543953375426E-3</v>
      </c>
      <c r="AL1359" s="16">
        <f t="shared" si="335"/>
        <v>-1.5103874227961819E-2</v>
      </c>
      <c r="AM1359" s="16">
        <f t="shared" si="335"/>
        <v>-1.5973042755240471E-2</v>
      </c>
      <c r="AN1359" s="16">
        <f t="shared" si="335"/>
        <v>-4.3368895827912219E-5</v>
      </c>
      <c r="AO1359"/>
      <c r="AP1359" s="22"/>
    </row>
    <row r="1360" spans="1:42" ht="145" hidden="1" x14ac:dyDescent="0.35">
      <c r="A1360" s="5">
        <v>1359</v>
      </c>
      <c r="B1360" s="9" t="s">
        <v>3169</v>
      </c>
      <c r="C1360" s="6" t="s">
        <v>3170</v>
      </c>
      <c r="D1360" s="2"/>
      <c r="E1360" s="2"/>
      <c r="F1360" s="2"/>
      <c r="G1360" s="10" t="s">
        <v>3171</v>
      </c>
      <c r="H1360" s="10" t="s">
        <v>68</v>
      </c>
      <c r="I1360" s="2"/>
      <c r="J1360" s="2"/>
      <c r="K1360" s="2"/>
      <c r="L1360" s="2"/>
      <c r="M1360" s="2"/>
      <c r="N1360" s="2"/>
      <c r="O1360" s="2"/>
      <c r="P1360" s="2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2"/>
      <c r="AH1360" s="2"/>
      <c r="AI1360" s="2"/>
      <c r="AJ1360" s="2"/>
      <c r="AK1360"/>
      <c r="AL1360"/>
      <c r="AM1360"/>
      <c r="AN1360"/>
      <c r="AO1360"/>
      <c r="AP1360" s="22"/>
    </row>
    <row r="1361" spans="1:42" ht="72.5" hidden="1" x14ac:dyDescent="0.35">
      <c r="A1361" s="5">
        <v>1360</v>
      </c>
      <c r="B1361" s="9" t="s">
        <v>3172</v>
      </c>
      <c r="C1361" s="6" t="s">
        <v>3173</v>
      </c>
      <c r="D1361" s="2">
        <v>12</v>
      </c>
      <c r="E1361" s="2">
        <v>89</v>
      </c>
      <c r="F1361" s="2"/>
      <c r="G1361" s="10" t="s">
        <v>3174</v>
      </c>
      <c r="H1361" s="10" t="s">
        <v>68</v>
      </c>
      <c r="I1361" s="2">
        <v>650000</v>
      </c>
      <c r="J1361" s="2">
        <v>3505000</v>
      </c>
      <c r="K1361" s="2">
        <v>3505000</v>
      </c>
      <c r="L1361" s="2">
        <v>3971000</v>
      </c>
      <c r="M1361" s="2">
        <v>-974000</v>
      </c>
      <c r="N1361" s="2">
        <v>-373000</v>
      </c>
      <c r="O1361" s="2">
        <v>-758000</v>
      </c>
      <c r="P1361" s="2">
        <v>-1032000</v>
      </c>
      <c r="Q1361" s="11">
        <v>381000</v>
      </c>
      <c r="R1361" s="11">
        <v>551000</v>
      </c>
      <c r="S1361" s="11">
        <v>339000</v>
      </c>
      <c r="T1361" s="11">
        <v>381000</v>
      </c>
      <c r="U1361" s="11">
        <v>-8311000</v>
      </c>
      <c r="V1361" s="11">
        <v>-8039000</v>
      </c>
      <c r="W1361" s="11">
        <v>-7603000</v>
      </c>
      <c r="X1361" s="11">
        <v>-7372000</v>
      </c>
      <c r="Y1361" s="11"/>
      <c r="Z1361" s="11"/>
      <c r="AA1361" s="11"/>
      <c r="AB1361" s="11"/>
      <c r="AC1361" s="11">
        <v>-322000</v>
      </c>
      <c r="AD1361" s="11">
        <v>-373000</v>
      </c>
      <c r="AE1361" s="11">
        <v>-290000</v>
      </c>
      <c r="AF1361" s="11">
        <v>-1106000</v>
      </c>
      <c r="AG1361" s="2">
        <v>-783000</v>
      </c>
      <c r="AH1361" s="2">
        <v>-378000</v>
      </c>
      <c r="AI1361" s="2">
        <v>58000</v>
      </c>
      <c r="AJ1361" s="2">
        <v>289000</v>
      </c>
      <c r="AK1361"/>
      <c r="AL1361"/>
      <c r="AM1361"/>
      <c r="AN1361"/>
      <c r="AO1361"/>
      <c r="AP1361" s="22"/>
    </row>
    <row r="1362" spans="1:42" ht="29" hidden="1" x14ac:dyDescent="0.35">
      <c r="A1362" s="5">
        <v>1104</v>
      </c>
      <c r="B1362" s="9" t="s">
        <v>2613</v>
      </c>
      <c r="C1362" s="6" t="s">
        <v>2614</v>
      </c>
      <c r="D1362" s="2">
        <v>6</v>
      </c>
      <c r="E1362" s="2">
        <v>44</v>
      </c>
      <c r="F1362" s="2"/>
      <c r="G1362" s="10"/>
      <c r="H1362" s="10" t="s">
        <v>68</v>
      </c>
      <c r="I1362" s="2">
        <v>3490000</v>
      </c>
      <c r="J1362" s="2">
        <v>3391000</v>
      </c>
      <c r="K1362" s="2">
        <v>3051000</v>
      </c>
      <c r="L1362" s="2">
        <v>3049000</v>
      </c>
      <c r="M1362" s="2">
        <v>26000</v>
      </c>
      <c r="N1362" s="2">
        <v>168000</v>
      </c>
      <c r="O1362" s="2">
        <v>78000</v>
      </c>
      <c r="P1362" s="2">
        <v>176000</v>
      </c>
      <c r="Q1362" s="27">
        <v>3038000</v>
      </c>
      <c r="R1362" s="11">
        <v>2730000</v>
      </c>
      <c r="S1362" s="11">
        <v>2670000</v>
      </c>
      <c r="T1362" s="11">
        <v>3089000</v>
      </c>
      <c r="U1362" s="11">
        <v>2480000</v>
      </c>
      <c r="V1362" s="11">
        <v>2484000</v>
      </c>
      <c r="W1362" s="11">
        <v>2408000</v>
      </c>
      <c r="X1362" s="11">
        <v>2379000</v>
      </c>
      <c r="Y1362" s="11"/>
      <c r="Z1362" s="11"/>
      <c r="AA1362" s="11"/>
      <c r="AB1362" s="11"/>
      <c r="AC1362" s="11">
        <v>39000</v>
      </c>
      <c r="AD1362" s="11">
        <v>84000</v>
      </c>
      <c r="AE1362" s="11">
        <v>33000</v>
      </c>
      <c r="AF1362" s="11">
        <v>14000</v>
      </c>
      <c r="AG1362" s="2">
        <v>2492000</v>
      </c>
      <c r="AH1362" s="2">
        <v>2494000</v>
      </c>
      <c r="AI1362" s="2">
        <v>2419000</v>
      </c>
      <c r="AJ1362" s="2">
        <v>2390000</v>
      </c>
      <c r="AK1362" s="16">
        <f t="shared" ref="AK1362:AN1367" si="336">AC1362/Q1362</f>
        <v>1.2837393021724819E-2</v>
      </c>
      <c r="AL1362" s="16">
        <f t="shared" si="336"/>
        <v>3.0769230769230771E-2</v>
      </c>
      <c r="AM1362" s="16">
        <f t="shared" si="336"/>
        <v>1.2359550561797753E-2</v>
      </c>
      <c r="AN1362" s="16">
        <f t="shared" si="336"/>
        <v>4.5322110715441894E-3</v>
      </c>
      <c r="AO1362" s="29">
        <f>IF(AK1362&lt;AN1362,0,(AK1362+AL1362)/2)</f>
        <v>2.1803311895477795E-2</v>
      </c>
      <c r="AP1362" s="29"/>
    </row>
    <row r="1363" spans="1:42" hidden="1" x14ac:dyDescent="0.35">
      <c r="A1363" s="5">
        <v>973</v>
      </c>
      <c r="B1363" s="9" t="s">
        <v>2302</v>
      </c>
      <c r="C1363" s="6" t="s">
        <v>2303</v>
      </c>
      <c r="D1363" s="2">
        <v>1</v>
      </c>
      <c r="E1363" s="2">
        <v>33</v>
      </c>
      <c r="F1363" s="2"/>
      <c r="G1363" s="10"/>
      <c r="H1363" s="10" t="s">
        <v>68</v>
      </c>
      <c r="I1363" s="2">
        <v>38427000</v>
      </c>
      <c r="J1363" s="2">
        <v>36685000</v>
      </c>
      <c r="K1363" s="2">
        <v>35554000</v>
      </c>
      <c r="L1363" s="2">
        <v>35433000</v>
      </c>
      <c r="M1363" s="2">
        <v>16304000</v>
      </c>
      <c r="N1363" s="2">
        <v>13378000</v>
      </c>
      <c r="O1363" s="2">
        <v>11347000</v>
      </c>
      <c r="P1363" s="2">
        <v>9678000</v>
      </c>
      <c r="Q1363" s="27">
        <v>16304000</v>
      </c>
      <c r="R1363" s="11">
        <v>13378000</v>
      </c>
      <c r="S1363" s="11">
        <v>11347000</v>
      </c>
      <c r="T1363" s="11">
        <v>9678000</v>
      </c>
      <c r="U1363" s="11">
        <v>-37740000</v>
      </c>
      <c r="V1363" s="11">
        <v>-39858000</v>
      </c>
      <c r="W1363" s="11">
        <v>-39598000</v>
      </c>
      <c r="X1363" s="11">
        <v>-39231000</v>
      </c>
      <c r="Y1363" s="11"/>
      <c r="Z1363" s="11"/>
      <c r="AA1363" s="11"/>
      <c r="AB1363" s="11"/>
      <c r="AC1363" s="11">
        <v>2117000</v>
      </c>
      <c r="AD1363" s="11">
        <v>-259000</v>
      </c>
      <c r="AE1363" s="11">
        <v>-367000</v>
      </c>
      <c r="AF1363" s="11">
        <v>-320000</v>
      </c>
      <c r="AG1363" s="2">
        <v>19628000</v>
      </c>
      <c r="AH1363" s="2">
        <v>17510000</v>
      </c>
      <c r="AI1363" s="2">
        <v>17770000</v>
      </c>
      <c r="AJ1363" s="2">
        <v>18137000</v>
      </c>
      <c r="AK1363" s="16">
        <f t="shared" si="336"/>
        <v>0.12984543670264967</v>
      </c>
      <c r="AL1363" s="16">
        <f t="shared" si="336"/>
        <v>-1.9360143519210643E-2</v>
      </c>
      <c r="AM1363" s="16">
        <f t="shared" si="336"/>
        <v>-3.234335066537411E-2</v>
      </c>
      <c r="AN1363" s="16">
        <f t="shared" si="336"/>
        <v>-3.3064682785699524E-2</v>
      </c>
      <c r="AO1363" s="12"/>
      <c r="AP1363" s="22"/>
    </row>
    <row r="1364" spans="1:42" hidden="1" x14ac:dyDescent="0.35">
      <c r="A1364" s="5">
        <v>640</v>
      </c>
      <c r="B1364" s="9" t="s">
        <v>1531</v>
      </c>
      <c r="C1364" s="6" t="s">
        <v>1532</v>
      </c>
      <c r="D1364" s="2">
        <v>5</v>
      </c>
      <c r="E1364" s="2">
        <v>59</v>
      </c>
      <c r="F1364" s="2"/>
      <c r="G1364" s="10"/>
      <c r="H1364" s="10" t="s">
        <v>68</v>
      </c>
      <c r="I1364" s="2">
        <v>32482000</v>
      </c>
      <c r="J1364" s="2">
        <v>38468000</v>
      </c>
      <c r="K1364" s="2">
        <v>44383000</v>
      </c>
      <c r="L1364" s="2">
        <v>51583000</v>
      </c>
      <c r="M1364" s="2">
        <v>-1516000</v>
      </c>
      <c r="N1364" s="2">
        <v>-3055000</v>
      </c>
      <c r="O1364" s="2">
        <v>18078000</v>
      </c>
      <c r="P1364" s="2">
        <v>5429000</v>
      </c>
      <c r="Q1364" s="27">
        <v>16155000</v>
      </c>
      <c r="R1364" s="11">
        <v>17133000</v>
      </c>
      <c r="S1364" s="11">
        <v>49595000</v>
      </c>
      <c r="T1364" s="11">
        <v>17450000</v>
      </c>
      <c r="U1364" s="11">
        <v>-59620000</v>
      </c>
      <c r="V1364" s="11">
        <v>-61514000</v>
      </c>
      <c r="W1364" s="11">
        <v>-54327000</v>
      </c>
      <c r="X1364" s="11">
        <v>-71224000</v>
      </c>
      <c r="Y1364" s="11"/>
      <c r="Z1364" s="11"/>
      <c r="AA1364" s="11"/>
      <c r="AB1364" s="11"/>
      <c r="AC1364" s="11">
        <v>1894000</v>
      </c>
      <c r="AD1364" s="11">
        <v>-6341000</v>
      </c>
      <c r="AE1364" s="11">
        <v>16897000</v>
      </c>
      <c r="AF1364" s="11">
        <v>-4894000</v>
      </c>
      <c r="AG1364" s="2">
        <v>23650000</v>
      </c>
      <c r="AH1364" s="2">
        <v>21757000</v>
      </c>
      <c r="AI1364" s="2">
        <v>28098000</v>
      </c>
      <c r="AJ1364" s="2">
        <v>11201000</v>
      </c>
      <c r="AK1364" s="16">
        <f t="shared" si="336"/>
        <v>0.11723924481584649</v>
      </c>
      <c r="AL1364" s="16">
        <f t="shared" si="336"/>
        <v>-0.37010447674079261</v>
      </c>
      <c r="AM1364" s="16">
        <f t="shared" si="336"/>
        <v>0.34069966730517187</v>
      </c>
      <c r="AN1364" s="16">
        <f t="shared" si="336"/>
        <v>-0.28045845272206305</v>
      </c>
      <c r="AO1364"/>
      <c r="AP1364" s="22"/>
    </row>
    <row r="1365" spans="1:42" hidden="1" x14ac:dyDescent="0.35">
      <c r="A1365" s="5">
        <v>152</v>
      </c>
      <c r="B1365" s="9" t="s">
        <v>380</v>
      </c>
      <c r="C1365" s="6" t="s">
        <v>381</v>
      </c>
      <c r="D1365" s="2">
        <v>2</v>
      </c>
      <c r="E1365" s="2">
        <v>33</v>
      </c>
      <c r="F1365" s="2"/>
      <c r="G1365" s="10"/>
      <c r="H1365" s="10" t="s">
        <v>68</v>
      </c>
      <c r="I1365" s="2">
        <v>31173000</v>
      </c>
      <c r="J1365" s="2">
        <v>28375000</v>
      </c>
      <c r="K1365" s="2">
        <v>26906000</v>
      </c>
      <c r="L1365" s="2">
        <v>21025000</v>
      </c>
      <c r="M1365" s="2">
        <v>11306000</v>
      </c>
      <c r="N1365" s="2">
        <v>13483000</v>
      </c>
      <c r="O1365" s="2">
        <v>7415000</v>
      </c>
      <c r="P1365" s="2">
        <v>7120000</v>
      </c>
      <c r="Q1365" s="27">
        <v>84888000</v>
      </c>
      <c r="R1365" s="11">
        <v>76454000</v>
      </c>
      <c r="S1365" s="11">
        <v>60790000</v>
      </c>
      <c r="T1365" s="11">
        <v>57964000</v>
      </c>
      <c r="U1365" s="11">
        <v>6267000</v>
      </c>
      <c r="V1365" s="11">
        <v>3397000</v>
      </c>
      <c r="W1365" s="11">
        <v>2886000</v>
      </c>
      <c r="X1365" s="11">
        <v>1497000</v>
      </c>
      <c r="Y1365" s="11"/>
      <c r="Z1365" s="11"/>
      <c r="AA1365" s="11"/>
      <c r="AB1365" s="11"/>
      <c r="AC1365" s="11">
        <v>2870000</v>
      </c>
      <c r="AD1365" s="11">
        <v>657000</v>
      </c>
      <c r="AE1365" s="11">
        <v>540000</v>
      </c>
      <c r="AF1365" s="11">
        <v>4000</v>
      </c>
      <c r="AG1365" s="2">
        <v>12183000</v>
      </c>
      <c r="AH1365" s="2">
        <v>9313000</v>
      </c>
      <c r="AI1365" s="2">
        <v>8802000</v>
      </c>
      <c r="AJ1365" s="2">
        <v>7413000</v>
      </c>
      <c r="AK1365" s="16">
        <f t="shared" si="336"/>
        <v>3.380925454716803E-2</v>
      </c>
      <c r="AL1365" s="16">
        <f t="shared" si="336"/>
        <v>8.5934025688649378E-3</v>
      </c>
      <c r="AM1365" s="16">
        <f t="shared" si="336"/>
        <v>8.8830399736798821E-3</v>
      </c>
      <c r="AN1365" s="16">
        <f t="shared" si="336"/>
        <v>6.9008350010351256E-5</v>
      </c>
      <c r="AO1365" s="29">
        <f>IF(AK1365&lt;AN1365,0,(AK1365+AL1365)/2)</f>
        <v>2.1201328558016486E-2</v>
      </c>
      <c r="AP1365" s="29"/>
    </row>
    <row r="1366" spans="1:42" hidden="1" x14ac:dyDescent="0.35">
      <c r="A1366" s="5">
        <v>263</v>
      </c>
      <c r="B1366" s="9" t="s">
        <v>642</v>
      </c>
      <c r="C1366" s="6" t="s">
        <v>643</v>
      </c>
      <c r="D1366" s="2">
        <v>1</v>
      </c>
      <c r="E1366" s="2">
        <v>52</v>
      </c>
      <c r="F1366" s="2"/>
      <c r="G1366" s="10"/>
      <c r="H1366" s="10" t="s">
        <v>68</v>
      </c>
      <c r="I1366" s="14">
        <v>560050000</v>
      </c>
      <c r="J1366" s="2">
        <v>554939000</v>
      </c>
      <c r="K1366" s="2">
        <v>656328000</v>
      </c>
      <c r="L1366" s="2">
        <v>583320000</v>
      </c>
      <c r="M1366" s="2">
        <v>226000</v>
      </c>
      <c r="N1366" s="2">
        <v>6395000</v>
      </c>
      <c r="O1366" s="2">
        <v>15768000</v>
      </c>
      <c r="P1366" s="2">
        <v>24318000</v>
      </c>
      <c r="Q1366" s="27">
        <v>15983000</v>
      </c>
      <c r="R1366" s="11">
        <v>16943000</v>
      </c>
      <c r="S1366" s="11">
        <v>45430000</v>
      </c>
      <c r="T1366" s="11">
        <v>84684000</v>
      </c>
      <c r="U1366" s="11">
        <v>-6111000</v>
      </c>
      <c r="V1366" s="11">
        <v>-3595000</v>
      </c>
      <c r="W1366" s="11">
        <v>45000</v>
      </c>
      <c r="X1366" s="11">
        <v>-30000</v>
      </c>
      <c r="Y1366" s="11"/>
      <c r="Z1366" s="11"/>
      <c r="AA1366" s="11"/>
      <c r="AB1366" s="11"/>
      <c r="AC1366" s="11">
        <v>-3329000</v>
      </c>
      <c r="AD1366" s="11">
        <v>-3640000</v>
      </c>
      <c r="AE1366" s="11">
        <v>45000</v>
      </c>
      <c r="AF1366" s="11">
        <v>-88000</v>
      </c>
      <c r="AG1366" s="2">
        <v>-4779000</v>
      </c>
      <c r="AH1366" s="2">
        <v>-2263000</v>
      </c>
      <c r="AI1366" s="2">
        <v>1377000</v>
      </c>
      <c r="AJ1366" s="2">
        <v>5132000</v>
      </c>
      <c r="AK1366" s="16">
        <f t="shared" si="336"/>
        <v>-0.20828380153913534</v>
      </c>
      <c r="AL1366" s="16">
        <f t="shared" si="336"/>
        <v>-0.21483798618898661</v>
      </c>
      <c r="AM1366" s="16">
        <f t="shared" si="336"/>
        <v>9.9053488883997357E-4</v>
      </c>
      <c r="AN1366" s="16">
        <f t="shared" si="336"/>
        <v>-1.0391573378678381E-3</v>
      </c>
      <c r="AO1366"/>
      <c r="AP1366" s="22"/>
    </row>
    <row r="1367" spans="1:42" hidden="1" x14ac:dyDescent="0.35">
      <c r="A1367" s="5">
        <v>1345</v>
      </c>
      <c r="B1367" s="9" t="s">
        <v>3135</v>
      </c>
      <c r="C1367" s="6" t="s">
        <v>3136</v>
      </c>
      <c r="D1367" s="2">
        <v>7</v>
      </c>
      <c r="E1367" s="2">
        <v>86</v>
      </c>
      <c r="F1367" s="2"/>
      <c r="G1367" s="10"/>
      <c r="H1367" s="10" t="s">
        <v>68</v>
      </c>
      <c r="I1367" s="2">
        <v>36155000</v>
      </c>
      <c r="J1367" s="2">
        <v>44985000</v>
      </c>
      <c r="K1367" s="2">
        <v>50417000</v>
      </c>
      <c r="L1367" s="2">
        <v>53550000</v>
      </c>
      <c r="M1367" s="2">
        <v>-10294000</v>
      </c>
      <c r="N1367" s="2">
        <v>-2540000</v>
      </c>
      <c r="O1367" s="2">
        <v>-6615000</v>
      </c>
      <c r="P1367" s="2">
        <v>4560000</v>
      </c>
      <c r="Q1367" s="27">
        <v>15816000</v>
      </c>
      <c r="R1367" s="11">
        <v>20530000</v>
      </c>
      <c r="S1367" s="11">
        <v>19951000</v>
      </c>
      <c r="T1367" s="11">
        <v>26755000</v>
      </c>
      <c r="U1367" s="11">
        <v>-24453000</v>
      </c>
      <c r="V1367" s="11">
        <v>-16588000</v>
      </c>
      <c r="W1367" s="11">
        <v>-9289000</v>
      </c>
      <c r="X1367" s="11">
        <v>-4503000</v>
      </c>
      <c r="Y1367" s="11"/>
      <c r="Z1367" s="11"/>
      <c r="AA1367" s="11"/>
      <c r="AB1367" s="11"/>
      <c r="AC1367" s="11">
        <v>-7866000</v>
      </c>
      <c r="AD1367" s="11">
        <v>-5743000</v>
      </c>
      <c r="AE1367" s="11">
        <v>-3367000</v>
      </c>
      <c r="AF1367" s="11">
        <v>11126000</v>
      </c>
      <c r="AG1367" s="2">
        <v>26016000</v>
      </c>
      <c r="AH1367" s="2">
        <v>33881000</v>
      </c>
      <c r="AI1367" s="2">
        <v>40623000</v>
      </c>
      <c r="AJ1367" s="2">
        <v>45409000</v>
      </c>
      <c r="AK1367" s="16">
        <f t="shared" si="336"/>
        <v>-0.49734446130500759</v>
      </c>
      <c r="AL1367" s="16">
        <f t="shared" si="336"/>
        <v>-0.27973697028738431</v>
      </c>
      <c r="AM1367" s="16">
        <f t="shared" si="336"/>
        <v>-0.16876347050273169</v>
      </c>
      <c r="AN1367" s="16">
        <f t="shared" si="336"/>
        <v>0.4158475051392263</v>
      </c>
      <c r="AO1367"/>
      <c r="AP1367" s="22"/>
    </row>
    <row r="1368" spans="1:42" ht="145" hidden="1" x14ac:dyDescent="0.35">
      <c r="A1368" s="5">
        <v>1367</v>
      </c>
      <c r="B1368" s="9" t="s">
        <v>3187</v>
      </c>
      <c r="C1368" s="6" t="s">
        <v>3188</v>
      </c>
      <c r="D1368" s="2"/>
      <c r="E1368" s="2"/>
      <c r="F1368" s="2"/>
      <c r="G1368" s="10" t="s">
        <v>2588</v>
      </c>
      <c r="H1368" s="10" t="s">
        <v>68</v>
      </c>
      <c r="I1368" s="2"/>
      <c r="J1368" s="2"/>
      <c r="K1368" s="2"/>
      <c r="L1368" s="2">
        <v>3258000</v>
      </c>
      <c r="M1368" s="2"/>
      <c r="N1368" s="2"/>
      <c r="O1368" s="2"/>
      <c r="P1368" s="2">
        <v>-3297000</v>
      </c>
      <c r="Q1368" s="11"/>
      <c r="R1368" s="11"/>
      <c r="S1368" s="11"/>
      <c r="T1368" s="11">
        <v>11297000</v>
      </c>
      <c r="U1368" s="11"/>
      <c r="V1368" s="11"/>
      <c r="W1368" s="11"/>
      <c r="X1368" s="11">
        <v>-5043000</v>
      </c>
      <c r="Y1368" s="11"/>
      <c r="Z1368" s="11"/>
      <c r="AA1368" s="11"/>
      <c r="AB1368" s="11"/>
      <c r="AC1368" s="11"/>
      <c r="AD1368" s="11"/>
      <c r="AE1368" s="11"/>
      <c r="AF1368" s="11">
        <v>-2872000</v>
      </c>
      <c r="AG1368" s="2"/>
      <c r="AH1368" s="2"/>
      <c r="AI1368" s="2"/>
      <c r="AJ1368" s="2">
        <v>-310000</v>
      </c>
      <c r="AK1368"/>
      <c r="AL1368"/>
      <c r="AM1368"/>
      <c r="AN1368"/>
      <c r="AO1368"/>
      <c r="AP1368" s="22"/>
    </row>
    <row r="1369" spans="1:42" hidden="1" x14ac:dyDescent="0.35">
      <c r="A1369" s="5">
        <v>694</v>
      </c>
      <c r="B1369" s="9" t="s">
        <v>1661</v>
      </c>
      <c r="C1369" s="6" t="s">
        <v>1662</v>
      </c>
      <c r="D1369" s="2">
        <v>4</v>
      </c>
      <c r="E1369" s="2">
        <v>42</v>
      </c>
      <c r="F1369" s="2"/>
      <c r="G1369" s="10"/>
      <c r="H1369" s="10" t="s">
        <v>68</v>
      </c>
      <c r="I1369" s="2">
        <v>7711000</v>
      </c>
      <c r="J1369" s="2">
        <v>8361000</v>
      </c>
      <c r="K1369" s="2">
        <v>8864000</v>
      </c>
      <c r="L1369" s="2">
        <v>10875000</v>
      </c>
      <c r="M1369" s="2">
        <v>24000</v>
      </c>
      <c r="N1369" s="2">
        <v>842000</v>
      </c>
      <c r="O1369" s="2">
        <v>1721000</v>
      </c>
      <c r="P1369" s="2">
        <v>3276000</v>
      </c>
      <c r="Q1369" s="27">
        <v>15529000</v>
      </c>
      <c r="R1369" s="11">
        <v>20373000</v>
      </c>
      <c r="S1369" s="11">
        <v>18221000</v>
      </c>
      <c r="T1369" s="11">
        <v>16546000</v>
      </c>
      <c r="U1369" s="11">
        <v>950000</v>
      </c>
      <c r="V1369" s="11">
        <v>970000</v>
      </c>
      <c r="W1369" s="11">
        <v>856000</v>
      </c>
      <c r="X1369" s="11">
        <v>439000</v>
      </c>
      <c r="Y1369" s="11"/>
      <c r="Z1369" s="11"/>
      <c r="AA1369" s="11"/>
      <c r="AB1369" s="11"/>
      <c r="AC1369" s="11">
        <v>170000</v>
      </c>
      <c r="AD1369" s="11">
        <v>479000</v>
      </c>
      <c r="AE1369" s="11">
        <v>532000</v>
      </c>
      <c r="AF1369" s="11">
        <v>462000</v>
      </c>
      <c r="AG1369" s="2">
        <v>4747000</v>
      </c>
      <c r="AH1369" s="2">
        <v>4767000</v>
      </c>
      <c r="AI1369" s="2">
        <v>4653000</v>
      </c>
      <c r="AJ1369" s="2">
        <v>4236000</v>
      </c>
      <c r="AK1369" s="16">
        <f t="shared" ref="AK1369:AN1370" si="337">AC1369/Q1369</f>
        <v>1.0947259965226351E-2</v>
      </c>
      <c r="AL1369" s="16">
        <f t="shared" si="337"/>
        <v>2.3511510332302556E-2</v>
      </c>
      <c r="AM1369" s="16">
        <f t="shared" si="337"/>
        <v>2.9197080291970802E-2</v>
      </c>
      <c r="AN1369" s="16">
        <f t="shared" si="337"/>
        <v>2.7922156412425965E-2</v>
      </c>
      <c r="AO1369" s="19">
        <f>IF(AK1369&lt;AN1369,0,1)</f>
        <v>0</v>
      </c>
      <c r="AP1369" s="19"/>
    </row>
    <row r="1370" spans="1:42" hidden="1" x14ac:dyDescent="0.35">
      <c r="A1370" s="5">
        <v>2000</v>
      </c>
      <c r="B1370" s="9" t="s">
        <v>4661</v>
      </c>
      <c r="C1370" s="6" t="s">
        <v>4662</v>
      </c>
      <c r="D1370" s="2">
        <v>1</v>
      </c>
      <c r="E1370" s="2">
        <v>57</v>
      </c>
      <c r="F1370" s="2"/>
      <c r="G1370" s="10"/>
      <c r="H1370" s="10" t="s">
        <v>68</v>
      </c>
      <c r="I1370" s="2">
        <v>7002000</v>
      </c>
      <c r="J1370" s="2">
        <v>6914000</v>
      </c>
      <c r="K1370" s="2">
        <v>7626000</v>
      </c>
      <c r="L1370" s="2">
        <v>5978000</v>
      </c>
      <c r="M1370" s="2">
        <v>15471000</v>
      </c>
      <c r="N1370" s="2">
        <v>17206000</v>
      </c>
      <c r="O1370" s="2"/>
      <c r="P1370" s="2"/>
      <c r="Q1370" s="27">
        <v>15471000</v>
      </c>
      <c r="R1370" s="11">
        <v>17206000</v>
      </c>
      <c r="S1370" s="11"/>
      <c r="T1370" s="11">
        <v>15616000</v>
      </c>
      <c r="U1370" s="11">
        <v>-4401000</v>
      </c>
      <c r="V1370" s="11">
        <v>-3601000</v>
      </c>
      <c r="W1370" s="11">
        <v>-4263000</v>
      </c>
      <c r="X1370" s="11"/>
      <c r="Y1370" s="11"/>
      <c r="Z1370" s="11"/>
      <c r="AA1370" s="11"/>
      <c r="AB1370" s="11"/>
      <c r="AC1370" s="11">
        <v>-800000</v>
      </c>
      <c r="AD1370" s="11">
        <v>550000</v>
      </c>
      <c r="AE1370" s="11"/>
      <c r="AF1370" s="11">
        <v>47000</v>
      </c>
      <c r="AG1370" s="2">
        <v>1582000</v>
      </c>
      <c r="AH1370" s="2">
        <v>2382000</v>
      </c>
      <c r="AI1370" s="2">
        <v>1831000</v>
      </c>
      <c r="AJ1370" s="2">
        <v>-691000</v>
      </c>
      <c r="AK1370" s="16">
        <f t="shared" si="337"/>
        <v>-5.1709650313489758E-2</v>
      </c>
      <c r="AL1370" s="16">
        <f t="shared" si="337"/>
        <v>3.1965593397651981E-2</v>
      </c>
      <c r="AM1370" s="16" t="e">
        <f t="shared" si="337"/>
        <v>#DIV/0!</v>
      </c>
      <c r="AN1370" s="16">
        <f t="shared" si="337"/>
        <v>3.0097336065573769E-3</v>
      </c>
      <c r="AO1370"/>
      <c r="AP1370" s="22"/>
    </row>
    <row r="1371" spans="1:42" ht="101.5" hidden="1" x14ac:dyDescent="0.35">
      <c r="A1371" s="5">
        <v>1370</v>
      </c>
      <c r="B1371" s="9" t="s">
        <v>3193</v>
      </c>
      <c r="C1371" s="6" t="s">
        <v>3194</v>
      </c>
      <c r="D1371" s="2">
        <v>20</v>
      </c>
      <c r="E1371" s="2">
        <v>55</v>
      </c>
      <c r="F1371" s="2"/>
      <c r="G1371" s="10" t="s">
        <v>3195</v>
      </c>
      <c r="H1371" s="10" t="s">
        <v>68</v>
      </c>
      <c r="I1371" s="2">
        <v>1561000</v>
      </c>
      <c r="J1371" s="2">
        <v>1561000</v>
      </c>
      <c r="K1371" s="2"/>
      <c r="L1371" s="2"/>
      <c r="M1371" s="2"/>
      <c r="N1371" s="2"/>
      <c r="O1371" s="2"/>
      <c r="P1371" s="2"/>
      <c r="Q1371" s="11"/>
      <c r="R1371" s="11"/>
      <c r="S1371" s="11"/>
      <c r="T1371" s="11"/>
      <c r="U1371" s="11">
        <v>-1567000</v>
      </c>
      <c r="V1371" s="11">
        <v>-1567000</v>
      </c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2">
        <v>955000</v>
      </c>
      <c r="AH1371" s="2">
        <v>955000</v>
      </c>
      <c r="AI1371" s="2"/>
      <c r="AJ1371" s="2"/>
      <c r="AK1371"/>
      <c r="AL1371"/>
      <c r="AM1371"/>
      <c r="AN1371"/>
      <c r="AO1371"/>
      <c r="AP1371" s="22"/>
    </row>
    <row r="1372" spans="1:42" ht="29" hidden="1" x14ac:dyDescent="0.35">
      <c r="A1372" s="5">
        <v>1371</v>
      </c>
      <c r="B1372" s="9" t="s">
        <v>3196</v>
      </c>
      <c r="C1372" s="6" t="s">
        <v>3197</v>
      </c>
      <c r="D1372" s="2"/>
      <c r="E1372" s="2"/>
      <c r="F1372" s="2"/>
      <c r="G1372" s="10" t="s">
        <v>3198</v>
      </c>
      <c r="H1372" s="10" t="s">
        <v>68</v>
      </c>
      <c r="I1372" s="2"/>
      <c r="J1372" s="2"/>
      <c r="K1372" s="2"/>
      <c r="L1372" s="2"/>
      <c r="M1372" s="2"/>
      <c r="N1372" s="2"/>
      <c r="O1372" s="2"/>
      <c r="P1372" s="2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2"/>
      <c r="AH1372" s="2"/>
      <c r="AI1372" s="2"/>
      <c r="AJ1372" s="2"/>
      <c r="AK1372"/>
      <c r="AL1372"/>
      <c r="AM1372"/>
      <c r="AN1372"/>
      <c r="AO1372"/>
      <c r="AP1372" s="22"/>
    </row>
    <row r="1373" spans="1:42" ht="29" hidden="1" x14ac:dyDescent="0.35">
      <c r="A1373" s="5">
        <v>1372</v>
      </c>
      <c r="B1373" s="9" t="s">
        <v>3199</v>
      </c>
      <c r="C1373" s="6" t="s">
        <v>3200</v>
      </c>
      <c r="D1373" s="2"/>
      <c r="E1373" s="2"/>
      <c r="F1373" s="2"/>
      <c r="G1373" s="10" t="s">
        <v>3201</v>
      </c>
      <c r="H1373" s="10" t="s">
        <v>68</v>
      </c>
      <c r="I1373" s="2"/>
      <c r="J1373" s="2"/>
      <c r="K1373" s="2"/>
      <c r="L1373" s="2"/>
      <c r="M1373" s="2"/>
      <c r="N1373" s="2"/>
      <c r="O1373" s="2"/>
      <c r="P1373" s="2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2"/>
      <c r="AH1373" s="2"/>
      <c r="AI1373" s="2"/>
      <c r="AJ1373" s="2"/>
      <c r="AK1373"/>
      <c r="AL1373"/>
      <c r="AM1373"/>
      <c r="AN1373"/>
      <c r="AO1373"/>
      <c r="AP1373" s="22"/>
    </row>
    <row r="1374" spans="1:42" hidden="1" x14ac:dyDescent="0.35">
      <c r="A1374" s="5">
        <v>2002</v>
      </c>
      <c r="B1374" s="9" t="s">
        <v>4665</v>
      </c>
      <c r="C1374" s="6" t="s">
        <v>4666</v>
      </c>
      <c r="D1374" s="2">
        <v>2</v>
      </c>
      <c r="E1374" s="2">
        <v>12</v>
      </c>
      <c r="F1374" s="2"/>
      <c r="G1374" s="10"/>
      <c r="H1374" s="10" t="s">
        <v>68</v>
      </c>
      <c r="I1374" s="2">
        <v>6020000</v>
      </c>
      <c r="J1374" s="2">
        <v>2868000</v>
      </c>
      <c r="K1374" s="2">
        <v>7656000</v>
      </c>
      <c r="L1374" s="2">
        <v>12361000</v>
      </c>
      <c r="M1374" s="2">
        <v>1408000</v>
      </c>
      <c r="N1374" s="2">
        <v>715000</v>
      </c>
      <c r="O1374" s="2">
        <v>-3011000</v>
      </c>
      <c r="P1374" s="2">
        <v>16379000</v>
      </c>
      <c r="Q1374" s="27">
        <v>15329000</v>
      </c>
      <c r="R1374" s="11">
        <v>4187000</v>
      </c>
      <c r="S1374" s="11">
        <v>16582000</v>
      </c>
      <c r="T1374" s="11">
        <v>39914000</v>
      </c>
      <c r="U1374" s="11">
        <v>-1945000</v>
      </c>
      <c r="V1374" s="11">
        <v>-1802000</v>
      </c>
      <c r="W1374" s="11">
        <v>-2442000</v>
      </c>
      <c r="X1374" s="11">
        <v>1066000</v>
      </c>
      <c r="Y1374" s="11"/>
      <c r="Z1374" s="11"/>
      <c r="AA1374" s="11"/>
      <c r="AB1374" s="11"/>
      <c r="AC1374" s="11">
        <v>-143000</v>
      </c>
      <c r="AD1374" s="11">
        <v>640000</v>
      </c>
      <c r="AE1374" s="11">
        <v>-3508000</v>
      </c>
      <c r="AF1374" s="11">
        <v>1066000</v>
      </c>
      <c r="AG1374" s="2">
        <v>2083000</v>
      </c>
      <c r="AH1374" s="2">
        <v>2226000</v>
      </c>
      <c r="AI1374" s="2">
        <v>1586000</v>
      </c>
      <c r="AJ1374" s="2">
        <v>5094000</v>
      </c>
      <c r="AK1374" s="16">
        <f t="shared" ref="AK1374:AN1377" si="338">AC1374/Q1374</f>
        <v>-9.3287233348555033E-3</v>
      </c>
      <c r="AL1374" s="16">
        <f t="shared" si="338"/>
        <v>0.15285407212801527</v>
      </c>
      <c r="AM1374" s="16">
        <f t="shared" si="338"/>
        <v>-0.21155469786515499</v>
      </c>
      <c r="AN1374" s="16">
        <f t="shared" si="338"/>
        <v>2.6707420955053365E-2</v>
      </c>
      <c r="AO1374" s="12"/>
      <c r="AP1374" s="22"/>
    </row>
    <row r="1375" spans="1:42" hidden="1" x14ac:dyDescent="0.35">
      <c r="A1375" s="5">
        <v>1555</v>
      </c>
      <c r="B1375" s="9" t="s">
        <v>3622</v>
      </c>
      <c r="C1375" s="6" t="s">
        <v>3623</v>
      </c>
      <c r="D1375" s="2">
        <v>2</v>
      </c>
      <c r="E1375" s="2">
        <v>80</v>
      </c>
      <c r="F1375" s="2"/>
      <c r="G1375" s="10"/>
      <c r="H1375" s="10" t="s">
        <v>68</v>
      </c>
      <c r="I1375" s="2">
        <v>6969000</v>
      </c>
      <c r="J1375" s="2">
        <v>9037000</v>
      </c>
      <c r="K1375" s="2">
        <v>11479000</v>
      </c>
      <c r="L1375" s="2">
        <v>11344000</v>
      </c>
      <c r="M1375" s="2">
        <v>-7103000</v>
      </c>
      <c r="N1375" s="2">
        <v>-5444000</v>
      </c>
      <c r="O1375" s="2">
        <v>-4276000</v>
      </c>
      <c r="P1375" s="2">
        <v>-7595000</v>
      </c>
      <c r="Q1375" s="27">
        <v>15174000</v>
      </c>
      <c r="R1375" s="11">
        <v>15704000</v>
      </c>
      <c r="S1375" s="11">
        <v>14953000</v>
      </c>
      <c r="T1375" s="11">
        <v>13742000</v>
      </c>
      <c r="U1375" s="11">
        <v>-2052000</v>
      </c>
      <c r="V1375" s="11">
        <v>-1435000</v>
      </c>
      <c r="W1375" s="11">
        <v>577000</v>
      </c>
      <c r="X1375" s="11">
        <v>1553000</v>
      </c>
      <c r="Y1375" s="11"/>
      <c r="Z1375" s="11"/>
      <c r="AA1375" s="11"/>
      <c r="AB1375" s="11"/>
      <c r="AC1375" s="11">
        <v>-2052000</v>
      </c>
      <c r="AD1375" s="11">
        <v>-1482000</v>
      </c>
      <c r="AE1375" s="11">
        <v>577000</v>
      </c>
      <c r="AF1375" s="11">
        <v>1553000</v>
      </c>
      <c r="AG1375" s="2">
        <v>4654000</v>
      </c>
      <c r="AH1375" s="2">
        <v>6757000</v>
      </c>
      <c r="AI1375" s="2">
        <v>8238000</v>
      </c>
      <c r="AJ1375" s="2">
        <v>8035000</v>
      </c>
      <c r="AK1375" s="16">
        <f t="shared" si="338"/>
        <v>-0.13523131672597866</v>
      </c>
      <c r="AL1375" s="16">
        <f t="shared" si="338"/>
        <v>-9.4370860927152314E-2</v>
      </c>
      <c r="AM1375" s="16">
        <f t="shared" si="338"/>
        <v>3.8587574399785995E-2</v>
      </c>
      <c r="AN1375" s="16">
        <f t="shared" si="338"/>
        <v>0.11301120652015718</v>
      </c>
      <c r="AO1375" s="12"/>
      <c r="AP1375" s="22"/>
    </row>
    <row r="1376" spans="1:42" hidden="1" x14ac:dyDescent="0.35">
      <c r="A1376" s="5">
        <v>1081</v>
      </c>
      <c r="B1376" s="9" t="s">
        <v>2555</v>
      </c>
      <c r="C1376" s="6" t="s">
        <v>2556</v>
      </c>
      <c r="D1376" s="2">
        <v>6</v>
      </c>
      <c r="E1376" s="2">
        <v>70</v>
      </c>
      <c r="F1376" s="2"/>
      <c r="G1376" s="10"/>
      <c r="H1376" s="10" t="s">
        <v>68</v>
      </c>
      <c r="I1376" s="2">
        <v>74642000</v>
      </c>
      <c r="J1376" s="2">
        <v>88914000</v>
      </c>
      <c r="K1376" s="2">
        <v>206285000</v>
      </c>
      <c r="L1376" s="2">
        <v>367929000</v>
      </c>
      <c r="M1376" s="2">
        <v>902000</v>
      </c>
      <c r="N1376" s="2">
        <v>15289000</v>
      </c>
      <c r="O1376" s="2">
        <v>87854000</v>
      </c>
      <c r="P1376" s="2">
        <v>6049000</v>
      </c>
      <c r="Q1376" s="27">
        <v>15141000</v>
      </c>
      <c r="R1376" s="11">
        <v>155869000</v>
      </c>
      <c r="S1376" s="11">
        <v>461712000</v>
      </c>
      <c r="T1376" s="11">
        <v>108919000</v>
      </c>
      <c r="U1376" s="11">
        <v>44653000</v>
      </c>
      <c r="V1376" s="11">
        <v>53142000</v>
      </c>
      <c r="W1376" s="11">
        <v>59582000</v>
      </c>
      <c r="X1376" s="11">
        <v>3174000</v>
      </c>
      <c r="Y1376" s="11"/>
      <c r="Z1376" s="11"/>
      <c r="AA1376" s="11"/>
      <c r="AB1376" s="11"/>
      <c r="AC1376" s="11">
        <v>-6240000</v>
      </c>
      <c r="AD1376" s="11">
        <v>882000</v>
      </c>
      <c r="AE1376" s="11">
        <v>56255000</v>
      </c>
      <c r="AF1376" s="11">
        <v>-8794000</v>
      </c>
      <c r="AG1376" s="2">
        <v>46852000</v>
      </c>
      <c r="AH1376" s="2">
        <v>55340000</v>
      </c>
      <c r="AI1376" s="2">
        <v>61780000</v>
      </c>
      <c r="AJ1376" s="2">
        <v>5372000</v>
      </c>
      <c r="AK1376" s="16">
        <f t="shared" si="338"/>
        <v>-0.4121260154547256</v>
      </c>
      <c r="AL1376" s="16">
        <f t="shared" si="338"/>
        <v>5.6585979251807606E-3</v>
      </c>
      <c r="AM1376" s="16">
        <f t="shared" si="338"/>
        <v>0.12184002148525487</v>
      </c>
      <c r="AN1376" s="16">
        <f t="shared" si="338"/>
        <v>-8.0738897712979374E-2</v>
      </c>
      <c r="AO1376" s="12"/>
      <c r="AP1376" s="22"/>
    </row>
    <row r="1377" spans="1:44" hidden="1" x14ac:dyDescent="0.35">
      <c r="A1377" s="5">
        <v>38</v>
      </c>
      <c r="B1377" s="9" t="s">
        <v>125</v>
      </c>
      <c r="C1377" s="6" t="s">
        <v>126</v>
      </c>
      <c r="D1377" s="2">
        <v>1</v>
      </c>
      <c r="E1377" s="2">
        <v>29</v>
      </c>
      <c r="F1377" s="2"/>
      <c r="G1377" s="10"/>
      <c r="H1377" s="10" t="s">
        <v>39</v>
      </c>
      <c r="I1377" s="2">
        <v>21313000</v>
      </c>
      <c r="J1377" s="2">
        <v>19417000</v>
      </c>
      <c r="K1377" s="2">
        <v>20798000</v>
      </c>
      <c r="L1377" s="2">
        <v>18831000</v>
      </c>
      <c r="M1377" s="2">
        <v>399000</v>
      </c>
      <c r="N1377" s="2">
        <v>157000</v>
      </c>
      <c r="O1377" s="2">
        <v>1034000</v>
      </c>
      <c r="P1377" s="2">
        <v>870000</v>
      </c>
      <c r="Q1377" s="27">
        <v>15081000</v>
      </c>
      <c r="R1377" s="11">
        <v>8744000</v>
      </c>
      <c r="S1377" s="11">
        <v>14900000</v>
      </c>
      <c r="T1377" s="11">
        <v>12518000</v>
      </c>
      <c r="U1377" s="11">
        <v>3317000</v>
      </c>
      <c r="V1377" s="11">
        <v>4014000</v>
      </c>
      <c r="W1377" s="11">
        <v>4045000</v>
      </c>
      <c r="X1377" s="11">
        <v>3757000</v>
      </c>
      <c r="Y1377" s="11"/>
      <c r="Z1377" s="11"/>
      <c r="AA1377" s="11"/>
      <c r="AB1377" s="11"/>
      <c r="AC1377" s="11">
        <v>-585000</v>
      </c>
      <c r="AD1377" s="11">
        <v>257000</v>
      </c>
      <c r="AE1377" s="11">
        <v>288000</v>
      </c>
      <c r="AF1377" s="11">
        <v>878000</v>
      </c>
      <c r="AG1377" s="2">
        <v>16071000</v>
      </c>
      <c r="AH1377" s="2">
        <v>16674000</v>
      </c>
      <c r="AI1377" s="2">
        <v>16783000</v>
      </c>
      <c r="AJ1377" s="2">
        <v>16494000</v>
      </c>
      <c r="AK1377" s="16">
        <f t="shared" si="338"/>
        <v>-3.8790531131887802E-2</v>
      </c>
      <c r="AL1377" s="16">
        <f t="shared" si="338"/>
        <v>2.9391582799634035E-2</v>
      </c>
      <c r="AM1377" s="16">
        <f t="shared" si="338"/>
        <v>1.9328859060402683E-2</v>
      </c>
      <c r="AN1377" s="16">
        <f t="shared" si="338"/>
        <v>7.0138999840230074E-2</v>
      </c>
      <c r="AO1377" s="12"/>
      <c r="AP1377" s="22"/>
    </row>
    <row r="1378" spans="1:44" ht="72.5" hidden="1" x14ac:dyDescent="0.35">
      <c r="A1378" s="5">
        <v>1377</v>
      </c>
      <c r="B1378" s="9" t="s">
        <v>3210</v>
      </c>
      <c r="C1378" s="6" t="s">
        <v>3211</v>
      </c>
      <c r="D1378" s="2"/>
      <c r="E1378" s="2"/>
      <c r="F1378" s="2"/>
      <c r="G1378" s="10" t="s">
        <v>3212</v>
      </c>
      <c r="H1378" s="10" t="s">
        <v>68</v>
      </c>
      <c r="I1378" s="2">
        <v>438165000</v>
      </c>
      <c r="J1378" s="2">
        <v>435549000</v>
      </c>
      <c r="K1378" s="2">
        <v>429244000</v>
      </c>
      <c r="L1378" s="2">
        <v>430660000</v>
      </c>
      <c r="M1378" s="2"/>
      <c r="N1378" s="2">
        <v>424000</v>
      </c>
      <c r="O1378" s="2">
        <v>-15455000</v>
      </c>
      <c r="P1378" s="2">
        <v>-73065000</v>
      </c>
      <c r="Q1378" s="11"/>
      <c r="R1378" s="11">
        <v>424000</v>
      </c>
      <c r="S1378" s="11">
        <v>4171000</v>
      </c>
      <c r="T1378" s="11">
        <v>91636000</v>
      </c>
      <c r="U1378" s="11">
        <v>-145039000</v>
      </c>
      <c r="V1378" s="11">
        <v>-141685000</v>
      </c>
      <c r="W1378" s="11">
        <v>-119726000</v>
      </c>
      <c r="X1378" s="11">
        <v>14713000</v>
      </c>
      <c r="Y1378" s="11"/>
      <c r="Z1378" s="11"/>
      <c r="AA1378" s="11"/>
      <c r="AB1378" s="11"/>
      <c r="AC1378" s="11">
        <v>-3354000</v>
      </c>
      <c r="AD1378" s="11">
        <v>-21958000</v>
      </c>
      <c r="AE1378" s="11">
        <v>-134439000</v>
      </c>
      <c r="AF1378" s="11">
        <v>2838000</v>
      </c>
      <c r="AG1378" s="2">
        <v>-131898000</v>
      </c>
      <c r="AH1378" s="2">
        <v>-128544000</v>
      </c>
      <c r="AI1378" s="2">
        <v>-106586000</v>
      </c>
      <c r="AJ1378" s="2">
        <v>27853000</v>
      </c>
      <c r="AK1378"/>
      <c r="AL1378"/>
      <c r="AM1378"/>
      <c r="AN1378"/>
      <c r="AO1378"/>
      <c r="AP1378" s="22"/>
    </row>
    <row r="1379" spans="1:44" hidden="1" x14ac:dyDescent="0.35">
      <c r="A1379" s="5">
        <v>215</v>
      </c>
      <c r="B1379" s="9" t="s">
        <v>528</v>
      </c>
      <c r="C1379" s="6" t="s">
        <v>529</v>
      </c>
      <c r="D1379" s="2">
        <v>1</v>
      </c>
      <c r="E1379" s="2">
        <v>41</v>
      </c>
      <c r="F1379" s="2"/>
      <c r="G1379" s="10"/>
      <c r="H1379" s="10" t="s">
        <v>68</v>
      </c>
      <c r="I1379" s="14">
        <v>125942000</v>
      </c>
      <c r="J1379" s="2">
        <v>127969000</v>
      </c>
      <c r="K1379" s="2">
        <v>131848000</v>
      </c>
      <c r="L1379" s="2">
        <v>179012000</v>
      </c>
      <c r="M1379" s="2">
        <v>14909000</v>
      </c>
      <c r="N1379" s="2">
        <v>14385000</v>
      </c>
      <c r="O1379" s="2">
        <v>13208000</v>
      </c>
      <c r="P1379" s="2">
        <v>13193000</v>
      </c>
      <c r="Q1379" s="27">
        <v>14937000</v>
      </c>
      <c r="R1379" s="11">
        <v>14395000</v>
      </c>
      <c r="S1379" s="11">
        <v>13226000</v>
      </c>
      <c r="T1379" s="11">
        <v>13357000</v>
      </c>
      <c r="U1379" s="11">
        <v>-7324000</v>
      </c>
      <c r="V1379" s="11">
        <v>-5713000</v>
      </c>
      <c r="W1379" s="11">
        <v>-4415000</v>
      </c>
      <c r="X1379" s="11">
        <v>-472000</v>
      </c>
      <c r="Y1379" s="11"/>
      <c r="Z1379" s="11"/>
      <c r="AA1379" s="11"/>
      <c r="AB1379" s="11"/>
      <c r="AC1379" s="11">
        <v>-1611000</v>
      </c>
      <c r="AD1379" s="11">
        <v>-1298000</v>
      </c>
      <c r="AE1379" s="11">
        <v>-3945000</v>
      </c>
      <c r="AF1379" s="11">
        <v>-1879000</v>
      </c>
      <c r="AG1379" s="2">
        <v>108189000</v>
      </c>
      <c r="AH1379" s="2">
        <v>109800000</v>
      </c>
      <c r="AI1379" s="2">
        <v>113904000</v>
      </c>
      <c r="AJ1379" s="2">
        <v>161867000</v>
      </c>
      <c r="AK1379" s="16">
        <f>AC1379/Q1379</f>
        <v>-0.10785298252661177</v>
      </c>
      <c r="AL1379" s="16">
        <f>AD1379/R1379</f>
        <v>-9.0170197985411607E-2</v>
      </c>
      <c r="AM1379" s="16">
        <f>AE1379/S1379</f>
        <v>-0.29827612278844701</v>
      </c>
      <c r="AN1379" s="16">
        <f>AF1379/T1379</f>
        <v>-0.14067530134012129</v>
      </c>
      <c r="AO1379" s="12"/>
      <c r="AP1379" s="22"/>
    </row>
    <row r="1380" spans="1:44" ht="29" hidden="1" x14ac:dyDescent="0.35">
      <c r="A1380" s="5">
        <v>1379</v>
      </c>
      <c r="B1380" s="9" t="s">
        <v>3215</v>
      </c>
      <c r="C1380" s="6" t="s">
        <v>3216</v>
      </c>
      <c r="D1380" s="2">
        <v>2</v>
      </c>
      <c r="E1380" s="2">
        <v>15</v>
      </c>
      <c r="F1380" s="2"/>
      <c r="G1380" s="10" t="s">
        <v>3217</v>
      </c>
      <c r="H1380" s="10" t="s">
        <v>68</v>
      </c>
      <c r="I1380" s="2">
        <v>18501000</v>
      </c>
      <c r="J1380" s="2">
        <v>10660000</v>
      </c>
      <c r="K1380" s="2">
        <v>11582000</v>
      </c>
      <c r="L1380" s="2">
        <v>14883000</v>
      </c>
      <c r="M1380" s="2">
        <v>12874000</v>
      </c>
      <c r="N1380" s="2">
        <v>10999000</v>
      </c>
      <c r="O1380" s="2">
        <v>14576000</v>
      </c>
      <c r="P1380" s="2">
        <v>14984000</v>
      </c>
      <c r="Q1380" s="11">
        <v>51261000</v>
      </c>
      <c r="R1380" s="11">
        <v>38818000</v>
      </c>
      <c r="S1380" s="11">
        <v>40911000</v>
      </c>
      <c r="T1380" s="11">
        <v>49363000</v>
      </c>
      <c r="U1380" s="11">
        <v>113000</v>
      </c>
      <c r="V1380" s="11">
        <v>70000</v>
      </c>
      <c r="W1380" s="11">
        <v>5318000</v>
      </c>
      <c r="X1380" s="11">
        <v>6344000</v>
      </c>
      <c r="Y1380" s="11"/>
      <c r="Z1380" s="11"/>
      <c r="AA1380" s="11"/>
      <c r="AB1380" s="11"/>
      <c r="AC1380" s="11">
        <v>61000</v>
      </c>
      <c r="AD1380" s="11">
        <v>45000</v>
      </c>
      <c r="AE1380" s="11">
        <v>46000</v>
      </c>
      <c r="AF1380" s="11">
        <v>41000</v>
      </c>
      <c r="AG1380" s="2">
        <v>5428000</v>
      </c>
      <c r="AH1380" s="2">
        <v>5382000</v>
      </c>
      <c r="AI1380" s="2">
        <v>5320000</v>
      </c>
      <c r="AJ1380" s="2">
        <v>6346000</v>
      </c>
      <c r="AK1380"/>
      <c r="AL1380"/>
      <c r="AM1380"/>
      <c r="AN1380"/>
      <c r="AO1380"/>
      <c r="AP1380" s="22"/>
    </row>
    <row r="1381" spans="1:44" hidden="1" x14ac:dyDescent="0.35">
      <c r="A1381" s="5">
        <v>484</v>
      </c>
      <c r="B1381" s="9" t="s">
        <v>1154</v>
      </c>
      <c r="C1381" s="6" t="s">
        <v>1155</v>
      </c>
      <c r="D1381" s="2">
        <v>11</v>
      </c>
      <c r="E1381" s="2">
        <v>8</v>
      </c>
      <c r="F1381" s="2"/>
      <c r="G1381" s="10"/>
      <c r="H1381" s="10" t="s">
        <v>68</v>
      </c>
      <c r="I1381" s="2">
        <v>4527000</v>
      </c>
      <c r="J1381" s="2">
        <v>1413000</v>
      </c>
      <c r="K1381" s="2">
        <v>2045000</v>
      </c>
      <c r="L1381" s="2">
        <v>3015000</v>
      </c>
      <c r="M1381" s="2">
        <v>3284000</v>
      </c>
      <c r="N1381" s="2">
        <v>-572000</v>
      </c>
      <c r="O1381" s="2">
        <v>-445000</v>
      </c>
      <c r="P1381" s="2">
        <v>565000</v>
      </c>
      <c r="Q1381" s="27">
        <v>14848000</v>
      </c>
      <c r="R1381" s="11">
        <v>4506000</v>
      </c>
      <c r="S1381" s="11">
        <v>13873000</v>
      </c>
      <c r="T1381" s="11">
        <v>16290000</v>
      </c>
      <c r="U1381" s="11">
        <v>1950000</v>
      </c>
      <c r="V1381" s="11">
        <v>-609000</v>
      </c>
      <c r="W1381" s="11">
        <v>-655000</v>
      </c>
      <c r="X1381" s="11">
        <v>375000</v>
      </c>
      <c r="Y1381" s="11"/>
      <c r="Z1381" s="11"/>
      <c r="AA1381" s="11"/>
      <c r="AB1381" s="11"/>
      <c r="AC1381" s="11">
        <v>2546000</v>
      </c>
      <c r="AD1381" s="11">
        <v>-719000</v>
      </c>
      <c r="AE1381" s="11">
        <v>-717000</v>
      </c>
      <c r="AF1381" s="11">
        <v>1207000</v>
      </c>
      <c r="AG1381" s="2">
        <v>3707000</v>
      </c>
      <c r="AH1381" s="2">
        <v>1148000</v>
      </c>
      <c r="AI1381" s="2">
        <v>1871000</v>
      </c>
      <c r="AJ1381" s="2">
        <v>2901000</v>
      </c>
      <c r="AK1381" s="16">
        <f>AC1381/Q1381</f>
        <v>0.17147090517241378</v>
      </c>
      <c r="AL1381" s="16">
        <f>AD1381/R1381</f>
        <v>-0.15956502441189524</v>
      </c>
      <c r="AM1381" s="16">
        <f>AE1381/S1381</f>
        <v>-5.1683125495566931E-2</v>
      </c>
      <c r="AN1381" s="16">
        <f>AF1381/T1381</f>
        <v>7.4094536525475749E-2</v>
      </c>
      <c r="AO1381" s="12"/>
      <c r="AP1381" s="22"/>
    </row>
    <row r="1382" spans="1:44" ht="72.5" hidden="1" x14ac:dyDescent="0.35">
      <c r="A1382" s="5">
        <v>1381</v>
      </c>
      <c r="B1382" s="9" t="s">
        <v>3220</v>
      </c>
      <c r="C1382" s="6" t="s">
        <v>3221</v>
      </c>
      <c r="D1382" s="2">
        <v>1</v>
      </c>
      <c r="E1382" s="2">
        <v>45</v>
      </c>
      <c r="F1382" s="2">
        <v>92</v>
      </c>
      <c r="G1382" s="10" t="s">
        <v>3222</v>
      </c>
      <c r="H1382" s="10" t="s">
        <v>68</v>
      </c>
      <c r="I1382" s="2">
        <v>6540295000</v>
      </c>
      <c r="J1382" s="2">
        <v>5584236000</v>
      </c>
      <c r="K1382" s="2">
        <v>5665668000</v>
      </c>
      <c r="L1382" s="2">
        <v>5625697000</v>
      </c>
      <c r="M1382" s="2">
        <v>740397000</v>
      </c>
      <c r="N1382" s="2">
        <v>662726000</v>
      </c>
      <c r="O1382" s="2">
        <v>653984000</v>
      </c>
      <c r="P1382" s="2">
        <v>553624000</v>
      </c>
      <c r="Q1382" s="11">
        <v>2957548000</v>
      </c>
      <c r="R1382" s="11">
        <v>2826102000</v>
      </c>
      <c r="S1382" s="11">
        <v>2980438000</v>
      </c>
      <c r="T1382" s="11">
        <v>2642191000</v>
      </c>
      <c r="U1382" s="11">
        <v>1866371000</v>
      </c>
      <c r="V1382" s="11">
        <v>1999899000</v>
      </c>
      <c r="W1382" s="11">
        <v>1808973000</v>
      </c>
      <c r="X1382" s="11">
        <v>1617343000</v>
      </c>
      <c r="Y1382" s="11"/>
      <c r="Z1382" s="11"/>
      <c r="AA1382" s="11"/>
      <c r="AB1382" s="11"/>
      <c r="AC1382" s="11">
        <v>8266000</v>
      </c>
      <c r="AD1382" s="11">
        <v>10190000</v>
      </c>
      <c r="AE1382" s="11">
        <v>1367000</v>
      </c>
      <c r="AF1382" s="11">
        <v>997483000</v>
      </c>
      <c r="AG1382" s="2">
        <v>5355823000</v>
      </c>
      <c r="AH1382" s="2">
        <v>4484985000</v>
      </c>
      <c r="AI1382" s="2">
        <v>4331600000</v>
      </c>
      <c r="AJ1382" s="2">
        <v>4325295000</v>
      </c>
      <c r="AK1382"/>
      <c r="AL1382"/>
      <c r="AM1382"/>
      <c r="AN1382"/>
      <c r="AO1382"/>
      <c r="AP1382" s="22"/>
    </row>
    <row r="1383" spans="1:44" ht="29" hidden="1" x14ac:dyDescent="0.35">
      <c r="A1383" s="5">
        <v>1382</v>
      </c>
      <c r="B1383" s="9" t="s">
        <v>3223</v>
      </c>
      <c r="C1383" s="6" t="s">
        <v>3224</v>
      </c>
      <c r="D1383" s="2">
        <v>3</v>
      </c>
      <c r="E1383" s="2">
        <v>1</v>
      </c>
      <c r="F1383" s="2"/>
      <c r="G1383" s="10" t="s">
        <v>3225</v>
      </c>
      <c r="H1383" s="10" t="s">
        <v>68</v>
      </c>
      <c r="I1383" s="2">
        <v>489000</v>
      </c>
      <c r="J1383" s="2">
        <v>1556000</v>
      </c>
      <c r="K1383" s="2">
        <v>556000</v>
      </c>
      <c r="L1383" s="2">
        <v>587000</v>
      </c>
      <c r="M1383" s="2">
        <v>-293000</v>
      </c>
      <c r="N1383" s="2">
        <v>1294000</v>
      </c>
      <c r="O1383" s="2">
        <v>26000</v>
      </c>
      <c r="P1383" s="2">
        <v>-689000</v>
      </c>
      <c r="Q1383" s="11">
        <v>2161000</v>
      </c>
      <c r="R1383" s="11">
        <v>2647000</v>
      </c>
      <c r="S1383" s="11">
        <v>1274000</v>
      </c>
      <c r="T1383" s="11">
        <v>2710000</v>
      </c>
      <c r="U1383" s="11">
        <v>-1537000</v>
      </c>
      <c r="V1383" s="11">
        <v>-454000</v>
      </c>
      <c r="W1383" s="11">
        <v>-1717000</v>
      </c>
      <c r="X1383" s="11">
        <v>-1420000</v>
      </c>
      <c r="Y1383" s="11"/>
      <c r="Z1383" s="11"/>
      <c r="AA1383" s="11"/>
      <c r="AB1383" s="11"/>
      <c r="AC1383" s="11">
        <v>-171000</v>
      </c>
      <c r="AD1383" s="11">
        <v>1324000</v>
      </c>
      <c r="AE1383" s="11">
        <v>18000</v>
      </c>
      <c r="AF1383" s="11">
        <v>-987000</v>
      </c>
      <c r="AG1383" s="2">
        <v>466000</v>
      </c>
      <c r="AH1383" s="2">
        <v>1549000</v>
      </c>
      <c r="AI1383" s="2">
        <v>286000</v>
      </c>
      <c r="AJ1383" s="2">
        <v>583000</v>
      </c>
      <c r="AK1383"/>
      <c r="AL1383"/>
      <c r="AM1383"/>
      <c r="AN1383"/>
      <c r="AO1383"/>
      <c r="AP1383" s="22"/>
    </row>
    <row r="1384" spans="1:44" ht="29" hidden="1" x14ac:dyDescent="0.35">
      <c r="A1384" s="5">
        <v>1383</v>
      </c>
      <c r="B1384" s="9" t="s">
        <v>3226</v>
      </c>
      <c r="C1384" s="6" t="s">
        <v>3227</v>
      </c>
      <c r="D1384" s="2"/>
      <c r="E1384" s="2"/>
      <c r="F1384" s="2"/>
      <c r="G1384" s="10" t="s">
        <v>3228</v>
      </c>
      <c r="H1384" s="10" t="s">
        <v>3229</v>
      </c>
      <c r="I1384" s="2"/>
      <c r="J1384" s="2"/>
      <c r="K1384" s="2"/>
      <c r="L1384" s="2"/>
      <c r="M1384" s="2"/>
      <c r="N1384" s="2"/>
      <c r="O1384" s="2"/>
      <c r="P1384" s="2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2"/>
      <c r="AH1384" s="2"/>
      <c r="AI1384" s="2"/>
      <c r="AJ1384" s="2"/>
      <c r="AK1384"/>
      <c r="AL1384"/>
      <c r="AM1384"/>
      <c r="AN1384"/>
      <c r="AO1384"/>
      <c r="AP1384" s="22"/>
    </row>
    <row r="1385" spans="1:44" hidden="1" x14ac:dyDescent="0.35">
      <c r="A1385" s="5">
        <v>1368</v>
      </c>
      <c r="B1385" s="9" t="s">
        <v>3189</v>
      </c>
      <c r="C1385" s="6" t="s">
        <v>3190</v>
      </c>
      <c r="D1385" s="2">
        <v>6</v>
      </c>
      <c r="E1385" s="2">
        <v>15</v>
      </c>
      <c r="F1385" s="2"/>
      <c r="G1385" s="10"/>
      <c r="H1385" s="10" t="s">
        <v>68</v>
      </c>
      <c r="I1385" s="2">
        <v>4047000</v>
      </c>
      <c r="J1385" s="2">
        <v>4152000</v>
      </c>
      <c r="K1385" s="2">
        <v>4587000</v>
      </c>
      <c r="L1385" s="2">
        <v>4726000</v>
      </c>
      <c r="M1385" s="2">
        <v>595000</v>
      </c>
      <c r="N1385" s="2">
        <v>667000</v>
      </c>
      <c r="O1385" s="2">
        <v>723000</v>
      </c>
      <c r="P1385" s="2">
        <v>651000</v>
      </c>
      <c r="Q1385" s="27">
        <v>2536000</v>
      </c>
      <c r="R1385" s="11">
        <v>3511000</v>
      </c>
      <c r="S1385" s="11">
        <v>5997000</v>
      </c>
      <c r="T1385" s="11">
        <v>4513000</v>
      </c>
      <c r="U1385" s="11">
        <v>756000</v>
      </c>
      <c r="V1385" s="11">
        <v>755000</v>
      </c>
      <c r="W1385" s="11">
        <v>786000</v>
      </c>
      <c r="X1385" s="11">
        <v>777000</v>
      </c>
      <c r="Y1385" s="11"/>
      <c r="Z1385" s="11"/>
      <c r="AA1385" s="11"/>
      <c r="AB1385" s="11"/>
      <c r="AC1385" s="11">
        <v>62000</v>
      </c>
      <c r="AD1385" s="11">
        <v>62000</v>
      </c>
      <c r="AE1385" s="11">
        <v>93000</v>
      </c>
      <c r="AF1385" s="11">
        <v>84000</v>
      </c>
      <c r="AG1385" s="2">
        <v>3831000</v>
      </c>
      <c r="AH1385" s="2">
        <v>3830000</v>
      </c>
      <c r="AI1385" s="2">
        <v>3861000</v>
      </c>
      <c r="AJ1385" s="2">
        <v>3852000</v>
      </c>
      <c r="AK1385" s="16">
        <f>AC1385/Q1385</f>
        <v>2.4447949526813881E-2</v>
      </c>
      <c r="AL1385" s="16">
        <f>AD1385/R1385</f>
        <v>1.7658786670464256E-2</v>
      </c>
      <c r="AM1385" s="16">
        <f>AE1385/S1385</f>
        <v>1.5507753876938469E-2</v>
      </c>
      <c r="AN1385" s="16">
        <f>AF1385/T1385</f>
        <v>1.8612896077996897E-2</v>
      </c>
      <c r="AO1385" s="29">
        <f>IF(AK1385&lt;AN1385,0,(AK1385+AL1385)/2)</f>
        <v>2.1053368098639069E-2</v>
      </c>
      <c r="AP1385" s="29"/>
    </row>
    <row r="1386" spans="1:44" ht="58" hidden="1" x14ac:dyDescent="0.35">
      <c r="A1386" s="5">
        <v>1385</v>
      </c>
      <c r="B1386" s="9" t="s">
        <v>3232</v>
      </c>
      <c r="C1386" s="6" t="s">
        <v>3233</v>
      </c>
      <c r="D1386" s="2"/>
      <c r="E1386" s="2"/>
      <c r="F1386" s="2"/>
      <c r="G1386" s="10" t="s">
        <v>3234</v>
      </c>
      <c r="H1386" s="10" t="s">
        <v>68</v>
      </c>
      <c r="I1386" s="2"/>
      <c r="J1386" s="2"/>
      <c r="K1386" s="2"/>
      <c r="L1386" s="2">
        <v>7511000</v>
      </c>
      <c r="M1386" s="2"/>
      <c r="N1386" s="2"/>
      <c r="O1386" s="2"/>
      <c r="P1386" s="2"/>
      <c r="Q1386" s="11"/>
      <c r="R1386" s="11"/>
      <c r="S1386" s="11"/>
      <c r="T1386" s="11"/>
      <c r="U1386" s="11"/>
      <c r="V1386" s="11"/>
      <c r="W1386" s="11">
        <v>-12829000</v>
      </c>
      <c r="X1386" s="11">
        <v>-23519000</v>
      </c>
      <c r="Y1386" s="11"/>
      <c r="Z1386" s="11"/>
      <c r="AA1386" s="11"/>
      <c r="AB1386" s="11"/>
      <c r="AC1386" s="11"/>
      <c r="AD1386" s="11"/>
      <c r="AE1386" s="11">
        <v>-3363000</v>
      </c>
      <c r="AF1386" s="11">
        <v>-1229000</v>
      </c>
      <c r="AG1386" s="2"/>
      <c r="AH1386" s="2"/>
      <c r="AI1386" s="2">
        <v>-12829000</v>
      </c>
      <c r="AJ1386" s="2">
        <v>-6946000</v>
      </c>
      <c r="AK1386"/>
      <c r="AL1386"/>
      <c r="AM1386"/>
      <c r="AN1386"/>
      <c r="AO1386"/>
      <c r="AP1386" s="22"/>
    </row>
    <row r="1387" spans="1:44" hidden="1" x14ac:dyDescent="0.35">
      <c r="A1387" s="5">
        <v>343</v>
      </c>
      <c r="B1387" s="9" t="s">
        <v>831</v>
      </c>
      <c r="C1387" s="6" t="s">
        <v>832</v>
      </c>
      <c r="D1387" s="2">
        <v>1</v>
      </c>
      <c r="E1387" s="2">
        <v>30</v>
      </c>
      <c r="F1387" s="2"/>
      <c r="G1387" s="10"/>
      <c r="H1387" s="10" t="s">
        <v>68</v>
      </c>
      <c r="I1387" s="2">
        <v>53623000</v>
      </c>
      <c r="J1387" s="2">
        <v>58623000</v>
      </c>
      <c r="K1387" s="2">
        <v>49635000</v>
      </c>
      <c r="L1387" s="2">
        <v>85927000</v>
      </c>
      <c r="M1387" s="2">
        <v>5929000</v>
      </c>
      <c r="N1387" s="2">
        <v>1136000</v>
      </c>
      <c r="O1387" s="2">
        <v>-870000</v>
      </c>
      <c r="P1387" s="2">
        <v>3316000</v>
      </c>
      <c r="Q1387" s="27">
        <v>115630000</v>
      </c>
      <c r="R1387" s="11">
        <v>97817000</v>
      </c>
      <c r="S1387" s="11">
        <v>90147000</v>
      </c>
      <c r="T1387" s="11">
        <v>218718000</v>
      </c>
      <c r="U1387" s="11">
        <v>-12005000</v>
      </c>
      <c r="V1387" s="11">
        <v>-16303000</v>
      </c>
      <c r="W1387" s="11">
        <v>-16473000</v>
      </c>
      <c r="X1387" s="11">
        <v>-11319000</v>
      </c>
      <c r="Y1387" s="11"/>
      <c r="Z1387" s="11"/>
      <c r="AA1387" s="11"/>
      <c r="AB1387" s="11"/>
      <c r="AC1387" s="11">
        <v>4300000</v>
      </c>
      <c r="AD1387" s="11">
        <v>477000</v>
      </c>
      <c r="AE1387" s="11">
        <v>-1383000</v>
      </c>
      <c r="AF1387" s="11">
        <v>1276000</v>
      </c>
      <c r="AG1387" s="2">
        <v>16263000</v>
      </c>
      <c r="AH1387" s="2">
        <v>11965000</v>
      </c>
      <c r="AI1387" s="2">
        <v>11795000</v>
      </c>
      <c r="AJ1387" s="2">
        <v>16949000</v>
      </c>
      <c r="AK1387" s="16">
        <f>AC1387/Q1387</f>
        <v>3.7187581077575027E-2</v>
      </c>
      <c r="AL1387" s="16">
        <f>AD1387/R1387</f>
        <v>4.8764529682979443E-3</v>
      </c>
      <c r="AM1387" s="16">
        <f>AE1387/S1387</f>
        <v>-1.5341608705780559E-2</v>
      </c>
      <c r="AN1387" s="16">
        <f>AF1387/T1387</f>
        <v>5.8339962874569083E-3</v>
      </c>
      <c r="AO1387" s="29">
        <f>IF(AK1387&lt;AN1387,0,(AK1387+AL1387)/2)</f>
        <v>2.1032017022936486E-2</v>
      </c>
      <c r="AP1387" s="29"/>
      <c r="AR1387" s="13"/>
    </row>
    <row r="1388" spans="1:44" ht="29" hidden="1" x14ac:dyDescent="0.35">
      <c r="A1388" s="5">
        <v>1387</v>
      </c>
      <c r="B1388" s="9" t="s">
        <v>3237</v>
      </c>
      <c r="C1388" s="6" t="s">
        <v>3238</v>
      </c>
      <c r="D1388" s="2"/>
      <c r="E1388" s="2"/>
      <c r="F1388" s="2"/>
      <c r="G1388" s="10" t="s">
        <v>3239</v>
      </c>
      <c r="H1388" s="10" t="s">
        <v>68</v>
      </c>
      <c r="I1388" s="2"/>
      <c r="J1388" s="2"/>
      <c r="K1388" s="2"/>
      <c r="L1388" s="2"/>
      <c r="M1388" s="2"/>
      <c r="N1388" s="2"/>
      <c r="O1388" s="2"/>
      <c r="P1388" s="2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2"/>
      <c r="AH1388" s="2"/>
      <c r="AI1388" s="2"/>
      <c r="AJ1388" s="2"/>
      <c r="AK1388"/>
      <c r="AL1388"/>
      <c r="AM1388"/>
      <c r="AN1388"/>
      <c r="AO1388"/>
      <c r="AP1388" s="22"/>
    </row>
    <row r="1389" spans="1:44" ht="87" hidden="1" x14ac:dyDescent="0.35">
      <c r="A1389" s="5">
        <v>1388</v>
      </c>
      <c r="B1389" s="9" t="s">
        <v>3240</v>
      </c>
      <c r="C1389" s="6" t="s">
        <v>3241</v>
      </c>
      <c r="D1389" s="2"/>
      <c r="E1389" s="2"/>
      <c r="F1389" s="2"/>
      <c r="G1389" s="10" t="s">
        <v>3242</v>
      </c>
      <c r="H1389" s="10" t="s">
        <v>68</v>
      </c>
      <c r="I1389" s="2"/>
      <c r="J1389" s="2">
        <v>443246000</v>
      </c>
      <c r="K1389" s="2">
        <v>550890000</v>
      </c>
      <c r="L1389" s="2">
        <v>535581000</v>
      </c>
      <c r="M1389" s="2"/>
      <c r="N1389" s="2">
        <v>-876000</v>
      </c>
      <c r="O1389" s="2">
        <v>-17690000</v>
      </c>
      <c r="P1389" s="2">
        <v>-52298000</v>
      </c>
      <c r="Q1389" s="11"/>
      <c r="R1389" s="11">
        <v>7055000</v>
      </c>
      <c r="S1389" s="11">
        <v>19041000</v>
      </c>
      <c r="T1389" s="11">
        <v>99893000</v>
      </c>
      <c r="U1389" s="11"/>
      <c r="V1389" s="11">
        <v>57290000</v>
      </c>
      <c r="W1389" s="11">
        <v>4179000</v>
      </c>
      <c r="X1389" s="11">
        <v>72036000</v>
      </c>
      <c r="Y1389" s="11"/>
      <c r="Z1389" s="11"/>
      <c r="AA1389" s="11"/>
      <c r="AB1389" s="11"/>
      <c r="AC1389" s="11"/>
      <c r="AD1389" s="11">
        <v>53111000</v>
      </c>
      <c r="AE1389" s="11">
        <v>-67857000</v>
      </c>
      <c r="AF1389" s="11">
        <v>-80698000</v>
      </c>
      <c r="AG1389" s="2"/>
      <c r="AH1389" s="2">
        <v>83812000</v>
      </c>
      <c r="AI1389" s="2">
        <v>30701000</v>
      </c>
      <c r="AJ1389" s="2">
        <v>98558000</v>
      </c>
      <c r="AK1389"/>
      <c r="AL1389"/>
      <c r="AM1389"/>
      <c r="AN1389"/>
      <c r="AO1389"/>
      <c r="AP1389" s="22"/>
    </row>
    <row r="1390" spans="1:44" hidden="1" x14ac:dyDescent="0.35">
      <c r="A1390" s="5">
        <v>1154</v>
      </c>
      <c r="B1390" s="9" t="s">
        <v>2719</v>
      </c>
      <c r="C1390" s="6" t="s">
        <v>2720</v>
      </c>
      <c r="D1390" s="2">
        <v>1</v>
      </c>
      <c r="E1390" s="2">
        <v>54</v>
      </c>
      <c r="F1390" s="2"/>
      <c r="G1390" s="10"/>
      <c r="H1390" s="10" t="s">
        <v>68</v>
      </c>
      <c r="I1390" s="2">
        <v>29856000</v>
      </c>
      <c r="J1390" s="2">
        <v>20893000</v>
      </c>
      <c r="K1390" s="2">
        <v>17148000</v>
      </c>
      <c r="L1390" s="2">
        <v>21242000</v>
      </c>
      <c r="M1390" s="2">
        <v>523000</v>
      </c>
      <c r="N1390" s="2">
        <v>3188000</v>
      </c>
      <c r="O1390" s="2">
        <v>3319000</v>
      </c>
      <c r="P1390" s="2">
        <v>11979000</v>
      </c>
      <c r="Q1390" s="27">
        <v>14363000</v>
      </c>
      <c r="R1390" s="11">
        <v>33155000</v>
      </c>
      <c r="S1390" s="11">
        <v>35925000</v>
      </c>
      <c r="T1390" s="11">
        <v>52026000</v>
      </c>
      <c r="U1390" s="11">
        <v>9371000</v>
      </c>
      <c r="V1390" s="11">
        <v>10562000</v>
      </c>
      <c r="W1390" s="11">
        <v>9359000</v>
      </c>
      <c r="X1390" s="11">
        <v>10497000</v>
      </c>
      <c r="Y1390" s="11"/>
      <c r="Z1390" s="11"/>
      <c r="AA1390" s="11"/>
      <c r="AB1390" s="11"/>
      <c r="AC1390" s="11">
        <v>739000</v>
      </c>
      <c r="AD1390" s="11">
        <v>1930000</v>
      </c>
      <c r="AE1390" s="11">
        <v>1862000</v>
      </c>
      <c r="AF1390" s="11">
        <v>9294000</v>
      </c>
      <c r="AG1390" s="2">
        <v>12070000</v>
      </c>
      <c r="AH1390" s="2">
        <v>13262000</v>
      </c>
      <c r="AI1390" s="2">
        <v>12059000</v>
      </c>
      <c r="AJ1390" s="2">
        <v>13197000</v>
      </c>
      <c r="AK1390" s="16">
        <f>AC1390/Q1390</f>
        <v>5.1451646591937621E-2</v>
      </c>
      <c r="AL1390" s="16">
        <f>AD1390/R1390</f>
        <v>5.8211431156688281E-2</v>
      </c>
      <c r="AM1390" s="16">
        <f>AE1390/S1390</f>
        <v>5.1830201809324981E-2</v>
      </c>
      <c r="AN1390" s="16">
        <f>AF1390/T1390</f>
        <v>0.17864144850651598</v>
      </c>
      <c r="AO1390" s="19">
        <f>IF(AK1390&lt;AN1390,0,1)</f>
        <v>0</v>
      </c>
      <c r="AP1390" s="19"/>
    </row>
    <row r="1391" spans="1:44" ht="58" hidden="1" x14ac:dyDescent="0.35">
      <c r="A1391" s="5">
        <v>1390</v>
      </c>
      <c r="B1391" s="9" t="s">
        <v>3245</v>
      </c>
      <c r="C1391" s="6" t="s">
        <v>3246</v>
      </c>
      <c r="D1391" s="2"/>
      <c r="E1391" s="2"/>
      <c r="F1391" s="2"/>
      <c r="G1391" s="10" t="s">
        <v>3247</v>
      </c>
      <c r="H1391" s="10" t="s">
        <v>68</v>
      </c>
      <c r="I1391" s="2"/>
      <c r="J1391" s="2">
        <v>118837000</v>
      </c>
      <c r="K1391" s="2">
        <v>264747000</v>
      </c>
      <c r="L1391" s="2">
        <v>265877000</v>
      </c>
      <c r="M1391" s="2"/>
      <c r="N1391" s="2">
        <v>-34300000</v>
      </c>
      <c r="O1391" s="2">
        <v>-18944000</v>
      </c>
      <c r="P1391" s="2">
        <v>-14556000</v>
      </c>
      <c r="Q1391" s="11"/>
      <c r="R1391" s="11">
        <v>30901000</v>
      </c>
      <c r="S1391" s="11">
        <v>451420000</v>
      </c>
      <c r="T1391" s="11">
        <v>563926000</v>
      </c>
      <c r="U1391" s="11"/>
      <c r="V1391" s="11">
        <v>13516000</v>
      </c>
      <c r="W1391" s="11">
        <v>30195000</v>
      </c>
      <c r="X1391" s="11">
        <v>50857000</v>
      </c>
      <c r="Y1391" s="11"/>
      <c r="Z1391" s="11"/>
      <c r="AA1391" s="11"/>
      <c r="AB1391" s="11"/>
      <c r="AC1391" s="11"/>
      <c r="AD1391" s="11">
        <v>-32069000</v>
      </c>
      <c r="AE1391" s="11">
        <v>-112280000</v>
      </c>
      <c r="AF1391" s="11">
        <v>-49338000</v>
      </c>
      <c r="AG1391" s="2"/>
      <c r="AH1391" s="2">
        <v>93093000</v>
      </c>
      <c r="AI1391" s="2">
        <v>110755000</v>
      </c>
      <c r="AJ1391" s="2">
        <v>131481000</v>
      </c>
      <c r="AK1391"/>
      <c r="AL1391"/>
      <c r="AM1391"/>
      <c r="AN1391"/>
      <c r="AO1391"/>
      <c r="AP1391" s="22"/>
    </row>
    <row r="1392" spans="1:44" ht="72.5" hidden="1" x14ac:dyDescent="0.35">
      <c r="A1392" s="5">
        <v>1391</v>
      </c>
      <c r="B1392" s="9" t="s">
        <v>3248</v>
      </c>
      <c r="C1392" s="6" t="s">
        <v>3249</v>
      </c>
      <c r="D1392" s="2">
        <v>1</v>
      </c>
      <c r="E1392" s="2">
        <v>80</v>
      </c>
      <c r="F1392" s="2"/>
      <c r="G1392" s="10" t="s">
        <v>3250</v>
      </c>
      <c r="H1392" s="10" t="s">
        <v>68</v>
      </c>
      <c r="I1392" s="2">
        <v>53571000</v>
      </c>
      <c r="J1392" s="2">
        <v>89214000</v>
      </c>
      <c r="K1392" s="2">
        <v>107147000</v>
      </c>
      <c r="L1392" s="2">
        <v>145942000</v>
      </c>
      <c r="M1392" s="2">
        <v>-133000</v>
      </c>
      <c r="N1392" s="2">
        <v>-285000</v>
      </c>
      <c r="O1392" s="2">
        <v>-2880000</v>
      </c>
      <c r="P1392" s="2">
        <v>-12000000</v>
      </c>
      <c r="Q1392" s="11"/>
      <c r="R1392" s="11"/>
      <c r="S1392" s="11">
        <v>1218000</v>
      </c>
      <c r="T1392" s="11">
        <v>12709000</v>
      </c>
      <c r="U1392" s="11">
        <v>-170415000</v>
      </c>
      <c r="V1392" s="11">
        <v>-138691000</v>
      </c>
      <c r="W1392" s="11">
        <v>-131335000</v>
      </c>
      <c r="X1392" s="11">
        <v>-100562000</v>
      </c>
      <c r="Y1392" s="11"/>
      <c r="Z1392" s="11"/>
      <c r="AA1392" s="11"/>
      <c r="AB1392" s="11"/>
      <c r="AC1392" s="11">
        <v>-31724000</v>
      </c>
      <c r="AD1392" s="11">
        <v>-7356000</v>
      </c>
      <c r="AE1392" s="11">
        <v>-30773000</v>
      </c>
      <c r="AF1392" s="11">
        <v>-72001000</v>
      </c>
      <c r="AG1392" s="2">
        <v>-32442000</v>
      </c>
      <c r="AH1392" s="2">
        <v>-718000</v>
      </c>
      <c r="AI1392" s="2">
        <v>6638000</v>
      </c>
      <c r="AJ1392" s="2">
        <v>37411000</v>
      </c>
      <c r="AK1392"/>
      <c r="AL1392"/>
      <c r="AM1392"/>
      <c r="AN1392"/>
      <c r="AO1392"/>
      <c r="AP1392" s="22"/>
    </row>
    <row r="1393" spans="1:42" ht="29" hidden="1" x14ac:dyDescent="0.35">
      <c r="A1393" s="5">
        <v>1392</v>
      </c>
      <c r="B1393" s="9" t="s">
        <v>3251</v>
      </c>
      <c r="C1393" s="6" t="s">
        <v>3252</v>
      </c>
      <c r="D1393" s="2">
        <v>38</v>
      </c>
      <c r="E1393" s="2"/>
      <c r="F1393" s="2"/>
      <c r="G1393" s="10" t="s">
        <v>3253</v>
      </c>
      <c r="H1393" s="10" t="s">
        <v>68</v>
      </c>
      <c r="I1393" s="2"/>
      <c r="J1393" s="2"/>
      <c r="K1393" s="2">
        <v>76747000</v>
      </c>
      <c r="L1393" s="2">
        <v>81659000</v>
      </c>
      <c r="M1393" s="2"/>
      <c r="N1393" s="2"/>
      <c r="O1393" s="2"/>
      <c r="P1393" s="2">
        <v>-2522000</v>
      </c>
      <c r="Q1393" s="11"/>
      <c r="R1393" s="11"/>
      <c r="S1393" s="11">
        <v>926000</v>
      </c>
      <c r="T1393" s="11">
        <v>4233000</v>
      </c>
      <c r="U1393" s="11"/>
      <c r="V1393" s="11"/>
      <c r="W1393" s="11"/>
      <c r="X1393" s="11">
        <v>-28026000</v>
      </c>
      <c r="Y1393" s="11"/>
      <c r="Z1393" s="11"/>
      <c r="AA1393" s="11"/>
      <c r="AB1393" s="11"/>
      <c r="AC1393" s="11"/>
      <c r="AD1393" s="11"/>
      <c r="AE1393" s="11">
        <v>5373000</v>
      </c>
      <c r="AF1393" s="11">
        <v>1113000</v>
      </c>
      <c r="AG1393" s="2"/>
      <c r="AH1393" s="2"/>
      <c r="AI1393" s="2">
        <v>76747000</v>
      </c>
      <c r="AJ1393" s="2">
        <v>6467000</v>
      </c>
      <c r="AK1393"/>
      <c r="AL1393"/>
      <c r="AM1393"/>
      <c r="AN1393"/>
      <c r="AO1393"/>
      <c r="AP1393" s="22"/>
    </row>
    <row r="1394" spans="1:42" ht="72.5" hidden="1" x14ac:dyDescent="0.35">
      <c r="A1394" s="5">
        <v>1393</v>
      </c>
      <c r="B1394" s="9" t="s">
        <v>3254</v>
      </c>
      <c r="C1394" s="6" t="s">
        <v>3255</v>
      </c>
      <c r="D1394" s="2">
        <v>16</v>
      </c>
      <c r="E1394" s="2"/>
      <c r="F1394" s="2"/>
      <c r="G1394" s="10" t="s">
        <v>3256</v>
      </c>
      <c r="H1394" s="10" t="s">
        <v>68</v>
      </c>
      <c r="I1394" s="2"/>
      <c r="J1394" s="2"/>
      <c r="K1394" s="2"/>
      <c r="L1394" s="2">
        <v>73025000</v>
      </c>
      <c r="M1394" s="2"/>
      <c r="N1394" s="2"/>
      <c r="O1394" s="2"/>
      <c r="P1394" s="2"/>
      <c r="Q1394" s="11"/>
      <c r="R1394" s="11"/>
      <c r="S1394" s="11"/>
      <c r="T1394" s="11"/>
      <c r="U1394" s="11"/>
      <c r="V1394" s="11"/>
      <c r="W1394" s="11"/>
      <c r="X1394" s="11">
        <v>-135399000</v>
      </c>
      <c r="Y1394" s="11"/>
      <c r="Z1394" s="11"/>
      <c r="AA1394" s="11"/>
      <c r="AB1394" s="11"/>
      <c r="AC1394" s="11"/>
      <c r="AD1394" s="11"/>
      <c r="AE1394" s="11"/>
      <c r="AF1394" s="11">
        <v>-111613000</v>
      </c>
      <c r="AG1394" s="2"/>
      <c r="AH1394" s="2"/>
      <c r="AI1394" s="2"/>
      <c r="AJ1394" s="2">
        <v>-89150000</v>
      </c>
      <c r="AK1394"/>
      <c r="AL1394"/>
      <c r="AM1394"/>
      <c r="AN1394"/>
      <c r="AO1394"/>
      <c r="AP1394" s="22"/>
    </row>
    <row r="1395" spans="1:42" ht="29" hidden="1" x14ac:dyDescent="0.35">
      <c r="A1395" s="5">
        <v>1939</v>
      </c>
      <c r="B1395" s="9" t="s">
        <v>4524</v>
      </c>
      <c r="C1395" s="6" t="s">
        <v>4525</v>
      </c>
      <c r="D1395" s="2">
        <v>1</v>
      </c>
      <c r="E1395" s="2">
        <v>7</v>
      </c>
      <c r="F1395" s="2"/>
      <c r="G1395" s="10"/>
      <c r="H1395" s="10" t="s">
        <v>68</v>
      </c>
      <c r="I1395" s="2">
        <v>2871000</v>
      </c>
      <c r="J1395" s="2">
        <v>3072000</v>
      </c>
      <c r="K1395" s="2">
        <v>2358000</v>
      </c>
      <c r="L1395" s="2">
        <v>2366000</v>
      </c>
      <c r="M1395" s="2">
        <v>14359000</v>
      </c>
      <c r="N1395" s="2">
        <v>13479000</v>
      </c>
      <c r="O1395" s="2">
        <v>14733000</v>
      </c>
      <c r="P1395" s="2">
        <v>12959000</v>
      </c>
      <c r="Q1395" s="27">
        <v>14359000</v>
      </c>
      <c r="R1395" s="11">
        <v>13479000</v>
      </c>
      <c r="S1395" s="11">
        <v>14733000</v>
      </c>
      <c r="T1395" s="11">
        <v>12959000</v>
      </c>
      <c r="U1395" s="11">
        <v>2816000</v>
      </c>
      <c r="V1395" s="11">
        <v>2643000</v>
      </c>
      <c r="W1395" s="11">
        <v>1871000</v>
      </c>
      <c r="X1395" s="11">
        <v>1857000</v>
      </c>
      <c r="Y1395" s="11"/>
      <c r="Z1395" s="11"/>
      <c r="AA1395" s="11"/>
      <c r="AB1395" s="11"/>
      <c r="AC1395" s="11">
        <v>173000</v>
      </c>
      <c r="AD1395" s="11">
        <v>772000</v>
      </c>
      <c r="AE1395" s="11">
        <v>1871000</v>
      </c>
      <c r="AF1395" s="11">
        <v>1857000</v>
      </c>
      <c r="AG1395" s="2">
        <v>2826000</v>
      </c>
      <c r="AH1395" s="2">
        <v>2653000</v>
      </c>
      <c r="AI1395" s="2">
        <v>1881000</v>
      </c>
      <c r="AJ1395" s="2">
        <v>1867000</v>
      </c>
      <c r="AK1395" s="16">
        <f t="shared" ref="AK1395:AN1396" si="339">AC1395/Q1395</f>
        <v>1.2048192771084338E-2</v>
      </c>
      <c r="AL1395" s="16">
        <f t="shared" si="339"/>
        <v>5.7274278507307666E-2</v>
      </c>
      <c r="AM1395" s="16">
        <f t="shared" si="339"/>
        <v>0.12699382338966944</v>
      </c>
      <c r="AN1395" s="16">
        <f t="shared" si="339"/>
        <v>0.14329809398873369</v>
      </c>
      <c r="AO1395" s="19">
        <f>IF(AK1395&lt;AN1395,0,1)</f>
        <v>0</v>
      </c>
      <c r="AP1395" s="19"/>
    </row>
    <row r="1396" spans="1:42" hidden="1" x14ac:dyDescent="0.35">
      <c r="A1396" s="5">
        <v>407</v>
      </c>
      <c r="B1396" s="9" t="s">
        <v>974</v>
      </c>
      <c r="C1396" s="6" t="s">
        <v>975</v>
      </c>
      <c r="D1396" s="2">
        <v>2</v>
      </c>
      <c r="E1396" s="2">
        <v>43</v>
      </c>
      <c r="F1396" s="2"/>
      <c r="G1396" s="10"/>
      <c r="H1396" s="10" t="s">
        <v>68</v>
      </c>
      <c r="I1396" s="2">
        <v>11926000</v>
      </c>
      <c r="J1396" s="2">
        <v>11995000</v>
      </c>
      <c r="K1396" s="2">
        <v>10179000</v>
      </c>
      <c r="L1396" s="2">
        <v>13521000</v>
      </c>
      <c r="M1396" s="2">
        <v>4275000</v>
      </c>
      <c r="N1396" s="2">
        <v>5924000</v>
      </c>
      <c r="O1396" s="2">
        <v>5400000</v>
      </c>
      <c r="P1396" s="2">
        <v>6071000</v>
      </c>
      <c r="Q1396" s="27">
        <v>14303000</v>
      </c>
      <c r="R1396" s="11">
        <v>18704000</v>
      </c>
      <c r="S1396" s="11">
        <v>18715000</v>
      </c>
      <c r="T1396" s="11">
        <v>16412000</v>
      </c>
      <c r="U1396" s="11">
        <v>678000</v>
      </c>
      <c r="V1396" s="11">
        <v>609000</v>
      </c>
      <c r="W1396" s="11">
        <v>388000</v>
      </c>
      <c r="X1396" s="11">
        <v>2882000</v>
      </c>
      <c r="Y1396" s="11"/>
      <c r="Z1396" s="11"/>
      <c r="AA1396" s="11"/>
      <c r="AB1396" s="11"/>
      <c r="AC1396" s="11">
        <v>150000</v>
      </c>
      <c r="AD1396" s="11">
        <v>233000</v>
      </c>
      <c r="AE1396" s="11">
        <v>12000</v>
      </c>
      <c r="AF1396" s="11">
        <v>905000</v>
      </c>
      <c r="AG1396" s="2">
        <v>7734000</v>
      </c>
      <c r="AH1396" s="2">
        <v>7664000</v>
      </c>
      <c r="AI1396" s="2">
        <v>7443000</v>
      </c>
      <c r="AJ1396" s="2">
        <v>10058000</v>
      </c>
      <c r="AK1396" s="16">
        <f t="shared" si="339"/>
        <v>1.0487310354471089E-2</v>
      </c>
      <c r="AL1396" s="16">
        <f t="shared" si="339"/>
        <v>1.2457228400342173E-2</v>
      </c>
      <c r="AM1396" s="16">
        <f t="shared" si="339"/>
        <v>6.4119690088164578E-4</v>
      </c>
      <c r="AN1396" s="16">
        <f t="shared" si="339"/>
        <v>5.5142578601023638E-2</v>
      </c>
      <c r="AO1396" s="19">
        <f>IF(AK1396&lt;AN1396,0,1)</f>
        <v>0</v>
      </c>
      <c r="AP1396" s="19"/>
    </row>
    <row r="1397" spans="1:42" ht="72.5" hidden="1" x14ac:dyDescent="0.35">
      <c r="A1397" s="5">
        <v>1396</v>
      </c>
      <c r="B1397" s="9" t="s">
        <v>3261</v>
      </c>
      <c r="C1397" s="6" t="s">
        <v>3262</v>
      </c>
      <c r="D1397" s="2">
        <v>25</v>
      </c>
      <c r="E1397" s="2">
        <v>86</v>
      </c>
      <c r="F1397" s="2"/>
      <c r="G1397" s="10" t="s">
        <v>3263</v>
      </c>
      <c r="H1397" s="10" t="s">
        <v>68</v>
      </c>
      <c r="I1397" s="2">
        <v>40146000</v>
      </c>
      <c r="J1397" s="2">
        <v>57743000</v>
      </c>
      <c r="K1397" s="2">
        <v>82350000</v>
      </c>
      <c r="L1397" s="2">
        <v>93501000</v>
      </c>
      <c r="M1397" s="2">
        <v>-1276000</v>
      </c>
      <c r="N1397" s="2">
        <v>-20873000</v>
      </c>
      <c r="O1397" s="2">
        <v>-9615000</v>
      </c>
      <c r="P1397" s="2">
        <v>-8041000</v>
      </c>
      <c r="Q1397" s="11">
        <v>3419000</v>
      </c>
      <c r="R1397" s="11">
        <v>15361000</v>
      </c>
      <c r="S1397" s="11">
        <v>18005000</v>
      </c>
      <c r="T1397" s="11">
        <v>23310000</v>
      </c>
      <c r="U1397" s="11">
        <v>-61702000</v>
      </c>
      <c r="V1397" s="11">
        <v>-50912000</v>
      </c>
      <c r="W1397" s="11">
        <v>-27387000</v>
      </c>
      <c r="X1397" s="11">
        <v>-17385000</v>
      </c>
      <c r="Y1397" s="11"/>
      <c r="Z1397" s="11"/>
      <c r="AA1397" s="11"/>
      <c r="AB1397" s="11"/>
      <c r="AC1397" s="11">
        <v>-10790000</v>
      </c>
      <c r="AD1397" s="11">
        <v>-25341000</v>
      </c>
      <c r="AE1397" s="11">
        <v>-10002000</v>
      </c>
      <c r="AF1397" s="11">
        <v>-11521000</v>
      </c>
      <c r="AG1397" s="2">
        <v>-30832000</v>
      </c>
      <c r="AH1397" s="2">
        <v>-12900000</v>
      </c>
      <c r="AI1397" s="2">
        <v>12441000</v>
      </c>
      <c r="AJ1397" s="2">
        <v>22445000</v>
      </c>
      <c r="AK1397"/>
      <c r="AL1397"/>
      <c r="AM1397"/>
      <c r="AN1397"/>
      <c r="AO1397"/>
      <c r="AP1397" s="22"/>
    </row>
    <row r="1398" spans="1:42" hidden="1" x14ac:dyDescent="0.35">
      <c r="A1398" s="5">
        <v>276</v>
      </c>
      <c r="B1398" s="9" t="s">
        <v>674</v>
      </c>
      <c r="C1398" s="6" t="s">
        <v>675</v>
      </c>
      <c r="D1398" s="2">
        <v>5</v>
      </c>
      <c r="E1398" s="2">
        <v>47</v>
      </c>
      <c r="F1398" s="2"/>
      <c r="G1398" s="10"/>
      <c r="H1398" s="10" t="s">
        <v>68</v>
      </c>
      <c r="I1398" s="2">
        <v>55730000</v>
      </c>
      <c r="J1398" s="2">
        <v>53916000</v>
      </c>
      <c r="K1398" s="2">
        <v>55158000</v>
      </c>
      <c r="L1398" s="2">
        <v>55696000</v>
      </c>
      <c r="M1398" s="2">
        <v>14207000</v>
      </c>
      <c r="N1398" s="2">
        <v>23609000</v>
      </c>
      <c r="O1398" s="2">
        <v>17592000</v>
      </c>
      <c r="P1398" s="2">
        <v>12027000</v>
      </c>
      <c r="Q1398" s="27">
        <v>14207000</v>
      </c>
      <c r="R1398" s="11">
        <v>23609000</v>
      </c>
      <c r="S1398" s="11">
        <v>19434000</v>
      </c>
      <c r="T1398" s="11">
        <v>12027000</v>
      </c>
      <c r="U1398" s="11">
        <v>43794000</v>
      </c>
      <c r="V1398" s="11">
        <v>44471000</v>
      </c>
      <c r="W1398" s="11">
        <v>45238000</v>
      </c>
      <c r="X1398" s="11">
        <v>46520000</v>
      </c>
      <c r="Y1398" s="11"/>
      <c r="Z1398" s="11"/>
      <c r="AA1398" s="11"/>
      <c r="AB1398" s="11"/>
      <c r="AC1398" s="11">
        <v>-702000</v>
      </c>
      <c r="AD1398" s="11">
        <v>-789000</v>
      </c>
      <c r="AE1398" s="11">
        <v>-1303000</v>
      </c>
      <c r="AF1398" s="11">
        <v>-915000</v>
      </c>
      <c r="AG1398" s="2">
        <v>50721000</v>
      </c>
      <c r="AH1398" s="2">
        <v>51398000</v>
      </c>
      <c r="AI1398" s="2">
        <v>52165000</v>
      </c>
      <c r="AJ1398" s="2">
        <v>53447000</v>
      </c>
      <c r="AK1398" s="16">
        <f>AC1398/Q1398</f>
        <v>-4.9412261561202223E-2</v>
      </c>
      <c r="AL1398" s="16">
        <f>AD1398/R1398</f>
        <v>-3.3419458681011475E-2</v>
      </c>
      <c r="AM1398" s="16">
        <f>AE1398/S1398</f>
        <v>-6.7047442626324991E-2</v>
      </c>
      <c r="AN1398" s="16">
        <f>AF1398/T1398</f>
        <v>-7.607882264903966E-2</v>
      </c>
      <c r="AO1398" s="12"/>
      <c r="AP1398" s="22"/>
    </row>
    <row r="1399" spans="1:42" ht="145" hidden="1" x14ac:dyDescent="0.35">
      <c r="A1399" s="5">
        <v>1398</v>
      </c>
      <c r="B1399" s="9" t="s">
        <v>3266</v>
      </c>
      <c r="C1399" s="6" t="s">
        <v>3267</v>
      </c>
      <c r="D1399" s="2"/>
      <c r="E1399" s="2"/>
      <c r="F1399" s="2"/>
      <c r="G1399" s="10" t="s">
        <v>3268</v>
      </c>
      <c r="H1399" s="10" t="s">
        <v>68</v>
      </c>
      <c r="I1399" s="2"/>
      <c r="J1399" s="2"/>
      <c r="K1399" s="2"/>
      <c r="L1399" s="2">
        <v>17444000</v>
      </c>
      <c r="M1399" s="2"/>
      <c r="N1399" s="2"/>
      <c r="O1399" s="2"/>
      <c r="P1399" s="2"/>
      <c r="Q1399" s="11"/>
      <c r="R1399" s="11"/>
      <c r="S1399" s="11"/>
      <c r="T1399" s="11">
        <v>1700000</v>
      </c>
      <c r="U1399" s="11"/>
      <c r="V1399" s="11"/>
      <c r="W1399" s="11"/>
      <c r="X1399" s="11">
        <v>2420000</v>
      </c>
      <c r="Y1399" s="11"/>
      <c r="Z1399" s="11"/>
      <c r="AA1399" s="11"/>
      <c r="AB1399" s="11"/>
      <c r="AC1399" s="11"/>
      <c r="AD1399" s="11"/>
      <c r="AE1399" s="11"/>
      <c r="AF1399" s="11"/>
      <c r="AG1399" s="2"/>
      <c r="AH1399" s="2"/>
      <c r="AI1399" s="2"/>
      <c r="AJ1399" s="2">
        <v>12670000</v>
      </c>
      <c r="AK1399"/>
      <c r="AL1399"/>
      <c r="AM1399"/>
      <c r="AN1399"/>
      <c r="AO1399"/>
      <c r="AP1399" s="22"/>
    </row>
    <row r="1400" spans="1:42" hidden="1" x14ac:dyDescent="0.35">
      <c r="A1400" s="5">
        <v>1909</v>
      </c>
      <c r="B1400" s="9" t="s">
        <v>4457</v>
      </c>
      <c r="C1400" s="6" t="s">
        <v>4458</v>
      </c>
      <c r="D1400" s="2">
        <v>3</v>
      </c>
      <c r="E1400" s="2">
        <v>30</v>
      </c>
      <c r="F1400" s="2"/>
      <c r="G1400" s="10"/>
      <c r="H1400" s="10" t="s">
        <v>68</v>
      </c>
      <c r="I1400" s="2">
        <v>45723000</v>
      </c>
      <c r="J1400" s="2">
        <v>38071000</v>
      </c>
      <c r="K1400" s="2">
        <v>29130000</v>
      </c>
      <c r="L1400" s="2">
        <v>22798000</v>
      </c>
      <c r="M1400" s="2"/>
      <c r="N1400" s="2"/>
      <c r="O1400" s="2">
        <v>5461000</v>
      </c>
      <c r="P1400" s="2">
        <v>6723000</v>
      </c>
      <c r="Q1400" s="27">
        <v>14196000</v>
      </c>
      <c r="R1400" s="11">
        <v>16329000</v>
      </c>
      <c r="S1400" s="11">
        <v>16586000</v>
      </c>
      <c r="T1400" s="11">
        <v>16718000</v>
      </c>
      <c r="U1400" s="11"/>
      <c r="V1400" s="11"/>
      <c r="W1400" s="11">
        <v>27300000</v>
      </c>
      <c r="X1400" s="11">
        <v>22319000</v>
      </c>
      <c r="Y1400" s="11"/>
      <c r="Z1400" s="11"/>
      <c r="AA1400" s="11"/>
      <c r="AB1400" s="11"/>
      <c r="AC1400" s="11">
        <v>3179000</v>
      </c>
      <c r="AD1400" s="11">
        <v>7509000</v>
      </c>
      <c r="AE1400" s="11">
        <v>5308000</v>
      </c>
      <c r="AF1400" s="11">
        <v>6629000</v>
      </c>
      <c r="AG1400" s="2">
        <v>38032000</v>
      </c>
      <c r="AH1400" s="2">
        <v>34802000</v>
      </c>
      <c r="AI1400" s="2">
        <v>27300000</v>
      </c>
      <c r="AJ1400" s="2">
        <v>22319000</v>
      </c>
      <c r="AK1400" s="16">
        <f>AC1400/Q1400</f>
        <v>0.22393632009016626</v>
      </c>
      <c r="AL1400" s="16">
        <f>AD1400/R1400</f>
        <v>0.45985669667462797</v>
      </c>
      <c r="AM1400" s="16">
        <f>AE1400/S1400</f>
        <v>0.32002894006993848</v>
      </c>
      <c r="AN1400" s="16">
        <f>AF1400/T1400</f>
        <v>0.39651872233520757</v>
      </c>
      <c r="AO1400" s="19">
        <f>IF(AK1400&lt;AN1400,0,1)</f>
        <v>0</v>
      </c>
      <c r="AP1400" s="19"/>
    </row>
    <row r="1401" spans="1:42" ht="29" hidden="1" x14ac:dyDescent="0.35">
      <c r="A1401" s="5">
        <v>1400</v>
      </c>
      <c r="B1401" s="9" t="s">
        <v>3271</v>
      </c>
      <c r="C1401" s="6" t="s">
        <v>3272</v>
      </c>
      <c r="D1401" s="2">
        <v>18</v>
      </c>
      <c r="E1401" s="2">
        <v>76</v>
      </c>
      <c r="F1401" s="2"/>
      <c r="G1401" s="10" t="s">
        <v>3273</v>
      </c>
      <c r="H1401" s="10" t="s">
        <v>68</v>
      </c>
      <c r="I1401" s="2">
        <v>184639000</v>
      </c>
      <c r="J1401" s="2">
        <v>193959000</v>
      </c>
      <c r="K1401" s="2">
        <v>189488000</v>
      </c>
      <c r="L1401" s="2">
        <v>193526000</v>
      </c>
      <c r="M1401" s="2">
        <v>-9647000</v>
      </c>
      <c r="N1401" s="2">
        <v>-297000</v>
      </c>
      <c r="O1401" s="2">
        <v>-18377000</v>
      </c>
      <c r="P1401" s="2">
        <v>-24749000</v>
      </c>
      <c r="Q1401" s="11">
        <v>133931000</v>
      </c>
      <c r="R1401" s="11">
        <v>132006000</v>
      </c>
      <c r="S1401" s="11">
        <v>84053000</v>
      </c>
      <c r="T1401" s="11">
        <v>64900000</v>
      </c>
      <c r="U1401" s="11">
        <v>-96104000</v>
      </c>
      <c r="V1401" s="11">
        <v>-76051000</v>
      </c>
      <c r="W1401" s="11">
        <v>-57728000</v>
      </c>
      <c r="X1401" s="11">
        <v>-31978000</v>
      </c>
      <c r="Y1401" s="11"/>
      <c r="Z1401" s="11"/>
      <c r="AA1401" s="11"/>
      <c r="AB1401" s="11"/>
      <c r="AC1401" s="11">
        <v>-20053000</v>
      </c>
      <c r="AD1401" s="11">
        <v>-12890000</v>
      </c>
      <c r="AE1401" s="11">
        <v>-25361000</v>
      </c>
      <c r="AF1401" s="11">
        <v>-28824000</v>
      </c>
      <c r="AG1401" s="2">
        <v>-7247000</v>
      </c>
      <c r="AH1401" s="2">
        <v>12806000</v>
      </c>
      <c r="AI1401" s="2">
        <v>31129000</v>
      </c>
      <c r="AJ1401" s="2">
        <v>56879000</v>
      </c>
      <c r="AK1401"/>
      <c r="AL1401"/>
      <c r="AM1401"/>
      <c r="AN1401"/>
      <c r="AO1401"/>
      <c r="AP1401" s="22"/>
    </row>
    <row r="1402" spans="1:42" ht="29" hidden="1" x14ac:dyDescent="0.35">
      <c r="A1402" s="5">
        <v>1590</v>
      </c>
      <c r="B1402" s="9" t="s">
        <v>3702</v>
      </c>
      <c r="C1402" s="6" t="s">
        <v>3703</v>
      </c>
      <c r="D1402" s="2">
        <v>2</v>
      </c>
      <c r="E1402" s="2">
        <v>28</v>
      </c>
      <c r="F1402" s="2"/>
      <c r="G1402" s="10"/>
      <c r="H1402" s="10" t="s">
        <v>68</v>
      </c>
      <c r="I1402" s="2">
        <v>78800000</v>
      </c>
      <c r="J1402" s="2">
        <v>63388000</v>
      </c>
      <c r="K1402" s="2">
        <v>60203000</v>
      </c>
      <c r="L1402" s="2">
        <v>60636000</v>
      </c>
      <c r="M1402" s="2">
        <v>3004000</v>
      </c>
      <c r="N1402" s="2">
        <v>1760000</v>
      </c>
      <c r="O1402" s="2">
        <v>-2407000</v>
      </c>
      <c r="P1402" s="2">
        <v>531000</v>
      </c>
      <c r="Q1402" s="27">
        <v>178032000</v>
      </c>
      <c r="R1402" s="11">
        <v>124257000</v>
      </c>
      <c r="S1402" s="11">
        <v>69575000</v>
      </c>
      <c r="T1402" s="11">
        <v>63940000</v>
      </c>
      <c r="U1402" s="11">
        <v>52778000</v>
      </c>
      <c r="V1402" s="11">
        <v>49860000</v>
      </c>
      <c r="W1402" s="11">
        <v>46633000</v>
      </c>
      <c r="X1402" s="11">
        <v>45985000</v>
      </c>
      <c r="Y1402" s="11"/>
      <c r="Z1402" s="11"/>
      <c r="AA1402" s="11"/>
      <c r="AB1402" s="11"/>
      <c r="AC1402" s="11">
        <v>2917000</v>
      </c>
      <c r="AD1402" s="11">
        <v>3185000</v>
      </c>
      <c r="AE1402" s="11"/>
      <c r="AF1402" s="11">
        <v>826000</v>
      </c>
      <c r="AG1402" s="2">
        <v>58461000</v>
      </c>
      <c r="AH1402" s="2">
        <v>55543000</v>
      </c>
      <c r="AI1402" s="2">
        <v>52358000</v>
      </c>
      <c r="AJ1402" s="2">
        <v>51759000</v>
      </c>
      <c r="AK1402" s="16">
        <f t="shared" ref="AK1402:AN1403" si="340">AC1402/Q1402</f>
        <v>1.6384694886312574E-2</v>
      </c>
      <c r="AL1402" s="16">
        <f t="shared" si="340"/>
        <v>2.5632358740352655E-2</v>
      </c>
      <c r="AM1402" s="16">
        <f t="shared" si="340"/>
        <v>0</v>
      </c>
      <c r="AN1402" s="16">
        <f t="shared" si="340"/>
        <v>1.2918360963403191E-2</v>
      </c>
      <c r="AO1402" s="29">
        <f>IF(AK1402&lt;AN1402,0,(AK1402+AL1402)/2)</f>
        <v>2.1008526813332616E-2</v>
      </c>
      <c r="AP1402" s="29"/>
    </row>
    <row r="1403" spans="1:42" hidden="1" x14ac:dyDescent="0.35">
      <c r="A1403" s="5">
        <v>87</v>
      </c>
      <c r="B1403" s="9" t="s">
        <v>231</v>
      </c>
      <c r="C1403" s="6" t="s">
        <v>232</v>
      </c>
      <c r="D1403" s="2">
        <v>1</v>
      </c>
      <c r="E1403" s="2">
        <v>65</v>
      </c>
      <c r="F1403" s="2"/>
      <c r="G1403" s="10"/>
      <c r="H1403" s="10" t="s">
        <v>68</v>
      </c>
      <c r="I1403" s="14">
        <v>274856000</v>
      </c>
      <c r="J1403" s="2">
        <v>308484000</v>
      </c>
      <c r="K1403" s="2">
        <v>351821000</v>
      </c>
      <c r="L1403" s="2">
        <v>352274000</v>
      </c>
      <c r="M1403" s="2">
        <v>-4023000</v>
      </c>
      <c r="N1403" s="2">
        <v>-7520000</v>
      </c>
      <c r="O1403" s="2">
        <v>967000</v>
      </c>
      <c r="P1403" s="2">
        <v>-2905000</v>
      </c>
      <c r="Q1403" s="27">
        <v>14071000</v>
      </c>
      <c r="R1403" s="11">
        <v>64480000</v>
      </c>
      <c r="S1403" s="11">
        <v>75307000</v>
      </c>
      <c r="T1403" s="11">
        <v>44617000</v>
      </c>
      <c r="U1403" s="11">
        <v>-40827000</v>
      </c>
      <c r="V1403" s="11">
        <v>-22829000</v>
      </c>
      <c r="W1403" s="11">
        <v>-19108000</v>
      </c>
      <c r="X1403" s="11">
        <v>-16537000</v>
      </c>
      <c r="Y1403" s="11"/>
      <c r="Z1403" s="11"/>
      <c r="AA1403" s="11"/>
      <c r="AB1403" s="11"/>
      <c r="AC1403" s="11">
        <v>-17998000</v>
      </c>
      <c r="AD1403" s="11">
        <v>-7056000</v>
      </c>
      <c r="AE1403" s="11">
        <v>-3387000</v>
      </c>
      <c r="AF1403" s="11">
        <v>-2016000</v>
      </c>
      <c r="AG1403" s="2">
        <v>90917000</v>
      </c>
      <c r="AH1403" s="2">
        <v>108915000</v>
      </c>
      <c r="AI1403" s="2">
        <v>112636000</v>
      </c>
      <c r="AJ1403" s="2">
        <v>115207000</v>
      </c>
      <c r="AK1403" s="16">
        <f t="shared" si="340"/>
        <v>-1.2790846421718427</v>
      </c>
      <c r="AL1403" s="16">
        <f t="shared" si="340"/>
        <v>-0.10942928039702234</v>
      </c>
      <c r="AM1403" s="16">
        <f t="shared" si="340"/>
        <v>-4.4975898654839523E-2</v>
      </c>
      <c r="AN1403" s="16">
        <f t="shared" si="340"/>
        <v>-4.5184570903467287E-2</v>
      </c>
      <c r="AO1403" s="12"/>
      <c r="AP1403" s="22"/>
    </row>
    <row r="1404" spans="1:42" ht="145" hidden="1" x14ac:dyDescent="0.35">
      <c r="A1404" s="5">
        <v>1403</v>
      </c>
      <c r="B1404" s="9" t="s">
        <v>3278</v>
      </c>
      <c r="C1404" s="6" t="s">
        <v>3279</v>
      </c>
      <c r="D1404" s="2"/>
      <c r="E1404" s="2"/>
      <c r="F1404" s="2"/>
      <c r="G1404" s="10" t="s">
        <v>3280</v>
      </c>
      <c r="H1404" s="10" t="s">
        <v>68</v>
      </c>
      <c r="I1404" s="2"/>
      <c r="J1404" s="2"/>
      <c r="K1404" s="2">
        <v>480000</v>
      </c>
      <c r="L1404" s="2">
        <v>1227000</v>
      </c>
      <c r="M1404" s="2"/>
      <c r="N1404" s="2"/>
      <c r="O1404" s="2"/>
      <c r="P1404" s="2"/>
      <c r="Q1404" s="11"/>
      <c r="R1404" s="11"/>
      <c r="S1404" s="11"/>
      <c r="T1404" s="11"/>
      <c r="U1404" s="11"/>
      <c r="V1404" s="11"/>
      <c r="W1404" s="11">
        <v>-1029000</v>
      </c>
      <c r="X1404" s="11">
        <v>-1170000</v>
      </c>
      <c r="Y1404" s="11"/>
      <c r="Z1404" s="11"/>
      <c r="AA1404" s="11"/>
      <c r="AB1404" s="11"/>
      <c r="AC1404" s="11"/>
      <c r="AD1404" s="11"/>
      <c r="AE1404" s="11">
        <v>-756000</v>
      </c>
      <c r="AF1404" s="11"/>
      <c r="AG1404" s="2"/>
      <c r="AH1404" s="2"/>
      <c r="AI1404" s="2">
        <v>471000</v>
      </c>
      <c r="AJ1404" s="2">
        <v>330000</v>
      </c>
      <c r="AK1404"/>
      <c r="AL1404"/>
      <c r="AM1404"/>
      <c r="AN1404"/>
      <c r="AO1404"/>
      <c r="AP1404" s="22"/>
    </row>
    <row r="1405" spans="1:42" hidden="1" x14ac:dyDescent="0.35">
      <c r="A1405" s="5">
        <v>700</v>
      </c>
      <c r="B1405" s="9" t="s">
        <v>1675</v>
      </c>
      <c r="C1405" s="6" t="s">
        <v>1676</v>
      </c>
      <c r="D1405" s="2">
        <v>1</v>
      </c>
      <c r="E1405" s="2">
        <v>1</v>
      </c>
      <c r="F1405" s="2"/>
      <c r="G1405" s="10"/>
      <c r="H1405" s="10" t="s">
        <v>68</v>
      </c>
      <c r="I1405" s="2">
        <v>66935000</v>
      </c>
      <c r="J1405" s="2">
        <v>70707000</v>
      </c>
      <c r="K1405" s="2">
        <v>72980000</v>
      </c>
      <c r="L1405" s="2">
        <v>128013000</v>
      </c>
      <c r="M1405" s="2">
        <v>15674000</v>
      </c>
      <c r="N1405" s="2">
        <v>16486000</v>
      </c>
      <c r="O1405" s="2">
        <v>13211000</v>
      </c>
      <c r="P1405" s="2">
        <v>16405000</v>
      </c>
      <c r="Q1405" s="27">
        <v>413744000</v>
      </c>
      <c r="R1405" s="11">
        <v>515259000</v>
      </c>
      <c r="S1405" s="11">
        <v>470191000</v>
      </c>
      <c r="T1405" s="11">
        <v>730725000</v>
      </c>
      <c r="U1405" s="11">
        <v>56271000</v>
      </c>
      <c r="V1405" s="11">
        <v>52644000</v>
      </c>
      <c r="W1405" s="11">
        <v>46108000</v>
      </c>
      <c r="X1405" s="11">
        <v>41792000</v>
      </c>
      <c r="Y1405" s="11"/>
      <c r="Z1405" s="11"/>
      <c r="AA1405" s="11"/>
      <c r="AB1405" s="11"/>
      <c r="AC1405" s="11">
        <v>8742000</v>
      </c>
      <c r="AD1405" s="11">
        <v>10700000</v>
      </c>
      <c r="AE1405" s="11">
        <v>8587000</v>
      </c>
      <c r="AF1405" s="11">
        <v>11345000</v>
      </c>
      <c r="AG1405" s="2">
        <v>60584000</v>
      </c>
      <c r="AH1405" s="2">
        <v>56957000</v>
      </c>
      <c r="AI1405" s="2">
        <v>50421000</v>
      </c>
      <c r="AJ1405" s="2">
        <v>46105000</v>
      </c>
      <c r="AK1405" s="16">
        <f t="shared" ref="AK1405:AN1409" si="341">AC1405/Q1405</f>
        <v>2.1129007308867319E-2</v>
      </c>
      <c r="AL1405" s="16">
        <f t="shared" si="341"/>
        <v>2.0766255417178546E-2</v>
      </c>
      <c r="AM1405" s="16">
        <f t="shared" si="341"/>
        <v>1.8262791078519153E-2</v>
      </c>
      <c r="AN1405" s="16">
        <f t="shared" si="341"/>
        <v>1.5525676554107222E-2</v>
      </c>
      <c r="AO1405" s="29">
        <f>IF(AK1405&lt;AN1405,0,(AK1405+AL1405)/2)</f>
        <v>2.0947631363022932E-2</v>
      </c>
      <c r="AP1405" s="29"/>
    </row>
    <row r="1406" spans="1:42" x14ac:dyDescent="0.35">
      <c r="A1406" s="5">
        <v>751</v>
      </c>
      <c r="B1406" s="9" t="s">
        <v>1791</v>
      </c>
      <c r="C1406" s="6" t="s">
        <v>1792</v>
      </c>
      <c r="D1406" s="2">
        <v>1</v>
      </c>
      <c r="E1406" s="2">
        <v>54</v>
      </c>
      <c r="F1406" s="2">
        <v>80</v>
      </c>
      <c r="G1406" s="10"/>
      <c r="H1406" s="10" t="s">
        <v>68</v>
      </c>
      <c r="I1406" s="14">
        <v>111408382000</v>
      </c>
      <c r="J1406" s="2">
        <v>85244538000</v>
      </c>
      <c r="K1406" s="2">
        <v>83362776000</v>
      </c>
      <c r="L1406" s="2">
        <v>76880008000</v>
      </c>
      <c r="M1406" s="2">
        <v>1010990000</v>
      </c>
      <c r="N1406" s="2">
        <v>700009000</v>
      </c>
      <c r="O1406" s="2">
        <v>1074932000</v>
      </c>
      <c r="P1406" s="2">
        <v>1284007000</v>
      </c>
      <c r="Q1406" s="27">
        <v>25283770000</v>
      </c>
      <c r="R1406" s="11">
        <v>34147016000</v>
      </c>
      <c r="S1406" s="11">
        <v>29830924000</v>
      </c>
      <c r="T1406" s="11">
        <v>29336334000</v>
      </c>
      <c r="U1406" s="11">
        <v>3962040000</v>
      </c>
      <c r="V1406" s="11">
        <v>3313816000</v>
      </c>
      <c r="W1406" s="11">
        <v>3086921000</v>
      </c>
      <c r="X1406" s="11">
        <v>2806275000</v>
      </c>
      <c r="Y1406" s="11"/>
      <c r="Z1406" s="11"/>
      <c r="AA1406" s="11"/>
      <c r="AB1406" s="11"/>
      <c r="AC1406" s="11">
        <v>702195000</v>
      </c>
      <c r="AD1406" s="11">
        <v>448778000</v>
      </c>
      <c r="AE1406" s="11">
        <v>442596000</v>
      </c>
      <c r="AF1406" s="11">
        <v>430306000</v>
      </c>
      <c r="AG1406" s="2">
        <v>24646724000</v>
      </c>
      <c r="AH1406" s="2">
        <v>23514621000</v>
      </c>
      <c r="AI1406" s="2">
        <v>20759786000</v>
      </c>
      <c r="AJ1406" s="2">
        <v>18066546000</v>
      </c>
      <c r="AK1406" s="16">
        <f t="shared" si="341"/>
        <v>2.7772559234639456E-2</v>
      </c>
      <c r="AL1406" s="16">
        <f t="shared" si="341"/>
        <v>1.3142524664527056E-2</v>
      </c>
      <c r="AM1406" s="16">
        <f t="shared" si="341"/>
        <v>1.4836818329864674E-2</v>
      </c>
      <c r="AN1406" s="16">
        <f t="shared" si="341"/>
        <v>1.4668022255268842E-2</v>
      </c>
      <c r="AO1406" s="29">
        <f>IF(AK1406&lt;AN1406,0,(AK1406+AL1406)/2)</f>
        <v>2.0457541949583255E-2</v>
      </c>
      <c r="AP1406" s="37">
        <f t="shared" ref="AP1406" si="342">IF(AC1406&gt;0,IF(AD1406&gt;0,IF((AC1406+AD1406)/2&gt;AE1406,1,0),0),0)</f>
        <v>1</v>
      </c>
    </row>
    <row r="1407" spans="1:42" hidden="1" x14ac:dyDescent="0.35">
      <c r="A1407" s="5">
        <v>661</v>
      </c>
      <c r="B1407" s="9" t="s">
        <v>1581</v>
      </c>
      <c r="C1407" s="6" t="s">
        <v>1582</v>
      </c>
      <c r="D1407" s="2">
        <v>1</v>
      </c>
      <c r="E1407" s="2">
        <v>38</v>
      </c>
      <c r="F1407" s="2"/>
      <c r="G1407" s="10"/>
      <c r="H1407" s="10" t="s">
        <v>68</v>
      </c>
      <c r="I1407" s="2">
        <v>11560000</v>
      </c>
      <c r="J1407" s="2">
        <v>11341000</v>
      </c>
      <c r="K1407" s="2">
        <v>10690000</v>
      </c>
      <c r="L1407" s="2">
        <v>11839000</v>
      </c>
      <c r="M1407" s="2">
        <v>147000</v>
      </c>
      <c r="N1407" s="2">
        <v>1020000</v>
      </c>
      <c r="O1407" s="2">
        <v>-579000</v>
      </c>
      <c r="P1407" s="2">
        <v>-729000</v>
      </c>
      <c r="Q1407" s="27">
        <v>13501000</v>
      </c>
      <c r="R1407" s="11">
        <v>9461000</v>
      </c>
      <c r="S1407" s="11">
        <v>14282000</v>
      </c>
      <c r="T1407" s="11">
        <v>14357000</v>
      </c>
      <c r="U1407" s="11">
        <v>-588000</v>
      </c>
      <c r="V1407" s="11">
        <v>-10000</v>
      </c>
      <c r="W1407" s="11">
        <v>-580000</v>
      </c>
      <c r="X1407" s="11">
        <v>356000</v>
      </c>
      <c r="Y1407" s="11"/>
      <c r="Z1407" s="11"/>
      <c r="AA1407" s="11"/>
      <c r="AB1407" s="11"/>
      <c r="AC1407" s="11">
        <v>-435000</v>
      </c>
      <c r="AD1407" s="11">
        <v>570000</v>
      </c>
      <c r="AE1407" s="11">
        <v>-936000</v>
      </c>
      <c r="AF1407" s="11">
        <v>-955000</v>
      </c>
      <c r="AG1407" s="2">
        <v>9876000</v>
      </c>
      <c r="AH1407" s="2">
        <v>10454000</v>
      </c>
      <c r="AI1407" s="2">
        <v>9884000</v>
      </c>
      <c r="AJ1407" s="2">
        <v>10820000</v>
      </c>
      <c r="AK1407" s="16">
        <f t="shared" si="341"/>
        <v>-3.2219835567735722E-2</v>
      </c>
      <c r="AL1407" s="16">
        <f t="shared" si="341"/>
        <v>6.0247331148927177E-2</v>
      </c>
      <c r="AM1407" s="16">
        <f t="shared" si="341"/>
        <v>-6.5537039630303884E-2</v>
      </c>
      <c r="AN1407" s="16">
        <f t="shared" si="341"/>
        <v>-6.6518074806714497E-2</v>
      </c>
      <c r="AO1407" s="12"/>
      <c r="AP1407" s="22"/>
    </row>
    <row r="1408" spans="1:42" hidden="1" x14ac:dyDescent="0.35">
      <c r="A1408" s="5">
        <v>1514</v>
      </c>
      <c r="B1408" s="9" t="s">
        <v>3531</v>
      </c>
      <c r="C1408" s="6" t="s">
        <v>3532</v>
      </c>
      <c r="D1408" s="2">
        <v>1</v>
      </c>
      <c r="E1408" s="2">
        <v>16</v>
      </c>
      <c r="F1408" s="2"/>
      <c r="G1408" s="10"/>
      <c r="H1408" s="10" t="s">
        <v>68</v>
      </c>
      <c r="I1408" s="2">
        <v>22879000</v>
      </c>
      <c r="J1408" s="2">
        <v>26686000</v>
      </c>
      <c r="K1408" s="2">
        <v>26240000</v>
      </c>
      <c r="L1408" s="2">
        <v>25799000</v>
      </c>
      <c r="M1408" s="2">
        <v>-877000</v>
      </c>
      <c r="N1408" s="2">
        <v>521000</v>
      </c>
      <c r="O1408" s="2">
        <v>2137000</v>
      </c>
      <c r="P1408" s="2">
        <v>-1034000</v>
      </c>
      <c r="Q1408" s="27">
        <v>13465000</v>
      </c>
      <c r="R1408" s="11">
        <v>40881000</v>
      </c>
      <c r="S1408" s="11">
        <v>26907000</v>
      </c>
      <c r="T1408" s="11">
        <v>17660000</v>
      </c>
      <c r="U1408" s="11">
        <v>-5923000</v>
      </c>
      <c r="V1408" s="11">
        <v>-3840000</v>
      </c>
      <c r="W1408" s="11">
        <v>-3926000</v>
      </c>
      <c r="X1408" s="11">
        <v>-4980000</v>
      </c>
      <c r="Y1408" s="11"/>
      <c r="Z1408" s="11"/>
      <c r="AA1408" s="11"/>
      <c r="AB1408" s="11"/>
      <c r="AC1408" s="11">
        <v>-3331000</v>
      </c>
      <c r="AD1408" s="11">
        <v>86000</v>
      </c>
      <c r="AE1408" s="11">
        <v>1054000</v>
      </c>
      <c r="AF1408" s="11">
        <v>-21000</v>
      </c>
      <c r="AG1408" s="2">
        <v>21406000</v>
      </c>
      <c r="AH1408" s="2">
        <v>24737000</v>
      </c>
      <c r="AI1408" s="2">
        <v>24666000</v>
      </c>
      <c r="AJ1408" s="2">
        <v>23612000</v>
      </c>
      <c r="AK1408" s="16">
        <f t="shared" si="341"/>
        <v>-0.24738210174526551</v>
      </c>
      <c r="AL1408" s="16">
        <f t="shared" si="341"/>
        <v>2.10366674005039E-3</v>
      </c>
      <c r="AM1408" s="16">
        <f t="shared" si="341"/>
        <v>3.9171962686289814E-2</v>
      </c>
      <c r="AN1408" s="16">
        <f t="shared" si="341"/>
        <v>-1.1891279728199321E-3</v>
      </c>
      <c r="AO1408" s="12"/>
      <c r="AP1408" s="22"/>
    </row>
    <row r="1409" spans="1:42" hidden="1" x14ac:dyDescent="0.35">
      <c r="A1409" s="5">
        <v>1646</v>
      </c>
      <c r="B1409" s="9" t="s">
        <v>3839</v>
      </c>
      <c r="C1409" s="6" t="s">
        <v>3840</v>
      </c>
      <c r="D1409" s="2">
        <v>1</v>
      </c>
      <c r="E1409" s="2">
        <v>42</v>
      </c>
      <c r="F1409" s="2">
        <v>14</v>
      </c>
      <c r="G1409" s="10"/>
      <c r="H1409" s="10" t="s">
        <v>68</v>
      </c>
      <c r="I1409" s="14">
        <v>290341000</v>
      </c>
      <c r="J1409" s="2">
        <v>301664000</v>
      </c>
      <c r="K1409" s="2">
        <v>296579000</v>
      </c>
      <c r="L1409" s="2">
        <v>274004000</v>
      </c>
      <c r="M1409" s="2">
        <v>9405000</v>
      </c>
      <c r="N1409" s="2">
        <v>24309000</v>
      </c>
      <c r="O1409" s="2">
        <v>7979000</v>
      </c>
      <c r="P1409" s="2">
        <v>21999000</v>
      </c>
      <c r="Q1409" s="27">
        <v>171284000</v>
      </c>
      <c r="R1409" s="11">
        <v>427482000</v>
      </c>
      <c r="S1409" s="11">
        <v>330014000</v>
      </c>
      <c r="T1409" s="11">
        <v>247860000</v>
      </c>
      <c r="U1409" s="11">
        <v>7876000</v>
      </c>
      <c r="V1409" s="11">
        <v>4882000</v>
      </c>
      <c r="W1409" s="11">
        <v>1000000</v>
      </c>
      <c r="X1409" s="11">
        <v>-561000</v>
      </c>
      <c r="Y1409" s="11"/>
      <c r="Z1409" s="11"/>
      <c r="AA1409" s="11"/>
      <c r="AB1409" s="11"/>
      <c r="AC1409" s="11">
        <v>4947000</v>
      </c>
      <c r="AD1409" s="11">
        <v>4882000</v>
      </c>
      <c r="AE1409" s="11">
        <v>8814000</v>
      </c>
      <c r="AF1409" s="11">
        <v>4069000</v>
      </c>
      <c r="AG1409" s="2">
        <v>228421000</v>
      </c>
      <c r="AH1409" s="2">
        <v>226141000</v>
      </c>
      <c r="AI1409" s="2">
        <v>226108000</v>
      </c>
      <c r="AJ1409" s="2">
        <v>222604000</v>
      </c>
      <c r="AK1409" s="16">
        <f t="shared" si="341"/>
        <v>2.8881857032764299E-2</v>
      </c>
      <c r="AL1409" s="16">
        <f t="shared" si="341"/>
        <v>1.1420363898362972E-2</v>
      </c>
      <c r="AM1409" s="16">
        <f t="shared" si="341"/>
        <v>2.6707957844212669E-2</v>
      </c>
      <c r="AN1409" s="16">
        <f t="shared" si="341"/>
        <v>1.6416525457919794E-2</v>
      </c>
      <c r="AO1409" s="29">
        <f>IF(AK1409&lt;AN1409,0,(AK1409+AL1409)/2)</f>
        <v>2.0151110465563636E-2</v>
      </c>
      <c r="AP1409" s="29"/>
    </row>
    <row r="1410" spans="1:42" ht="58" hidden="1" x14ac:dyDescent="0.35">
      <c r="A1410" s="5">
        <v>1409</v>
      </c>
      <c r="B1410" s="9" t="s">
        <v>3291</v>
      </c>
      <c r="C1410" s="6" t="s">
        <v>3292</v>
      </c>
      <c r="D1410" s="2"/>
      <c r="E1410" s="2"/>
      <c r="F1410" s="2"/>
      <c r="G1410" s="10" t="s">
        <v>3293</v>
      </c>
      <c r="H1410" s="10" t="s">
        <v>68</v>
      </c>
      <c r="I1410" s="2"/>
      <c r="J1410" s="2">
        <v>5604055000</v>
      </c>
      <c r="K1410" s="2">
        <v>2539366000</v>
      </c>
      <c r="L1410" s="2">
        <v>2074295000</v>
      </c>
      <c r="M1410" s="2"/>
      <c r="N1410" s="2">
        <v>286804000</v>
      </c>
      <c r="O1410" s="2">
        <v>317535000</v>
      </c>
      <c r="P1410" s="2">
        <v>32421000</v>
      </c>
      <c r="Q1410" s="11"/>
      <c r="R1410" s="11">
        <v>3287313000</v>
      </c>
      <c r="S1410" s="11">
        <v>3138244000</v>
      </c>
      <c r="T1410" s="11">
        <v>1625395000</v>
      </c>
      <c r="U1410" s="11"/>
      <c r="V1410" s="11">
        <v>622767000</v>
      </c>
      <c r="W1410" s="11">
        <v>412883000</v>
      </c>
      <c r="X1410" s="11">
        <v>138519000</v>
      </c>
      <c r="Y1410" s="11"/>
      <c r="Z1410" s="11"/>
      <c r="AA1410" s="11"/>
      <c r="AB1410" s="11"/>
      <c r="AC1410" s="11"/>
      <c r="AD1410" s="11">
        <v>312339000</v>
      </c>
      <c r="AE1410" s="11">
        <v>290490000</v>
      </c>
      <c r="AF1410" s="11">
        <v>44051000</v>
      </c>
      <c r="AG1410" s="2"/>
      <c r="AH1410" s="2">
        <v>656115000</v>
      </c>
      <c r="AI1410" s="2">
        <v>446231000</v>
      </c>
      <c r="AJ1410" s="2">
        <v>171867000</v>
      </c>
      <c r="AK1410"/>
      <c r="AL1410"/>
      <c r="AM1410"/>
      <c r="AN1410"/>
      <c r="AO1410"/>
      <c r="AP1410" s="22"/>
    </row>
    <row r="1411" spans="1:42" ht="29" hidden="1" x14ac:dyDescent="0.35">
      <c r="A1411" s="5">
        <v>1410</v>
      </c>
      <c r="B1411" s="9" t="s">
        <v>3294</v>
      </c>
      <c r="C1411" s="6" t="s">
        <v>3295</v>
      </c>
      <c r="D1411" s="2">
        <v>1</v>
      </c>
      <c r="E1411" s="2">
        <v>99</v>
      </c>
      <c r="F1411" s="2"/>
      <c r="G1411" s="10" t="s">
        <v>3296</v>
      </c>
      <c r="H1411" s="10" t="s">
        <v>68</v>
      </c>
      <c r="I1411" s="2">
        <v>45672000</v>
      </c>
      <c r="J1411" s="2">
        <v>50156000</v>
      </c>
      <c r="K1411" s="2">
        <v>69734000</v>
      </c>
      <c r="L1411" s="2">
        <v>71904000</v>
      </c>
      <c r="M1411" s="2"/>
      <c r="N1411" s="2"/>
      <c r="O1411" s="2"/>
      <c r="P1411" s="2"/>
      <c r="Q1411" s="11"/>
      <c r="R1411" s="11"/>
      <c r="S1411" s="11"/>
      <c r="T1411" s="11"/>
      <c r="U1411" s="11">
        <v>-392978000</v>
      </c>
      <c r="V1411" s="11">
        <v>-387240000</v>
      </c>
      <c r="W1411" s="11">
        <v>-80119000</v>
      </c>
      <c r="X1411" s="11">
        <v>-36776000</v>
      </c>
      <c r="Y1411" s="11"/>
      <c r="Z1411" s="11"/>
      <c r="AA1411" s="11"/>
      <c r="AB1411" s="11"/>
      <c r="AC1411" s="11">
        <v>-5738000</v>
      </c>
      <c r="AD1411" s="11">
        <v>-307121000</v>
      </c>
      <c r="AE1411" s="11">
        <v>-43343000</v>
      </c>
      <c r="AF1411" s="11">
        <v>3438000</v>
      </c>
      <c r="AG1411" s="2">
        <v>-365113000</v>
      </c>
      <c r="AH1411" s="2">
        <v>-359375000</v>
      </c>
      <c r="AI1411" s="2">
        <v>-52254000</v>
      </c>
      <c r="AJ1411" s="2">
        <v>-8911000</v>
      </c>
      <c r="AK1411"/>
      <c r="AL1411"/>
      <c r="AM1411"/>
      <c r="AN1411"/>
      <c r="AO1411"/>
      <c r="AP1411" s="22"/>
    </row>
    <row r="1412" spans="1:42" hidden="1" x14ac:dyDescent="0.35">
      <c r="A1412" s="5">
        <v>546</v>
      </c>
      <c r="B1412" s="9" t="s">
        <v>1309</v>
      </c>
      <c r="C1412" s="6" t="s">
        <v>1310</v>
      </c>
      <c r="D1412" s="2">
        <v>1</v>
      </c>
      <c r="E1412" s="2">
        <v>22</v>
      </c>
      <c r="F1412" s="2"/>
      <c r="G1412" s="10"/>
      <c r="H1412" s="10" t="s">
        <v>68</v>
      </c>
      <c r="I1412" s="2">
        <v>48787000</v>
      </c>
      <c r="J1412" s="2">
        <v>47428000</v>
      </c>
      <c r="K1412" s="2">
        <v>48031000</v>
      </c>
      <c r="L1412" s="2">
        <v>48792000</v>
      </c>
      <c r="M1412" s="2">
        <v>2909000</v>
      </c>
      <c r="N1412" s="2">
        <v>3315000</v>
      </c>
      <c r="O1412" s="2">
        <v>-5523000</v>
      </c>
      <c r="P1412" s="2">
        <v>228000</v>
      </c>
      <c r="Q1412" s="27">
        <v>42270000</v>
      </c>
      <c r="R1412" s="11">
        <v>56581000</v>
      </c>
      <c r="S1412" s="11">
        <v>40139000</v>
      </c>
      <c r="T1412" s="11">
        <v>54399000</v>
      </c>
      <c r="U1412" s="11">
        <v>4309000</v>
      </c>
      <c r="V1412" s="11">
        <v>-4839000</v>
      </c>
      <c r="W1412" s="11">
        <v>-5667000</v>
      </c>
      <c r="X1412" s="11">
        <v>65000</v>
      </c>
      <c r="Y1412" s="11"/>
      <c r="Z1412" s="11"/>
      <c r="AA1412" s="11"/>
      <c r="AB1412" s="11"/>
      <c r="AC1412" s="11">
        <v>1024000</v>
      </c>
      <c r="AD1412" s="11">
        <v>881000</v>
      </c>
      <c r="AE1412" s="11">
        <v>-5655000</v>
      </c>
      <c r="AF1412" s="11">
        <v>228000</v>
      </c>
      <c r="AG1412" s="2">
        <v>44592000</v>
      </c>
      <c r="AH1412" s="2">
        <v>44011000</v>
      </c>
      <c r="AI1412" s="2">
        <v>43139000</v>
      </c>
      <c r="AJ1412" s="2">
        <v>43556000</v>
      </c>
      <c r="AK1412" s="16">
        <f>AC1412/Q1412</f>
        <v>2.4225218831322452E-2</v>
      </c>
      <c r="AL1412" s="16">
        <f>AD1412/R1412</f>
        <v>1.5570597903889998E-2</v>
      </c>
      <c r="AM1412" s="16">
        <f>AE1412/S1412</f>
        <v>-0.14088542315453798</v>
      </c>
      <c r="AN1412" s="16">
        <f>AF1412/T1412</f>
        <v>4.1912535156896262E-3</v>
      </c>
      <c r="AO1412" s="29">
        <f>IF(AK1412&lt;AN1412,0,(AK1412+AL1412)/2)</f>
        <v>1.9897908367606226E-2</v>
      </c>
      <c r="AP1412" s="29"/>
    </row>
    <row r="1413" spans="1:42" ht="87" hidden="1" x14ac:dyDescent="0.35">
      <c r="A1413" s="5">
        <v>1412</v>
      </c>
      <c r="B1413" s="9" t="s">
        <v>3299</v>
      </c>
      <c r="C1413" s="6" t="s">
        <v>3300</v>
      </c>
      <c r="D1413" s="2"/>
      <c r="E1413" s="2"/>
      <c r="F1413" s="2"/>
      <c r="G1413" s="10" t="s">
        <v>3301</v>
      </c>
      <c r="H1413" s="10" t="s">
        <v>68</v>
      </c>
      <c r="I1413" s="2"/>
      <c r="J1413" s="2">
        <v>1189000</v>
      </c>
      <c r="K1413" s="2">
        <v>4687000</v>
      </c>
      <c r="L1413" s="2">
        <v>11981000</v>
      </c>
      <c r="M1413" s="2"/>
      <c r="N1413" s="2">
        <v>-147000</v>
      </c>
      <c r="O1413" s="2">
        <v>-6282000</v>
      </c>
      <c r="P1413" s="2">
        <v>-529000</v>
      </c>
      <c r="Q1413" s="11"/>
      <c r="R1413" s="11">
        <v>333000</v>
      </c>
      <c r="S1413" s="11">
        <v>2743000</v>
      </c>
      <c r="T1413" s="11">
        <v>3128000</v>
      </c>
      <c r="U1413" s="11">
        <v>-23797000</v>
      </c>
      <c r="V1413" s="11">
        <v>-26249000</v>
      </c>
      <c r="W1413" s="11">
        <v>-24091000</v>
      </c>
      <c r="X1413" s="11">
        <v>-16102000</v>
      </c>
      <c r="Y1413" s="11"/>
      <c r="Z1413" s="11"/>
      <c r="AA1413" s="11"/>
      <c r="AB1413" s="11"/>
      <c r="AC1413" s="11"/>
      <c r="AD1413" s="11">
        <v>-2158000</v>
      </c>
      <c r="AE1413" s="11">
        <v>-7989000</v>
      </c>
      <c r="AF1413" s="11">
        <v>307000</v>
      </c>
      <c r="AG1413" s="2">
        <v>-14636000</v>
      </c>
      <c r="AH1413" s="2">
        <v>-14062000</v>
      </c>
      <c r="AI1413" s="2">
        <v>-11904000</v>
      </c>
      <c r="AJ1413" s="2">
        <v>-3915000</v>
      </c>
      <c r="AK1413"/>
      <c r="AL1413"/>
      <c r="AM1413"/>
      <c r="AN1413"/>
      <c r="AO1413"/>
      <c r="AP1413" s="22"/>
    </row>
    <row r="1414" spans="1:42" hidden="1" x14ac:dyDescent="0.35">
      <c r="A1414" s="5">
        <v>1357</v>
      </c>
      <c r="B1414" s="9" t="s">
        <v>3165</v>
      </c>
      <c r="C1414" s="6" t="s">
        <v>3166</v>
      </c>
      <c r="D1414" s="2">
        <v>1</v>
      </c>
      <c r="E1414" s="2">
        <v>48</v>
      </c>
      <c r="F1414" s="2"/>
      <c r="G1414" s="10"/>
      <c r="H1414" s="10" t="s">
        <v>68</v>
      </c>
      <c r="I1414" s="2">
        <v>9336000</v>
      </c>
      <c r="J1414" s="2">
        <v>12370000</v>
      </c>
      <c r="K1414" s="2">
        <v>17622000</v>
      </c>
      <c r="L1414" s="2">
        <v>20934000</v>
      </c>
      <c r="M1414" s="2">
        <v>6689000</v>
      </c>
      <c r="N1414" s="2">
        <v>2253000</v>
      </c>
      <c r="O1414" s="2">
        <v>839000</v>
      </c>
      <c r="P1414" s="2">
        <v>14561000</v>
      </c>
      <c r="Q1414" s="27">
        <v>13319000</v>
      </c>
      <c r="R1414" s="11">
        <v>14128000</v>
      </c>
      <c r="S1414" s="11">
        <v>15206000</v>
      </c>
      <c r="T1414" s="11">
        <v>14561000</v>
      </c>
      <c r="U1414" s="11">
        <v>-10242000</v>
      </c>
      <c r="V1414" s="11">
        <v>-8984000</v>
      </c>
      <c r="W1414" s="11">
        <v>-8720000</v>
      </c>
      <c r="X1414" s="11">
        <v>-5988000</v>
      </c>
      <c r="Y1414" s="11"/>
      <c r="Z1414" s="11"/>
      <c r="AA1414" s="11"/>
      <c r="AB1414" s="11"/>
      <c r="AC1414" s="11">
        <v>-42000</v>
      </c>
      <c r="AD1414" s="11">
        <v>-524000</v>
      </c>
      <c r="AE1414" s="11">
        <v>-2579000</v>
      </c>
      <c r="AF1414" s="11">
        <v>-3526000</v>
      </c>
      <c r="AG1414" s="2">
        <v>5982000</v>
      </c>
      <c r="AH1414" s="2">
        <v>7239000</v>
      </c>
      <c r="AI1414" s="2">
        <v>7504000</v>
      </c>
      <c r="AJ1414" s="2">
        <v>10237000</v>
      </c>
      <c r="AK1414" s="16">
        <f>AC1414/Q1414</f>
        <v>-3.1533898941361964E-3</v>
      </c>
      <c r="AL1414" s="16">
        <f>AD1414/R1414</f>
        <v>-3.7089467723669306E-2</v>
      </c>
      <c r="AM1414" s="16">
        <f>AE1414/S1414</f>
        <v>-0.1696041036432987</v>
      </c>
      <c r="AN1414" s="16">
        <f>AF1414/T1414</f>
        <v>-0.24215369823501134</v>
      </c>
      <c r="AO1414"/>
      <c r="AP1414" s="22"/>
    </row>
    <row r="1415" spans="1:42" ht="72.5" hidden="1" x14ac:dyDescent="0.35">
      <c r="A1415" s="5">
        <v>1414</v>
      </c>
      <c r="B1415" s="9" t="s">
        <v>3304</v>
      </c>
      <c r="C1415" s="6" t="s">
        <v>3305</v>
      </c>
      <c r="D1415" s="2">
        <v>36</v>
      </c>
      <c r="E1415" s="2">
        <v>78</v>
      </c>
      <c r="F1415" s="2"/>
      <c r="G1415" s="10" t="s">
        <v>3306</v>
      </c>
      <c r="H1415" s="10" t="s">
        <v>68</v>
      </c>
      <c r="I1415" s="2"/>
      <c r="J1415" s="2"/>
      <c r="K1415" s="2">
        <v>88129000</v>
      </c>
      <c r="L1415" s="2">
        <v>90617000</v>
      </c>
      <c r="M1415" s="2"/>
      <c r="N1415" s="2"/>
      <c r="O1415" s="2">
        <v>2189000</v>
      </c>
      <c r="P1415" s="2">
        <v>-4226000</v>
      </c>
      <c r="Q1415" s="11"/>
      <c r="R1415" s="11"/>
      <c r="S1415" s="11">
        <v>3630000</v>
      </c>
      <c r="T1415" s="11">
        <v>15310000</v>
      </c>
      <c r="U1415" s="11"/>
      <c r="V1415" s="11"/>
      <c r="W1415" s="11">
        <v>-55797000</v>
      </c>
      <c r="X1415" s="11">
        <v>-44907000</v>
      </c>
      <c r="Y1415" s="11"/>
      <c r="Z1415" s="11"/>
      <c r="AA1415" s="11"/>
      <c r="AB1415" s="11"/>
      <c r="AC1415" s="11"/>
      <c r="AD1415" s="11"/>
      <c r="AE1415" s="11">
        <v>-12054000</v>
      </c>
      <c r="AF1415" s="11">
        <v>-23693000</v>
      </c>
      <c r="AG1415" s="2"/>
      <c r="AH1415" s="2"/>
      <c r="AI1415" s="2">
        <v>-55541000</v>
      </c>
      <c r="AJ1415" s="2">
        <v>-43487000</v>
      </c>
      <c r="AK1415"/>
      <c r="AL1415"/>
      <c r="AM1415"/>
      <c r="AN1415"/>
      <c r="AO1415"/>
      <c r="AP1415" s="22"/>
    </row>
    <row r="1416" spans="1:42" hidden="1" x14ac:dyDescent="0.35">
      <c r="A1416" s="5">
        <v>1936</v>
      </c>
      <c r="B1416" s="9" t="s">
        <v>4517</v>
      </c>
      <c r="C1416" s="6" t="s">
        <v>4518</v>
      </c>
      <c r="D1416" s="2">
        <v>7</v>
      </c>
      <c r="E1416" s="2">
        <v>53</v>
      </c>
      <c r="F1416" s="2"/>
      <c r="G1416" s="10"/>
      <c r="H1416" s="10" t="s">
        <v>68</v>
      </c>
      <c r="I1416" s="2">
        <v>9672000</v>
      </c>
      <c r="J1416" s="2">
        <v>9690000</v>
      </c>
      <c r="K1416" s="2">
        <v>10846000</v>
      </c>
      <c r="L1416" s="2">
        <v>10656000</v>
      </c>
      <c r="M1416" s="2">
        <v>-916000</v>
      </c>
      <c r="N1416" s="2">
        <v>-424000</v>
      </c>
      <c r="O1416" s="2">
        <v>643000</v>
      </c>
      <c r="P1416" s="2">
        <v>-320000</v>
      </c>
      <c r="Q1416" s="27">
        <v>13245000</v>
      </c>
      <c r="R1416" s="11">
        <v>12736000</v>
      </c>
      <c r="S1416" s="11">
        <v>15318000</v>
      </c>
      <c r="T1416" s="11">
        <v>10792000</v>
      </c>
      <c r="U1416" s="11">
        <v>-264000</v>
      </c>
      <c r="V1416" s="11">
        <v>-349000</v>
      </c>
      <c r="W1416" s="11">
        <v>-548000</v>
      </c>
      <c r="X1416" s="11">
        <v>-133000</v>
      </c>
      <c r="Y1416" s="11"/>
      <c r="Z1416" s="11"/>
      <c r="AA1416" s="11"/>
      <c r="AB1416" s="11"/>
      <c r="AC1416" s="11">
        <v>98000</v>
      </c>
      <c r="AD1416" s="11">
        <v>199000</v>
      </c>
      <c r="AE1416" s="11">
        <v>165000</v>
      </c>
      <c r="AF1416" s="11">
        <v>581000</v>
      </c>
      <c r="AG1416" s="2">
        <v>8200000</v>
      </c>
      <c r="AH1416" s="2">
        <v>8102000</v>
      </c>
      <c r="AI1416" s="2">
        <v>7903000</v>
      </c>
      <c r="AJ1416" s="2">
        <v>8290000</v>
      </c>
      <c r="AK1416" s="16">
        <f>AC1416/Q1416</f>
        <v>7.399018497546244E-3</v>
      </c>
      <c r="AL1416" s="16">
        <f>AD1416/R1416</f>
        <v>1.5625E-2</v>
      </c>
      <c r="AM1416" s="16">
        <f>AE1416/S1416</f>
        <v>1.0771641206423816E-2</v>
      </c>
      <c r="AN1416" s="16">
        <f>AF1416/T1416</f>
        <v>5.3836174944403264E-2</v>
      </c>
      <c r="AO1416" s="12"/>
      <c r="AP1416" s="22"/>
    </row>
    <row r="1417" spans="1:42" ht="87" hidden="1" x14ac:dyDescent="0.35">
      <c r="A1417" s="5">
        <v>1416</v>
      </c>
      <c r="B1417" s="9" t="s">
        <v>3309</v>
      </c>
      <c r="C1417" s="6" t="s">
        <v>3310</v>
      </c>
      <c r="D1417" s="2"/>
      <c r="E1417" s="2"/>
      <c r="F1417" s="2"/>
      <c r="G1417" s="10" t="s">
        <v>3311</v>
      </c>
      <c r="H1417" s="10" t="s">
        <v>68</v>
      </c>
      <c r="I1417" s="2"/>
      <c r="J1417" s="2">
        <v>13732000</v>
      </c>
      <c r="K1417" s="2">
        <v>10664000</v>
      </c>
      <c r="L1417" s="2">
        <v>13038000</v>
      </c>
      <c r="M1417" s="2"/>
      <c r="N1417" s="2">
        <v>1699000</v>
      </c>
      <c r="O1417" s="2">
        <v>1351000</v>
      </c>
      <c r="P1417" s="2">
        <v>1111000</v>
      </c>
      <c r="Q1417" s="11"/>
      <c r="R1417" s="11">
        <v>1727000</v>
      </c>
      <c r="S1417" s="11">
        <v>1414000</v>
      </c>
      <c r="T1417" s="11">
        <v>1174000</v>
      </c>
      <c r="U1417" s="11"/>
      <c r="V1417" s="11">
        <v>11651000</v>
      </c>
      <c r="W1417" s="11">
        <v>-7772000</v>
      </c>
      <c r="X1417" s="11">
        <v>-5137000</v>
      </c>
      <c r="Y1417" s="11"/>
      <c r="Z1417" s="11"/>
      <c r="AA1417" s="11"/>
      <c r="AB1417" s="11"/>
      <c r="AC1417" s="11"/>
      <c r="AD1417" s="11">
        <v>16835000</v>
      </c>
      <c r="AE1417" s="11">
        <v>-2635000</v>
      </c>
      <c r="AF1417" s="11">
        <v>-1976000</v>
      </c>
      <c r="AG1417" s="2"/>
      <c r="AH1417" s="2">
        <v>12556000</v>
      </c>
      <c r="AI1417" s="2">
        <v>-4246000</v>
      </c>
      <c r="AJ1417" s="2">
        <v>-1578000</v>
      </c>
      <c r="AK1417"/>
      <c r="AL1417"/>
      <c r="AM1417"/>
      <c r="AN1417"/>
      <c r="AO1417"/>
      <c r="AP1417" s="22"/>
    </row>
    <row r="1418" spans="1:42" hidden="1" x14ac:dyDescent="0.35">
      <c r="A1418" s="5">
        <v>1984</v>
      </c>
      <c r="B1418" s="9" t="s">
        <v>4626</v>
      </c>
      <c r="C1418" s="6" t="s">
        <v>4627</v>
      </c>
      <c r="D1418" s="2">
        <v>1</v>
      </c>
      <c r="E1418" s="2">
        <v>5</v>
      </c>
      <c r="F1418" s="2"/>
      <c r="G1418" s="10"/>
      <c r="H1418" s="10" t="s">
        <v>68</v>
      </c>
      <c r="I1418" s="14">
        <v>126704000</v>
      </c>
      <c r="J1418" s="2">
        <v>124841000</v>
      </c>
      <c r="K1418" s="2">
        <v>125041000</v>
      </c>
      <c r="L1418" s="2">
        <v>121915000</v>
      </c>
      <c r="M1418" s="2">
        <v>-3975000</v>
      </c>
      <c r="N1418" s="2">
        <v>660000</v>
      </c>
      <c r="O1418" s="2">
        <v>279000</v>
      </c>
      <c r="P1418" s="2">
        <v>14604000</v>
      </c>
      <c r="Q1418" s="27">
        <v>13093000</v>
      </c>
      <c r="R1418" s="11">
        <v>23973000</v>
      </c>
      <c r="S1418" s="11">
        <v>24793000</v>
      </c>
      <c r="T1418" s="11">
        <v>31035000</v>
      </c>
      <c r="U1418" s="11">
        <v>105542000</v>
      </c>
      <c r="V1418" s="11">
        <v>103810000</v>
      </c>
      <c r="W1418" s="11">
        <v>102933000</v>
      </c>
      <c r="X1418" s="11">
        <v>97066000</v>
      </c>
      <c r="Y1418" s="11"/>
      <c r="Z1418" s="11"/>
      <c r="AA1418" s="11"/>
      <c r="AB1418" s="11"/>
      <c r="AC1418" s="11">
        <v>2015000</v>
      </c>
      <c r="AD1418" s="11">
        <v>3047000</v>
      </c>
      <c r="AE1418" s="11">
        <v>7856000</v>
      </c>
      <c r="AF1418" s="11">
        <v>17139000</v>
      </c>
      <c r="AG1418" s="2">
        <v>126457000</v>
      </c>
      <c r="AH1418" s="2">
        <v>124725000</v>
      </c>
      <c r="AI1418" s="2">
        <v>123848000</v>
      </c>
      <c r="AJ1418" s="2">
        <v>117981000</v>
      </c>
      <c r="AK1418" s="16">
        <f t="shared" ref="AK1418:AN1424" si="343">AC1418/Q1418</f>
        <v>0.15389903001603911</v>
      </c>
      <c r="AL1418" s="16">
        <f t="shared" si="343"/>
        <v>0.1271013223209444</v>
      </c>
      <c r="AM1418" s="16">
        <f t="shared" si="343"/>
        <v>0.31686363086355018</v>
      </c>
      <c r="AN1418" s="16">
        <f t="shared" si="343"/>
        <v>0.55224746254229096</v>
      </c>
      <c r="AO1418" s="19">
        <f>IF(AK1418&lt;AN1418,0,1)</f>
        <v>0</v>
      </c>
      <c r="AP1418" s="19"/>
    </row>
    <row r="1419" spans="1:42" hidden="1" x14ac:dyDescent="0.35">
      <c r="A1419" s="5">
        <v>567</v>
      </c>
      <c r="B1419" s="9" t="s">
        <v>1363</v>
      </c>
      <c r="C1419" s="6" t="s">
        <v>1364</v>
      </c>
      <c r="D1419" s="2">
        <v>1</v>
      </c>
      <c r="E1419" s="2">
        <v>73</v>
      </c>
      <c r="F1419" s="2"/>
      <c r="G1419" s="10"/>
      <c r="H1419" s="10" t="s">
        <v>68</v>
      </c>
      <c r="I1419" s="2">
        <v>35579000</v>
      </c>
      <c r="J1419" s="2">
        <v>47021000</v>
      </c>
      <c r="K1419" s="2">
        <v>55973000</v>
      </c>
      <c r="L1419" s="2"/>
      <c r="M1419" s="2">
        <v>6801000</v>
      </c>
      <c r="N1419" s="2">
        <v>8615000</v>
      </c>
      <c r="O1419" s="2">
        <v>3159000</v>
      </c>
      <c r="P1419" s="2"/>
      <c r="Q1419" s="27">
        <v>12980000</v>
      </c>
      <c r="R1419" s="11">
        <v>12495000</v>
      </c>
      <c r="S1419" s="11">
        <v>6806000</v>
      </c>
      <c r="T1419" s="11"/>
      <c r="U1419" s="11">
        <v>-47700000</v>
      </c>
      <c r="V1419" s="11">
        <v>-46760000</v>
      </c>
      <c r="W1419" s="11">
        <v>-45867000</v>
      </c>
      <c r="X1419" s="11"/>
      <c r="Y1419" s="11"/>
      <c r="Z1419" s="11"/>
      <c r="AA1419" s="11"/>
      <c r="AB1419" s="11"/>
      <c r="AC1419" s="11">
        <v>-940000</v>
      </c>
      <c r="AD1419" s="11">
        <v>-893000</v>
      </c>
      <c r="AE1419" s="11">
        <v>-5416000</v>
      </c>
      <c r="AF1419" s="11"/>
      <c r="AG1419" s="2">
        <v>-12847000</v>
      </c>
      <c r="AH1419" s="2">
        <v>-11907000</v>
      </c>
      <c r="AI1419" s="2">
        <v>-11014000</v>
      </c>
      <c r="AJ1419" s="2"/>
      <c r="AK1419" s="16">
        <f t="shared" si="343"/>
        <v>-7.24191063174114E-2</v>
      </c>
      <c r="AL1419" s="16">
        <f t="shared" si="343"/>
        <v>-7.1468587434973987E-2</v>
      </c>
      <c r="AM1419" s="16">
        <f t="shared" si="343"/>
        <v>-0.79576843961210697</v>
      </c>
      <c r="AN1419" s="16" t="e">
        <f t="shared" si="343"/>
        <v>#DIV/0!</v>
      </c>
      <c r="AO1419"/>
      <c r="AP1419" s="22"/>
    </row>
    <row r="1420" spans="1:42" hidden="1" x14ac:dyDescent="0.35">
      <c r="A1420" s="5">
        <v>1593</v>
      </c>
      <c r="B1420" s="9" t="s">
        <v>3709</v>
      </c>
      <c r="C1420" s="6" t="s">
        <v>3710</v>
      </c>
      <c r="D1420" s="2">
        <v>1</v>
      </c>
      <c r="E1420" s="2">
        <v>42</v>
      </c>
      <c r="F1420" s="2"/>
      <c r="G1420" s="10"/>
      <c r="H1420" s="10" t="s">
        <v>68</v>
      </c>
      <c r="I1420" s="14">
        <v>109199000</v>
      </c>
      <c r="J1420" s="2">
        <v>109476000</v>
      </c>
      <c r="K1420" s="2">
        <v>107713000</v>
      </c>
      <c r="L1420" s="2">
        <v>96623000</v>
      </c>
      <c r="M1420" s="2">
        <v>12655000</v>
      </c>
      <c r="N1420" s="2">
        <v>13782000</v>
      </c>
      <c r="O1420" s="2">
        <v>10118000</v>
      </c>
      <c r="P1420" s="2">
        <v>55134000</v>
      </c>
      <c r="Q1420" s="27">
        <v>12953000</v>
      </c>
      <c r="R1420" s="11">
        <v>14040000</v>
      </c>
      <c r="S1420" s="11">
        <v>28821000</v>
      </c>
      <c r="T1420" s="11">
        <v>73474000</v>
      </c>
      <c r="U1420" s="11">
        <v>9582000</v>
      </c>
      <c r="V1420" s="11">
        <v>10468000</v>
      </c>
      <c r="W1420" s="11">
        <v>10901000</v>
      </c>
      <c r="X1420" s="11">
        <v>3486000</v>
      </c>
      <c r="Y1420" s="11"/>
      <c r="Z1420" s="11"/>
      <c r="AA1420" s="11"/>
      <c r="AB1420" s="11"/>
      <c r="AC1420" s="11">
        <v>-885000</v>
      </c>
      <c r="AD1420" s="11">
        <v>-434000</v>
      </c>
      <c r="AE1420" s="11">
        <v>7416000</v>
      </c>
      <c r="AF1420" s="11">
        <v>54087000</v>
      </c>
      <c r="AG1420" s="2">
        <v>66417000</v>
      </c>
      <c r="AH1420" s="2">
        <v>67303000</v>
      </c>
      <c r="AI1420" s="2">
        <v>67737000</v>
      </c>
      <c r="AJ1420" s="2">
        <v>60321000</v>
      </c>
      <c r="AK1420" s="16">
        <f t="shared" si="343"/>
        <v>-6.8323940399907357E-2</v>
      </c>
      <c r="AL1420" s="16">
        <f t="shared" si="343"/>
        <v>-3.0911680911680912E-2</v>
      </c>
      <c r="AM1420" s="16">
        <f t="shared" si="343"/>
        <v>0.25731237639221399</v>
      </c>
      <c r="AN1420" s="16">
        <f t="shared" si="343"/>
        <v>0.73613795356180423</v>
      </c>
      <c r="AO1420" s="12"/>
      <c r="AP1420" s="22"/>
    </row>
    <row r="1421" spans="1:42" ht="29" hidden="1" x14ac:dyDescent="0.35">
      <c r="A1421" s="5">
        <v>736</v>
      </c>
      <c r="B1421" s="9" t="s">
        <v>1759</v>
      </c>
      <c r="C1421" s="6" t="s">
        <v>1760</v>
      </c>
      <c r="D1421" s="2">
        <v>1</v>
      </c>
      <c r="E1421" s="2">
        <v>28</v>
      </c>
      <c r="F1421" s="2">
        <v>100</v>
      </c>
      <c r="G1421" s="10"/>
      <c r="H1421" s="10" t="s">
        <v>68</v>
      </c>
      <c r="I1421" s="2">
        <v>96507000</v>
      </c>
      <c r="J1421" s="2">
        <v>92934000</v>
      </c>
      <c r="K1421" s="2">
        <v>90757000</v>
      </c>
      <c r="L1421" s="2">
        <v>96417000</v>
      </c>
      <c r="M1421" s="2">
        <v>62518000</v>
      </c>
      <c r="N1421" s="2">
        <v>53693000</v>
      </c>
      <c r="O1421" s="2">
        <v>48873000</v>
      </c>
      <c r="P1421" s="2">
        <v>37326000</v>
      </c>
      <c r="Q1421" s="27">
        <v>238332000</v>
      </c>
      <c r="R1421" s="11">
        <v>207821000</v>
      </c>
      <c r="S1421" s="11">
        <v>210884000</v>
      </c>
      <c r="T1421" s="11">
        <v>215243000</v>
      </c>
      <c r="U1421" s="11">
        <v>19302000</v>
      </c>
      <c r="V1421" s="11">
        <v>13583000</v>
      </c>
      <c r="W1421" s="11">
        <v>11825000</v>
      </c>
      <c r="X1421" s="11">
        <v>10151000</v>
      </c>
      <c r="Y1421" s="11"/>
      <c r="Z1421" s="11"/>
      <c r="AA1421" s="11"/>
      <c r="AB1421" s="11"/>
      <c r="AC1421" s="11">
        <v>6481000</v>
      </c>
      <c r="AD1421" s="11">
        <v>2177000</v>
      </c>
      <c r="AE1421" s="11">
        <v>1674000</v>
      </c>
      <c r="AF1421" s="11">
        <v>-26557000</v>
      </c>
      <c r="AG1421" s="2">
        <v>60281000</v>
      </c>
      <c r="AH1421" s="2">
        <v>54562000</v>
      </c>
      <c r="AI1421" s="2">
        <v>52804000</v>
      </c>
      <c r="AJ1421" s="2">
        <v>51130000</v>
      </c>
      <c r="AK1421" s="16">
        <f t="shared" si="343"/>
        <v>2.7193159122568519E-2</v>
      </c>
      <c r="AL1421" s="16">
        <f t="shared" si="343"/>
        <v>1.0475361007790358E-2</v>
      </c>
      <c r="AM1421" s="16">
        <f t="shared" si="343"/>
        <v>7.9380133153771747E-3</v>
      </c>
      <c r="AN1421" s="16">
        <f t="shared" si="343"/>
        <v>-0.12338148046626371</v>
      </c>
      <c r="AO1421" s="29">
        <f>IF(AK1421&lt;AN1421,0,(AK1421+AL1421)/2)</f>
        <v>1.8834260065179437E-2</v>
      </c>
      <c r="AP1421" s="29"/>
    </row>
    <row r="1422" spans="1:42" ht="29" hidden="1" x14ac:dyDescent="0.35">
      <c r="A1422" s="5">
        <v>2140</v>
      </c>
      <c r="B1422" s="9" t="s">
        <v>4976</v>
      </c>
      <c r="C1422" s="6" t="s">
        <v>4977</v>
      </c>
      <c r="D1422" s="2">
        <v>1</v>
      </c>
      <c r="E1422" s="2">
        <v>90</v>
      </c>
      <c r="F1422" s="2"/>
      <c r="G1422" s="10"/>
      <c r="H1422" s="10" t="s">
        <v>68</v>
      </c>
      <c r="I1422" s="2">
        <v>9853000</v>
      </c>
      <c r="J1422" s="2">
        <v>16000000</v>
      </c>
      <c r="K1422" s="2">
        <v>13526000</v>
      </c>
      <c r="L1422" s="2">
        <v>10127000</v>
      </c>
      <c r="M1422" s="2">
        <v>5550000</v>
      </c>
      <c r="N1422" s="2">
        <v>-1586000</v>
      </c>
      <c r="O1422" s="2">
        <v>-8537000</v>
      </c>
      <c r="P1422" s="2">
        <v>-13155000</v>
      </c>
      <c r="Q1422" s="27">
        <v>12758000</v>
      </c>
      <c r="R1422" s="11">
        <v>19402000</v>
      </c>
      <c r="S1422" s="11">
        <v>14292000</v>
      </c>
      <c r="T1422" s="11">
        <v>13620000</v>
      </c>
      <c r="U1422" s="11">
        <v>-2755000</v>
      </c>
      <c r="V1422" s="11">
        <v>-537000</v>
      </c>
      <c r="W1422" s="11">
        <v>171000</v>
      </c>
      <c r="X1422" s="11">
        <v>-945000</v>
      </c>
      <c r="Y1422" s="11"/>
      <c r="Z1422" s="11"/>
      <c r="AA1422" s="11"/>
      <c r="AB1422" s="11"/>
      <c r="AC1422" s="11">
        <v>-2193000</v>
      </c>
      <c r="AD1422" s="11">
        <v>20000</v>
      </c>
      <c r="AE1422" s="11">
        <v>1116000</v>
      </c>
      <c r="AF1422" s="11">
        <v>-629000</v>
      </c>
      <c r="AG1422" s="2">
        <v>6413000</v>
      </c>
      <c r="AH1422" s="2">
        <v>8630000</v>
      </c>
      <c r="AI1422" s="2">
        <v>9282000</v>
      </c>
      <c r="AJ1422" s="2">
        <v>8166000</v>
      </c>
      <c r="AK1422" s="16">
        <f t="shared" si="343"/>
        <v>-0.17189214610440509</v>
      </c>
      <c r="AL1422" s="16">
        <f t="shared" si="343"/>
        <v>1.0308215647871354E-3</v>
      </c>
      <c r="AM1422" s="16">
        <f t="shared" si="343"/>
        <v>7.8085642317380355E-2</v>
      </c>
      <c r="AN1422" s="16">
        <f t="shared" si="343"/>
        <v>-4.6182085168869312E-2</v>
      </c>
      <c r="AO1422" s="12"/>
      <c r="AP1422" s="22"/>
    </row>
    <row r="1423" spans="1:42" hidden="1" x14ac:dyDescent="0.35">
      <c r="A1423" s="5">
        <v>249</v>
      </c>
      <c r="B1423" s="9" t="s">
        <v>609</v>
      </c>
      <c r="C1423" s="6" t="s">
        <v>610</v>
      </c>
      <c r="D1423" s="2">
        <v>1</v>
      </c>
      <c r="E1423" s="2">
        <v>37</v>
      </c>
      <c r="F1423" s="2"/>
      <c r="G1423" s="10"/>
      <c r="H1423" s="10" t="s">
        <v>68</v>
      </c>
      <c r="I1423" s="2">
        <v>75006000</v>
      </c>
      <c r="J1423" s="2">
        <v>78852000</v>
      </c>
      <c r="K1423" s="2">
        <v>79025000</v>
      </c>
      <c r="L1423" s="2">
        <v>81345000</v>
      </c>
      <c r="M1423" s="2">
        <v>602000</v>
      </c>
      <c r="N1423" s="2">
        <v>1620000</v>
      </c>
      <c r="O1423" s="2">
        <v>4250000</v>
      </c>
      <c r="P1423" s="2">
        <v>2295000</v>
      </c>
      <c r="Q1423" s="27">
        <v>12749000</v>
      </c>
      <c r="R1423" s="11">
        <v>11148000</v>
      </c>
      <c r="S1423" s="11">
        <v>20725000</v>
      </c>
      <c r="T1423" s="11">
        <v>15440000</v>
      </c>
      <c r="U1423" s="11">
        <v>-4263000</v>
      </c>
      <c r="V1423" s="11">
        <v>-1262000</v>
      </c>
      <c r="W1423" s="11">
        <v>860000</v>
      </c>
      <c r="X1423" s="11">
        <v>166000</v>
      </c>
      <c r="Y1423" s="11"/>
      <c r="Z1423" s="11"/>
      <c r="AA1423" s="11"/>
      <c r="AB1423" s="11"/>
      <c r="AC1423" s="11">
        <v>-2886000</v>
      </c>
      <c r="AD1423" s="11">
        <v>-2123000</v>
      </c>
      <c r="AE1423" s="11">
        <v>694000</v>
      </c>
      <c r="AF1423" s="11">
        <v>146000</v>
      </c>
      <c r="AG1423" s="2">
        <v>70838000</v>
      </c>
      <c r="AH1423" s="2">
        <v>73838000</v>
      </c>
      <c r="AI1423" s="2">
        <v>75960000</v>
      </c>
      <c r="AJ1423" s="2">
        <v>75266000</v>
      </c>
      <c r="AK1423" s="16">
        <f t="shared" si="343"/>
        <v>-0.22637069574084243</v>
      </c>
      <c r="AL1423" s="16">
        <f t="shared" si="343"/>
        <v>-0.19043774668101901</v>
      </c>
      <c r="AM1423" s="16">
        <f t="shared" si="343"/>
        <v>3.3486127864897464E-2</v>
      </c>
      <c r="AN1423" s="16">
        <f t="shared" si="343"/>
        <v>9.4559585492227979E-3</v>
      </c>
      <c r="AO1423" s="12"/>
      <c r="AP1423" s="22"/>
    </row>
    <row r="1424" spans="1:42" hidden="1" x14ac:dyDescent="0.35">
      <c r="A1424" s="5">
        <v>1829</v>
      </c>
      <c r="B1424" s="9" t="s">
        <v>4271</v>
      </c>
      <c r="C1424" s="6" t="s">
        <v>4272</v>
      </c>
      <c r="D1424" s="2">
        <v>4</v>
      </c>
      <c r="E1424" s="2">
        <v>43</v>
      </c>
      <c r="F1424" s="2"/>
      <c r="G1424" s="10"/>
      <c r="H1424" s="10" t="s">
        <v>68</v>
      </c>
      <c r="I1424" s="2">
        <v>9109000</v>
      </c>
      <c r="J1424" s="2">
        <v>10257000</v>
      </c>
      <c r="K1424" s="2">
        <v>14378000</v>
      </c>
      <c r="L1424" s="2">
        <v>15211000</v>
      </c>
      <c r="M1424" s="2">
        <v>7103000</v>
      </c>
      <c r="N1424" s="2">
        <v>7233000</v>
      </c>
      <c r="O1424" s="2">
        <v>2215000</v>
      </c>
      <c r="P1424" s="2">
        <v>664000</v>
      </c>
      <c r="Q1424" s="27">
        <v>12722000</v>
      </c>
      <c r="R1424" s="11">
        <v>13713000</v>
      </c>
      <c r="S1424" s="11">
        <v>7817000</v>
      </c>
      <c r="T1424" s="11">
        <v>6180000</v>
      </c>
      <c r="U1424" s="11">
        <v>-240000</v>
      </c>
      <c r="V1424" s="11">
        <v>-903000</v>
      </c>
      <c r="W1424" s="11">
        <v>-479000</v>
      </c>
      <c r="X1424" s="11">
        <v>-10003000</v>
      </c>
      <c r="Y1424" s="11"/>
      <c r="Z1424" s="11"/>
      <c r="AA1424" s="11"/>
      <c r="AB1424" s="11"/>
      <c r="AC1424" s="11">
        <v>-240000</v>
      </c>
      <c r="AD1424" s="11">
        <v>-903000</v>
      </c>
      <c r="AE1424" s="11">
        <v>-479000</v>
      </c>
      <c r="AF1424" s="11">
        <v>-9884000</v>
      </c>
      <c r="AG1424" s="2">
        <v>-232000</v>
      </c>
      <c r="AH1424" s="2">
        <v>55000</v>
      </c>
      <c r="AI1424" s="2">
        <v>956000</v>
      </c>
      <c r="AJ1424" s="2">
        <v>1515000</v>
      </c>
      <c r="AK1424" s="16">
        <f t="shared" si="343"/>
        <v>-1.8864958339883667E-2</v>
      </c>
      <c r="AL1424" s="16">
        <f t="shared" si="343"/>
        <v>-6.5849923430321589E-2</v>
      </c>
      <c r="AM1424" s="16">
        <f t="shared" si="343"/>
        <v>-6.127670461813995E-2</v>
      </c>
      <c r="AN1424" s="16">
        <f t="shared" si="343"/>
        <v>-1.5993527508090615</v>
      </c>
      <c r="AO1424"/>
      <c r="AP1424" s="22"/>
    </row>
    <row r="1425" spans="1:42" ht="87" hidden="1" x14ac:dyDescent="0.35">
      <c r="A1425" s="5">
        <v>1424</v>
      </c>
      <c r="B1425" s="9" t="s">
        <v>3326</v>
      </c>
      <c r="C1425" s="6" t="s">
        <v>3327</v>
      </c>
      <c r="D1425" s="2"/>
      <c r="E1425" s="2"/>
      <c r="F1425" s="2"/>
      <c r="G1425" s="10" t="s">
        <v>3328</v>
      </c>
      <c r="H1425" s="10" t="s">
        <v>68</v>
      </c>
      <c r="I1425" s="2"/>
      <c r="J1425" s="2"/>
      <c r="K1425" s="2">
        <v>20437000</v>
      </c>
      <c r="L1425" s="2">
        <v>27756000</v>
      </c>
      <c r="M1425" s="2"/>
      <c r="N1425" s="2"/>
      <c r="O1425" s="2"/>
      <c r="P1425" s="2">
        <v>-1528000</v>
      </c>
      <c r="Q1425" s="11"/>
      <c r="R1425" s="11"/>
      <c r="S1425" s="11"/>
      <c r="T1425" s="11">
        <v>5217000</v>
      </c>
      <c r="U1425" s="11"/>
      <c r="V1425" s="11"/>
      <c r="W1425" s="11">
        <v>-17170000</v>
      </c>
      <c r="X1425" s="11">
        <v>-9851000</v>
      </c>
      <c r="Y1425" s="11"/>
      <c r="Z1425" s="11"/>
      <c r="AA1425" s="11"/>
      <c r="AB1425" s="11"/>
      <c r="AC1425" s="11"/>
      <c r="AD1425" s="11"/>
      <c r="AE1425" s="11"/>
      <c r="AF1425" s="11">
        <v>-1528000</v>
      </c>
      <c r="AG1425" s="2"/>
      <c r="AH1425" s="2"/>
      <c r="AI1425" s="2">
        <v>12530000</v>
      </c>
      <c r="AJ1425" s="2">
        <v>19849000</v>
      </c>
      <c r="AK1425"/>
      <c r="AL1425"/>
      <c r="AM1425"/>
      <c r="AN1425"/>
      <c r="AO1425"/>
      <c r="AP1425" s="22"/>
    </row>
    <row r="1426" spans="1:42" hidden="1" x14ac:dyDescent="0.35">
      <c r="A1426" s="5">
        <v>903</v>
      </c>
      <c r="B1426" s="9" t="s">
        <v>2132</v>
      </c>
      <c r="C1426" s="6" t="s">
        <v>2133</v>
      </c>
      <c r="D1426" s="2">
        <v>1</v>
      </c>
      <c r="E1426" s="2">
        <v>42</v>
      </c>
      <c r="F1426" s="2"/>
      <c r="G1426" s="10"/>
      <c r="H1426" s="10" t="s">
        <v>68</v>
      </c>
      <c r="I1426" s="2">
        <v>6515000</v>
      </c>
      <c r="J1426" s="2">
        <v>6010000</v>
      </c>
      <c r="K1426" s="2">
        <v>6667000</v>
      </c>
      <c r="L1426" s="2">
        <v>6184000</v>
      </c>
      <c r="M1426" s="2">
        <v>6177000</v>
      </c>
      <c r="N1426" s="2">
        <v>5504000</v>
      </c>
      <c r="O1426" s="2">
        <v>5087000</v>
      </c>
      <c r="P1426" s="2">
        <v>-1022000</v>
      </c>
      <c r="Q1426" s="27">
        <v>12712000</v>
      </c>
      <c r="R1426" s="11">
        <v>12386000</v>
      </c>
      <c r="S1426" s="11">
        <v>12522000</v>
      </c>
      <c r="T1426" s="11">
        <v>11447000</v>
      </c>
      <c r="U1426" s="11">
        <v>-2108000</v>
      </c>
      <c r="V1426" s="11">
        <v>-3004000</v>
      </c>
      <c r="W1426" s="11">
        <v>-2218000</v>
      </c>
      <c r="X1426" s="11">
        <v>-1687000</v>
      </c>
      <c r="Y1426" s="11"/>
      <c r="Z1426" s="11"/>
      <c r="AA1426" s="11"/>
      <c r="AB1426" s="11"/>
      <c r="AC1426" s="11">
        <v>895000</v>
      </c>
      <c r="AD1426" s="11">
        <v>-786000</v>
      </c>
      <c r="AE1426" s="11">
        <v>-530000</v>
      </c>
      <c r="AF1426" s="11">
        <v>-1132000</v>
      </c>
      <c r="AG1426" s="2">
        <v>3566000</v>
      </c>
      <c r="AH1426" s="2">
        <v>2670000</v>
      </c>
      <c r="AI1426" s="2">
        <v>3456000</v>
      </c>
      <c r="AJ1426" s="2">
        <v>3987000</v>
      </c>
      <c r="AK1426" s="16">
        <f>AC1426/Q1426</f>
        <v>7.0405915670232855E-2</v>
      </c>
      <c r="AL1426" s="16">
        <f>AD1426/R1426</f>
        <v>-6.3458743742935572E-2</v>
      </c>
      <c r="AM1426" s="16">
        <f>AE1426/S1426</f>
        <v>-4.2325507107490813E-2</v>
      </c>
      <c r="AN1426" s="16">
        <f>AF1426/T1426</f>
        <v>-9.8890539005853068E-2</v>
      </c>
      <c r="AO1426" s="12"/>
      <c r="AP1426" s="22"/>
    </row>
    <row r="1427" spans="1:42" ht="29" hidden="1" x14ac:dyDescent="0.35">
      <c r="A1427" s="5">
        <v>1426</v>
      </c>
      <c r="B1427" s="9" t="s">
        <v>3331</v>
      </c>
      <c r="C1427" s="6" t="s">
        <v>3332</v>
      </c>
      <c r="D1427" s="2">
        <v>1</v>
      </c>
      <c r="E1427" s="2"/>
      <c r="F1427" s="2"/>
      <c r="G1427" s="10" t="s">
        <v>3333</v>
      </c>
      <c r="H1427" s="10" t="s">
        <v>68</v>
      </c>
      <c r="I1427" s="2"/>
      <c r="J1427" s="2"/>
      <c r="K1427" s="2">
        <v>12032000</v>
      </c>
      <c r="L1427" s="2">
        <v>24435000</v>
      </c>
      <c r="M1427" s="2"/>
      <c r="N1427" s="2"/>
      <c r="O1427" s="2"/>
      <c r="P1427" s="2"/>
      <c r="Q1427" s="11"/>
      <c r="R1427" s="11"/>
      <c r="S1427" s="11"/>
      <c r="T1427" s="11"/>
      <c r="U1427" s="11"/>
      <c r="V1427" s="11"/>
      <c r="W1427" s="11">
        <v>-73168000</v>
      </c>
      <c r="X1427" s="11">
        <v>-59490000</v>
      </c>
      <c r="Y1427" s="11"/>
      <c r="Z1427" s="11"/>
      <c r="AA1427" s="11"/>
      <c r="AB1427" s="11"/>
      <c r="AC1427" s="11"/>
      <c r="AD1427" s="11"/>
      <c r="AE1427" s="11">
        <v>-1265000</v>
      </c>
      <c r="AF1427" s="11"/>
      <c r="AG1427" s="2"/>
      <c r="AH1427" s="2"/>
      <c r="AI1427" s="2">
        <v>-25923000</v>
      </c>
      <c r="AJ1427" s="2">
        <v>-12245000</v>
      </c>
      <c r="AK1427"/>
      <c r="AL1427"/>
      <c r="AM1427"/>
      <c r="AN1427"/>
      <c r="AO1427"/>
      <c r="AP1427" s="22"/>
    </row>
    <row r="1428" spans="1:42" ht="72.5" hidden="1" x14ac:dyDescent="0.35">
      <c r="A1428" s="5">
        <v>1427</v>
      </c>
      <c r="B1428" s="9" t="s">
        <v>3334</v>
      </c>
      <c r="C1428" s="6" t="s">
        <v>3335</v>
      </c>
      <c r="D1428" s="2">
        <v>39</v>
      </c>
      <c r="E1428" s="2">
        <v>64</v>
      </c>
      <c r="F1428" s="2"/>
      <c r="G1428" s="10" t="s">
        <v>3336</v>
      </c>
      <c r="H1428" s="10" t="s">
        <v>68</v>
      </c>
      <c r="I1428" s="2">
        <v>143947000</v>
      </c>
      <c r="J1428" s="2">
        <v>138188000</v>
      </c>
      <c r="K1428" s="2">
        <v>145335000</v>
      </c>
      <c r="L1428" s="2">
        <v>147213000</v>
      </c>
      <c r="M1428" s="2">
        <v>-4411000</v>
      </c>
      <c r="N1428" s="2">
        <v>-10183000</v>
      </c>
      <c r="O1428" s="2">
        <v>-12308000</v>
      </c>
      <c r="P1428" s="2">
        <v>-1648000</v>
      </c>
      <c r="Q1428" s="11">
        <v>31931000</v>
      </c>
      <c r="R1428" s="11">
        <v>30601000</v>
      </c>
      <c r="S1428" s="11">
        <v>32176000</v>
      </c>
      <c r="T1428" s="11">
        <v>34249000</v>
      </c>
      <c r="U1428" s="11">
        <v>-33898000</v>
      </c>
      <c r="V1428" s="11">
        <v>-28545000</v>
      </c>
      <c r="W1428" s="11">
        <v>-15489000</v>
      </c>
      <c r="X1428" s="11">
        <v>-3391000</v>
      </c>
      <c r="Y1428" s="11"/>
      <c r="Z1428" s="11"/>
      <c r="AA1428" s="11"/>
      <c r="AB1428" s="11"/>
      <c r="AC1428" s="11">
        <v>-5353000</v>
      </c>
      <c r="AD1428" s="11">
        <v>-13056000</v>
      </c>
      <c r="AE1428" s="11">
        <v>-12098000</v>
      </c>
      <c r="AF1428" s="11">
        <v>93000</v>
      </c>
      <c r="AG1428" s="2">
        <v>82148000</v>
      </c>
      <c r="AH1428" s="2">
        <v>87609000</v>
      </c>
      <c r="AI1428" s="2">
        <v>100790000</v>
      </c>
      <c r="AJ1428" s="2">
        <v>113037000</v>
      </c>
      <c r="AK1428"/>
      <c r="AL1428"/>
      <c r="AM1428"/>
      <c r="AN1428"/>
      <c r="AO1428"/>
      <c r="AP1428" s="22"/>
    </row>
    <row r="1429" spans="1:42" ht="58" hidden="1" x14ac:dyDescent="0.35">
      <c r="A1429" s="5">
        <v>1428</v>
      </c>
      <c r="B1429" s="9" t="s">
        <v>3337</v>
      </c>
      <c r="C1429" s="6" t="s">
        <v>3338</v>
      </c>
      <c r="D1429" s="2">
        <v>11</v>
      </c>
      <c r="E1429" s="2"/>
      <c r="F1429" s="2"/>
      <c r="G1429" s="10" t="s">
        <v>3339</v>
      </c>
      <c r="H1429" s="10" t="s">
        <v>68</v>
      </c>
      <c r="I1429" s="2"/>
      <c r="J1429" s="2">
        <v>9524000</v>
      </c>
      <c r="K1429" s="2">
        <v>8714000</v>
      </c>
      <c r="L1429" s="2">
        <v>6588000</v>
      </c>
      <c r="M1429" s="2"/>
      <c r="N1429" s="2"/>
      <c r="O1429" s="2"/>
      <c r="P1429" s="2"/>
      <c r="Q1429" s="11"/>
      <c r="R1429" s="11"/>
      <c r="S1429" s="11"/>
      <c r="T1429" s="11"/>
      <c r="U1429" s="11"/>
      <c r="V1429" s="11">
        <v>-35646000</v>
      </c>
      <c r="W1429" s="11">
        <v>-30663000</v>
      </c>
      <c r="X1429" s="11">
        <v>-29634000</v>
      </c>
      <c r="Y1429" s="11"/>
      <c r="Z1429" s="11"/>
      <c r="AA1429" s="11"/>
      <c r="AB1429" s="11"/>
      <c r="AC1429" s="11"/>
      <c r="AD1429" s="11">
        <v>-4983000</v>
      </c>
      <c r="AE1429" s="11">
        <v>-942000</v>
      </c>
      <c r="AF1429" s="11">
        <v>-4045000</v>
      </c>
      <c r="AG1429" s="2"/>
      <c r="AH1429" s="2">
        <v>-14048000</v>
      </c>
      <c r="AI1429" s="2">
        <v>-9065000</v>
      </c>
      <c r="AJ1429" s="2">
        <v>-8036000</v>
      </c>
      <c r="AK1429"/>
      <c r="AL1429"/>
      <c r="AM1429"/>
      <c r="AN1429"/>
      <c r="AO1429"/>
      <c r="AP1429" s="22"/>
    </row>
    <row r="1430" spans="1:42" hidden="1" x14ac:dyDescent="0.35">
      <c r="A1430" s="5">
        <v>517</v>
      </c>
      <c r="B1430" s="9" t="s">
        <v>1237</v>
      </c>
      <c r="C1430" s="6" t="s">
        <v>1238</v>
      </c>
      <c r="D1430" s="2">
        <v>1</v>
      </c>
      <c r="E1430" s="2">
        <v>14</v>
      </c>
      <c r="F1430" s="2"/>
      <c r="G1430" s="10"/>
      <c r="H1430" s="10" t="s">
        <v>68</v>
      </c>
      <c r="I1430" s="2">
        <v>38878000</v>
      </c>
      <c r="J1430" s="2">
        <v>44847000</v>
      </c>
      <c r="K1430" s="2">
        <v>43593000</v>
      </c>
      <c r="L1430" s="2">
        <v>46671000</v>
      </c>
      <c r="M1430" s="2">
        <v>218000</v>
      </c>
      <c r="N1430" s="2">
        <v>3661000</v>
      </c>
      <c r="O1430" s="2">
        <v>2532000</v>
      </c>
      <c r="P1430" s="2">
        <v>14960000</v>
      </c>
      <c r="Q1430" s="27">
        <v>12413000</v>
      </c>
      <c r="R1430" s="11">
        <v>53823000</v>
      </c>
      <c r="S1430" s="11">
        <v>52961000</v>
      </c>
      <c r="T1430" s="11">
        <v>94624000</v>
      </c>
      <c r="U1430" s="11">
        <v>-2177000</v>
      </c>
      <c r="V1430" s="11">
        <v>-1686000</v>
      </c>
      <c r="W1430" s="11">
        <v>-2256000</v>
      </c>
      <c r="X1430" s="11">
        <v>-4996000</v>
      </c>
      <c r="Y1430" s="11"/>
      <c r="Z1430" s="11"/>
      <c r="AA1430" s="11"/>
      <c r="AB1430" s="11"/>
      <c r="AC1430" s="11">
        <v>-491000</v>
      </c>
      <c r="AD1430" s="11">
        <v>570000</v>
      </c>
      <c r="AE1430" s="11">
        <v>2740000</v>
      </c>
      <c r="AF1430" s="11">
        <v>2569000</v>
      </c>
      <c r="AG1430" s="2">
        <v>37526000</v>
      </c>
      <c r="AH1430" s="2">
        <v>38017000</v>
      </c>
      <c r="AI1430" s="2">
        <v>37447000</v>
      </c>
      <c r="AJ1430" s="2">
        <v>34707000</v>
      </c>
      <c r="AK1430" s="16">
        <f t="shared" ref="AK1430:AN1431" si="344">AC1430/Q1430</f>
        <v>-3.9555304922258921E-2</v>
      </c>
      <c r="AL1430" s="16">
        <f t="shared" si="344"/>
        <v>1.0590268100997715E-2</v>
      </c>
      <c r="AM1430" s="16">
        <f t="shared" si="344"/>
        <v>5.1736183229168634E-2</v>
      </c>
      <c r="AN1430" s="16">
        <f t="shared" si="344"/>
        <v>2.7149560365235036E-2</v>
      </c>
      <c r="AO1430" s="12"/>
      <c r="AP1430" s="22"/>
    </row>
    <row r="1431" spans="1:42" hidden="1" x14ac:dyDescent="0.35">
      <c r="A1431" s="5">
        <v>1645</v>
      </c>
      <c r="B1431" s="9" t="s">
        <v>3837</v>
      </c>
      <c r="C1431" s="6" t="s">
        <v>3838</v>
      </c>
      <c r="D1431" s="2">
        <v>3</v>
      </c>
      <c r="E1431" s="2">
        <v>73</v>
      </c>
      <c r="F1431" s="2"/>
      <c r="G1431" s="10"/>
      <c r="H1431" s="10" t="s">
        <v>68</v>
      </c>
      <c r="I1431" s="2">
        <v>7175000</v>
      </c>
      <c r="J1431" s="2">
        <v>9250000</v>
      </c>
      <c r="K1431" s="2">
        <v>11459000</v>
      </c>
      <c r="L1431" s="2">
        <v>13198000</v>
      </c>
      <c r="M1431" s="2">
        <v>5993000</v>
      </c>
      <c r="N1431" s="2">
        <v>5737000</v>
      </c>
      <c r="O1431" s="2">
        <v>5273000</v>
      </c>
      <c r="P1431" s="2">
        <v>9240000</v>
      </c>
      <c r="Q1431" s="27">
        <v>12379000</v>
      </c>
      <c r="R1431" s="11">
        <v>19516000</v>
      </c>
      <c r="S1431" s="11">
        <v>24268000</v>
      </c>
      <c r="T1431" s="11">
        <v>32747000</v>
      </c>
      <c r="U1431" s="11">
        <v>9416000</v>
      </c>
      <c r="V1431" s="11">
        <v>-6063000</v>
      </c>
      <c r="W1431" s="11">
        <v>-4340000</v>
      </c>
      <c r="X1431" s="11">
        <v>-2579000</v>
      </c>
      <c r="Y1431" s="11"/>
      <c r="Z1431" s="11"/>
      <c r="AA1431" s="11"/>
      <c r="AB1431" s="11"/>
      <c r="AC1431" s="11">
        <v>-1412000</v>
      </c>
      <c r="AD1431" s="11">
        <v>-1723000</v>
      </c>
      <c r="AE1431" s="11">
        <v>-1761000</v>
      </c>
      <c r="AF1431" s="11">
        <v>-1188000</v>
      </c>
      <c r="AG1431" s="2">
        <v>4703000</v>
      </c>
      <c r="AH1431" s="2">
        <v>8056000</v>
      </c>
      <c r="AI1431" s="2">
        <v>9779000</v>
      </c>
      <c r="AJ1431" s="2">
        <v>11540000</v>
      </c>
      <c r="AK1431" s="16">
        <f t="shared" si="344"/>
        <v>-0.11406414088375474</v>
      </c>
      <c r="AL1431" s="16">
        <f t="shared" si="344"/>
        <v>-8.8286534125845459E-2</v>
      </c>
      <c r="AM1431" s="16">
        <f t="shared" si="344"/>
        <v>-7.2564694247568812E-2</v>
      </c>
      <c r="AN1431" s="16">
        <f t="shared" si="344"/>
        <v>-3.6278132348001341E-2</v>
      </c>
      <c r="AO1431" s="12"/>
      <c r="AP1431" s="22"/>
    </row>
    <row r="1432" spans="1:42" ht="72.5" hidden="1" x14ac:dyDescent="0.35">
      <c r="A1432" s="5">
        <v>1431</v>
      </c>
      <c r="B1432" s="9" t="s">
        <v>3344</v>
      </c>
      <c r="C1432" s="6" t="s">
        <v>3345</v>
      </c>
      <c r="D1432" s="2">
        <v>25</v>
      </c>
      <c r="E1432" s="2">
        <v>99</v>
      </c>
      <c r="F1432" s="2"/>
      <c r="G1432" s="10" t="s">
        <v>3346</v>
      </c>
      <c r="H1432" s="10" t="s">
        <v>68</v>
      </c>
      <c r="I1432" s="2">
        <v>3385000</v>
      </c>
      <c r="J1432" s="2">
        <v>3386000</v>
      </c>
      <c r="K1432" s="2">
        <v>3495000</v>
      </c>
      <c r="L1432" s="2">
        <v>4413000</v>
      </c>
      <c r="M1432" s="2"/>
      <c r="N1432" s="2"/>
      <c r="O1432" s="2"/>
      <c r="P1432" s="2">
        <v>2000</v>
      </c>
      <c r="Q1432" s="11"/>
      <c r="R1432" s="11"/>
      <c r="S1432" s="11"/>
      <c r="T1432" s="11">
        <v>56000</v>
      </c>
      <c r="U1432" s="11">
        <v>-38557000</v>
      </c>
      <c r="V1432" s="11">
        <v>-37503000</v>
      </c>
      <c r="W1432" s="11">
        <v>-37034000</v>
      </c>
      <c r="X1432" s="11">
        <v>-30038000</v>
      </c>
      <c r="Y1432" s="11"/>
      <c r="Z1432" s="11"/>
      <c r="AA1432" s="11"/>
      <c r="AB1432" s="11"/>
      <c r="AC1432" s="11">
        <v>-1054000</v>
      </c>
      <c r="AD1432" s="11">
        <v>-469000</v>
      </c>
      <c r="AE1432" s="11">
        <v>-6996000</v>
      </c>
      <c r="AF1432" s="11">
        <v>-796000</v>
      </c>
      <c r="AG1432" s="2">
        <v>-20413000</v>
      </c>
      <c r="AH1432" s="2">
        <v>-19359000</v>
      </c>
      <c r="AI1432" s="2">
        <v>-18890000</v>
      </c>
      <c r="AJ1432" s="2">
        <v>-11894000</v>
      </c>
      <c r="AK1432"/>
      <c r="AL1432"/>
      <c r="AM1432"/>
      <c r="AN1432"/>
      <c r="AO1432"/>
      <c r="AP1432" s="22"/>
    </row>
    <row r="1433" spans="1:42" ht="29" hidden="1" x14ac:dyDescent="0.35">
      <c r="A1433" s="5">
        <v>1432</v>
      </c>
      <c r="B1433" s="9" t="s">
        <v>3347</v>
      </c>
      <c r="C1433" s="6" t="s">
        <v>3348</v>
      </c>
      <c r="D1433" s="2">
        <v>13</v>
      </c>
      <c r="E1433" s="2">
        <v>52</v>
      </c>
      <c r="F1433" s="2"/>
      <c r="G1433" s="10" t="s">
        <v>3349</v>
      </c>
      <c r="H1433" s="10" t="s">
        <v>68</v>
      </c>
      <c r="I1433" s="2">
        <v>135013000</v>
      </c>
      <c r="J1433" s="2">
        <v>112208000</v>
      </c>
      <c r="K1433" s="2">
        <v>119652000</v>
      </c>
      <c r="L1433" s="2">
        <v>123191000</v>
      </c>
      <c r="M1433" s="2">
        <v>1037000</v>
      </c>
      <c r="N1433" s="2">
        <v>1204000</v>
      </c>
      <c r="O1433" s="2">
        <v>1544000</v>
      </c>
      <c r="P1433" s="2">
        <v>695000</v>
      </c>
      <c r="Q1433" s="11">
        <v>21860000</v>
      </c>
      <c r="R1433" s="11">
        <v>35732000</v>
      </c>
      <c r="S1433" s="11">
        <v>68560000</v>
      </c>
      <c r="T1433" s="11">
        <v>50225000</v>
      </c>
      <c r="U1433" s="11">
        <v>1957000</v>
      </c>
      <c r="V1433" s="11">
        <v>1880000</v>
      </c>
      <c r="W1433" s="11">
        <v>13444000</v>
      </c>
      <c r="X1433" s="11">
        <v>13030000</v>
      </c>
      <c r="Y1433" s="11"/>
      <c r="Z1433" s="11"/>
      <c r="AA1433" s="11"/>
      <c r="AB1433" s="11"/>
      <c r="AC1433" s="11">
        <v>77000</v>
      </c>
      <c r="AD1433" s="11">
        <v>111000</v>
      </c>
      <c r="AE1433" s="11">
        <v>389000</v>
      </c>
      <c r="AF1433" s="11">
        <v>104000</v>
      </c>
      <c r="AG1433" s="2">
        <v>27913000</v>
      </c>
      <c r="AH1433" s="2">
        <v>27657000</v>
      </c>
      <c r="AI1433" s="2">
        <v>41636000</v>
      </c>
      <c r="AJ1433" s="2">
        <v>41473000</v>
      </c>
      <c r="AK1433"/>
      <c r="AL1433"/>
      <c r="AM1433"/>
      <c r="AN1433"/>
      <c r="AO1433"/>
      <c r="AP1433" s="22"/>
    </row>
    <row r="1434" spans="1:42" ht="130.5" hidden="1" x14ac:dyDescent="0.35">
      <c r="A1434" s="5">
        <v>1433</v>
      </c>
      <c r="B1434" s="9" t="s">
        <v>3350</v>
      </c>
      <c r="C1434" s="6" t="s">
        <v>3351</v>
      </c>
      <c r="D1434" s="2"/>
      <c r="E1434" s="2"/>
      <c r="F1434" s="2"/>
      <c r="G1434" s="10" t="s">
        <v>3352</v>
      </c>
      <c r="H1434" s="10" t="s">
        <v>68</v>
      </c>
      <c r="I1434" s="2"/>
      <c r="J1434" s="2"/>
      <c r="K1434" s="2"/>
      <c r="L1434" s="2"/>
      <c r="M1434" s="2"/>
      <c r="N1434" s="2"/>
      <c r="O1434" s="2"/>
      <c r="P1434" s="2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2"/>
      <c r="AH1434" s="2"/>
      <c r="AI1434" s="2"/>
      <c r="AJ1434" s="2"/>
      <c r="AK1434"/>
      <c r="AL1434"/>
      <c r="AM1434"/>
      <c r="AN1434"/>
      <c r="AO1434"/>
      <c r="AP1434" s="22"/>
    </row>
    <row r="1435" spans="1:42" hidden="1" x14ac:dyDescent="0.35">
      <c r="A1435" s="5">
        <v>588</v>
      </c>
      <c r="B1435" s="9" t="s">
        <v>1411</v>
      </c>
      <c r="C1435" s="6" t="s">
        <v>1412</v>
      </c>
      <c r="D1435" s="2">
        <v>1</v>
      </c>
      <c r="E1435" s="2">
        <v>33</v>
      </c>
      <c r="F1435" s="2"/>
      <c r="G1435" s="10"/>
      <c r="H1435" s="10" t="s">
        <v>68</v>
      </c>
      <c r="I1435" s="2">
        <v>32245000</v>
      </c>
      <c r="J1435" s="2">
        <v>41207000</v>
      </c>
      <c r="K1435" s="2">
        <v>51105000</v>
      </c>
      <c r="L1435" s="2">
        <v>59247000</v>
      </c>
      <c r="M1435" s="2">
        <v>-7324000</v>
      </c>
      <c r="N1435" s="2">
        <v>2577000</v>
      </c>
      <c r="O1435" s="2">
        <v>-4208000</v>
      </c>
      <c r="P1435" s="2">
        <v>-7110000</v>
      </c>
      <c r="Q1435" s="27">
        <v>12374000</v>
      </c>
      <c r="R1435" s="11">
        <v>28935000</v>
      </c>
      <c r="S1435" s="11">
        <v>79446000</v>
      </c>
      <c r="T1435" s="11">
        <v>96716000</v>
      </c>
      <c r="U1435" s="11">
        <v>-222000</v>
      </c>
      <c r="V1435" s="11">
        <v>3641000</v>
      </c>
      <c r="W1435" s="11">
        <v>10552000</v>
      </c>
      <c r="X1435" s="11">
        <v>14518000</v>
      </c>
      <c r="Y1435" s="11"/>
      <c r="Z1435" s="11"/>
      <c r="AA1435" s="11"/>
      <c r="AB1435" s="11"/>
      <c r="AC1435" s="11">
        <v>-3581000</v>
      </c>
      <c r="AD1435" s="11">
        <v>-7091000</v>
      </c>
      <c r="AE1435" s="11">
        <v>-3966000</v>
      </c>
      <c r="AF1435" s="11">
        <v>-8434000</v>
      </c>
      <c r="AG1435" s="2">
        <v>29652000</v>
      </c>
      <c r="AH1435" s="2">
        <v>33515000</v>
      </c>
      <c r="AI1435" s="2">
        <v>40426000</v>
      </c>
      <c r="AJ1435" s="2">
        <v>44392000</v>
      </c>
      <c r="AK1435" s="16">
        <f>AC1435/Q1435</f>
        <v>-0.28939712299983839</v>
      </c>
      <c r="AL1435" s="16">
        <f>AD1435/R1435</f>
        <v>-0.24506652842578192</v>
      </c>
      <c r="AM1435" s="16">
        <f>AE1435/S1435</f>
        <v>-4.9920700853409862E-2</v>
      </c>
      <c r="AN1435" s="16">
        <f>AF1435/T1435</f>
        <v>-8.7203771868150051E-2</v>
      </c>
      <c r="AO1435" s="12"/>
      <c r="AP1435" s="22"/>
    </row>
    <row r="1436" spans="1:42" ht="72.5" hidden="1" x14ac:dyDescent="0.35">
      <c r="A1436" s="5">
        <v>1435</v>
      </c>
      <c r="B1436" s="9" t="s">
        <v>3355</v>
      </c>
      <c r="C1436" s="6" t="s">
        <v>3356</v>
      </c>
      <c r="D1436" s="2">
        <v>2</v>
      </c>
      <c r="E1436" s="2">
        <v>77</v>
      </c>
      <c r="F1436" s="2"/>
      <c r="G1436" s="10" t="s">
        <v>3357</v>
      </c>
      <c r="H1436" s="10" t="s">
        <v>68</v>
      </c>
      <c r="I1436" s="2">
        <v>261512000</v>
      </c>
      <c r="J1436" s="2">
        <v>271408000</v>
      </c>
      <c r="K1436" s="2">
        <v>342083000</v>
      </c>
      <c r="L1436" s="2">
        <v>181213000</v>
      </c>
      <c r="M1436" s="2"/>
      <c r="N1436" s="2"/>
      <c r="O1436" s="2">
        <v>-954000</v>
      </c>
      <c r="P1436" s="2">
        <v>46399000</v>
      </c>
      <c r="Q1436" s="11"/>
      <c r="R1436" s="11"/>
      <c r="S1436" s="11">
        <v>321621000</v>
      </c>
      <c r="T1436" s="11">
        <v>389528000</v>
      </c>
      <c r="U1436" s="11">
        <v>-74932000</v>
      </c>
      <c r="V1436" s="11">
        <v>-60865000</v>
      </c>
      <c r="W1436" s="11">
        <v>-47906000</v>
      </c>
      <c r="X1436" s="11">
        <v>6269000</v>
      </c>
      <c r="Y1436" s="11"/>
      <c r="Z1436" s="11"/>
      <c r="AA1436" s="11"/>
      <c r="AB1436" s="11"/>
      <c r="AC1436" s="11"/>
      <c r="AD1436" s="11"/>
      <c r="AE1436" s="11">
        <v>-54175000</v>
      </c>
      <c r="AF1436" s="11">
        <v>2219000</v>
      </c>
      <c r="AG1436" s="2">
        <v>-37716000</v>
      </c>
      <c r="AH1436" s="2">
        <v>-21226000</v>
      </c>
      <c r="AI1436" s="2">
        <v>-8266000</v>
      </c>
      <c r="AJ1436" s="2">
        <v>45908000</v>
      </c>
      <c r="AK1436"/>
      <c r="AL1436"/>
      <c r="AM1436"/>
      <c r="AN1436"/>
      <c r="AO1436"/>
      <c r="AP1436" s="22"/>
    </row>
    <row r="1437" spans="1:42" hidden="1" x14ac:dyDescent="0.35">
      <c r="A1437" s="5">
        <v>1169</v>
      </c>
      <c r="B1437" s="9" t="s">
        <v>2753</v>
      </c>
      <c r="C1437" s="6" t="s">
        <v>2754</v>
      </c>
      <c r="D1437" s="2">
        <v>1</v>
      </c>
      <c r="E1437" s="2">
        <v>29</v>
      </c>
      <c r="F1437" s="2"/>
      <c r="G1437" s="10"/>
      <c r="H1437" s="10" t="s">
        <v>68</v>
      </c>
      <c r="I1437" s="2">
        <v>13612000</v>
      </c>
      <c r="J1437" s="2">
        <v>15371000</v>
      </c>
      <c r="K1437" s="2">
        <v>14474000</v>
      </c>
      <c r="L1437" s="2">
        <v>15422000</v>
      </c>
      <c r="M1437" s="2">
        <v>8840000</v>
      </c>
      <c r="N1437" s="2">
        <v>10525000</v>
      </c>
      <c r="O1437" s="2">
        <v>8414000</v>
      </c>
      <c r="P1437" s="2">
        <v>9371000</v>
      </c>
      <c r="Q1437" s="27">
        <v>12349000</v>
      </c>
      <c r="R1437" s="11">
        <v>12498000</v>
      </c>
      <c r="S1437" s="11">
        <v>12021000</v>
      </c>
      <c r="T1437" s="11">
        <v>11901000</v>
      </c>
      <c r="U1437" s="11">
        <v>5023000</v>
      </c>
      <c r="V1437" s="11">
        <v>5609000</v>
      </c>
      <c r="W1437" s="11">
        <v>5427000</v>
      </c>
      <c r="X1437" s="11">
        <v>5315000</v>
      </c>
      <c r="Y1437" s="11"/>
      <c r="Z1437" s="11"/>
      <c r="AA1437" s="11"/>
      <c r="AB1437" s="11"/>
      <c r="AC1437" s="11">
        <v>-514000</v>
      </c>
      <c r="AD1437" s="11">
        <v>264000</v>
      </c>
      <c r="AE1437" s="11">
        <v>197000</v>
      </c>
      <c r="AF1437" s="11">
        <v>-59000</v>
      </c>
      <c r="AG1437" s="2">
        <v>12430000</v>
      </c>
      <c r="AH1437" s="2">
        <v>13016000</v>
      </c>
      <c r="AI1437" s="2">
        <v>12834000</v>
      </c>
      <c r="AJ1437" s="2">
        <v>12723000</v>
      </c>
      <c r="AK1437" s="16">
        <f t="shared" ref="AK1437:AN1441" si="345">AC1437/Q1437</f>
        <v>-4.1622803465867685E-2</v>
      </c>
      <c r="AL1437" s="16">
        <f t="shared" si="345"/>
        <v>2.1123379740758522E-2</v>
      </c>
      <c r="AM1437" s="16">
        <f t="shared" si="345"/>
        <v>1.6387987688212296E-2</v>
      </c>
      <c r="AN1437" s="16">
        <f t="shared" si="345"/>
        <v>-4.9575665910427695E-3</v>
      </c>
      <c r="AO1437" s="12"/>
      <c r="AP1437" s="22"/>
    </row>
    <row r="1438" spans="1:42" hidden="1" x14ac:dyDescent="0.35">
      <c r="A1438" s="5">
        <v>2045</v>
      </c>
      <c r="B1438" s="9" t="s">
        <v>4758</v>
      </c>
      <c r="C1438" s="6" t="s">
        <v>4759</v>
      </c>
      <c r="D1438" s="2">
        <v>4</v>
      </c>
      <c r="E1438" s="2">
        <v>42</v>
      </c>
      <c r="F1438" s="2"/>
      <c r="G1438" s="10"/>
      <c r="H1438" s="10" t="s">
        <v>68</v>
      </c>
      <c r="I1438" s="2">
        <v>60969000</v>
      </c>
      <c r="J1438" s="2">
        <v>69780000</v>
      </c>
      <c r="K1438" s="2">
        <v>77715000</v>
      </c>
      <c r="L1438" s="2">
        <v>69164000</v>
      </c>
      <c r="M1438" s="2">
        <v>12187000</v>
      </c>
      <c r="N1438" s="2">
        <v>24745000</v>
      </c>
      <c r="O1438" s="2">
        <v>40394000</v>
      </c>
      <c r="P1438" s="2">
        <v>54502000</v>
      </c>
      <c r="Q1438" s="27">
        <v>12187000</v>
      </c>
      <c r="R1438" s="11">
        <v>24745000</v>
      </c>
      <c r="S1438" s="11">
        <v>40394000</v>
      </c>
      <c r="T1438" s="11">
        <v>54502000</v>
      </c>
      <c r="U1438" s="11">
        <v>947000</v>
      </c>
      <c r="V1438" s="11">
        <v>5431000</v>
      </c>
      <c r="W1438" s="11">
        <v>10444000</v>
      </c>
      <c r="X1438" s="11">
        <v>8688000</v>
      </c>
      <c r="Y1438" s="11"/>
      <c r="Z1438" s="11"/>
      <c r="AA1438" s="11"/>
      <c r="AB1438" s="11"/>
      <c r="AC1438" s="11">
        <v>16000</v>
      </c>
      <c r="AD1438" s="11">
        <v>82000</v>
      </c>
      <c r="AE1438" s="11">
        <v>698000</v>
      </c>
      <c r="AF1438" s="11">
        <v>711000</v>
      </c>
      <c r="AG1438" s="2">
        <v>51809000</v>
      </c>
      <c r="AH1438" s="2">
        <v>56293000</v>
      </c>
      <c r="AI1438" s="2">
        <v>61306000</v>
      </c>
      <c r="AJ1438" s="2">
        <v>59550000</v>
      </c>
      <c r="AK1438" s="16">
        <f t="shared" si="345"/>
        <v>1.312874374333306E-3</v>
      </c>
      <c r="AL1438" s="16">
        <f t="shared" si="345"/>
        <v>3.3138007678318853E-3</v>
      </c>
      <c r="AM1438" s="16">
        <f t="shared" si="345"/>
        <v>1.7279794028816162E-2</v>
      </c>
      <c r="AN1438" s="16">
        <f t="shared" si="345"/>
        <v>1.3045392829620932E-2</v>
      </c>
      <c r="AO1438" s="12"/>
      <c r="AP1438" s="22"/>
    </row>
    <row r="1439" spans="1:42" hidden="1" x14ac:dyDescent="0.35">
      <c r="A1439" s="5">
        <v>298</v>
      </c>
      <c r="B1439" s="9" t="s">
        <v>727</v>
      </c>
      <c r="C1439" s="6" t="s">
        <v>728</v>
      </c>
      <c r="D1439" s="2">
        <v>1</v>
      </c>
      <c r="E1439" s="2">
        <v>60</v>
      </c>
      <c r="F1439" s="2"/>
      <c r="G1439" s="10"/>
      <c r="H1439" s="10" t="s">
        <v>68</v>
      </c>
      <c r="I1439" s="2">
        <v>34959000</v>
      </c>
      <c r="J1439" s="2">
        <v>38985000</v>
      </c>
      <c r="K1439" s="2">
        <v>36141000</v>
      </c>
      <c r="L1439" s="2">
        <v>36502000</v>
      </c>
      <c r="M1439" s="2">
        <v>-2720000</v>
      </c>
      <c r="N1439" s="2">
        <v>5861000</v>
      </c>
      <c r="O1439" s="2">
        <v>19961000</v>
      </c>
      <c r="P1439" s="2">
        <v>-10512000</v>
      </c>
      <c r="Q1439" s="27">
        <v>12142000</v>
      </c>
      <c r="R1439" s="11">
        <v>35851000</v>
      </c>
      <c r="S1439" s="11">
        <v>45717000</v>
      </c>
      <c r="T1439" s="11">
        <v>8844000</v>
      </c>
      <c r="U1439" s="11">
        <v>-30399000</v>
      </c>
      <c r="V1439" s="11">
        <v>-19084000</v>
      </c>
      <c r="W1439" s="11">
        <v>-4870000</v>
      </c>
      <c r="X1439" s="11">
        <v>-10810000</v>
      </c>
      <c r="Y1439" s="11"/>
      <c r="Z1439" s="11"/>
      <c r="AA1439" s="11"/>
      <c r="AB1439" s="11"/>
      <c r="AC1439" s="11">
        <v>-8430000</v>
      </c>
      <c r="AD1439" s="11">
        <v>-7816000</v>
      </c>
      <c r="AE1439" s="11">
        <v>8175000</v>
      </c>
      <c r="AF1439" s="11">
        <v>-7410000</v>
      </c>
      <c r="AG1439" s="2">
        <v>-3070000</v>
      </c>
      <c r="AH1439" s="2">
        <v>8245000</v>
      </c>
      <c r="AI1439" s="2">
        <v>22459000</v>
      </c>
      <c r="AJ1439" s="2">
        <v>16519000</v>
      </c>
      <c r="AK1439" s="16">
        <f t="shared" si="345"/>
        <v>-0.69428430242134742</v>
      </c>
      <c r="AL1439" s="16">
        <f t="shared" si="345"/>
        <v>-0.21801344453432261</v>
      </c>
      <c r="AM1439" s="16">
        <f t="shared" si="345"/>
        <v>0.17881750771047969</v>
      </c>
      <c r="AN1439" s="16">
        <f t="shared" si="345"/>
        <v>-0.83785617367706922</v>
      </c>
      <c r="AO1439" s="12"/>
      <c r="AP1439" s="22"/>
    </row>
    <row r="1440" spans="1:42" hidden="1" x14ac:dyDescent="0.35">
      <c r="A1440" s="5">
        <v>2118</v>
      </c>
      <c r="B1440" s="9" t="s">
        <v>4925</v>
      </c>
      <c r="C1440" s="6" t="s">
        <v>4926</v>
      </c>
      <c r="D1440" s="2">
        <v>1</v>
      </c>
      <c r="E1440" s="2">
        <v>52</v>
      </c>
      <c r="F1440" s="2"/>
      <c r="G1440" s="10"/>
      <c r="H1440" s="10" t="s">
        <v>68</v>
      </c>
      <c r="I1440" s="2">
        <v>78407000</v>
      </c>
      <c r="J1440" s="2">
        <v>78833000</v>
      </c>
      <c r="K1440" s="2">
        <v>85372000</v>
      </c>
      <c r="L1440" s="2">
        <v>92229000</v>
      </c>
      <c r="M1440" s="2">
        <v>888000</v>
      </c>
      <c r="N1440" s="2">
        <v>-5141000</v>
      </c>
      <c r="O1440" s="2">
        <v>-11311000</v>
      </c>
      <c r="P1440" s="2">
        <v>-2054000</v>
      </c>
      <c r="Q1440" s="27">
        <v>12128000</v>
      </c>
      <c r="R1440" s="11">
        <v>12827000</v>
      </c>
      <c r="S1440" s="11">
        <v>12114000</v>
      </c>
      <c r="T1440" s="11">
        <v>10523000</v>
      </c>
      <c r="U1440" s="11">
        <v>-31566000</v>
      </c>
      <c r="V1440" s="11">
        <v>-31599000</v>
      </c>
      <c r="W1440" s="11">
        <v>-28272000</v>
      </c>
      <c r="X1440" s="11">
        <v>-23546000</v>
      </c>
      <c r="Y1440" s="11"/>
      <c r="Z1440" s="11"/>
      <c r="AA1440" s="11"/>
      <c r="AB1440" s="11"/>
      <c r="AC1440" s="11">
        <v>33000</v>
      </c>
      <c r="AD1440" s="11">
        <v>-3327000</v>
      </c>
      <c r="AE1440" s="11">
        <v>-4726000</v>
      </c>
      <c r="AF1440" s="11">
        <v>-3232000</v>
      </c>
      <c r="AG1440" s="2">
        <v>76126000</v>
      </c>
      <c r="AH1440" s="2">
        <v>76093000</v>
      </c>
      <c r="AI1440" s="2">
        <v>79420000</v>
      </c>
      <c r="AJ1440" s="2">
        <v>84146000</v>
      </c>
      <c r="AK1440" s="16">
        <f t="shared" si="345"/>
        <v>2.7209762532981532E-3</v>
      </c>
      <c r="AL1440" s="16">
        <f t="shared" si="345"/>
        <v>-0.25937475637327512</v>
      </c>
      <c r="AM1440" s="16">
        <f t="shared" si="345"/>
        <v>-0.39012712563975566</v>
      </c>
      <c r="AN1440" s="16">
        <f t="shared" si="345"/>
        <v>-0.30713674807564384</v>
      </c>
      <c r="AO1440"/>
      <c r="AP1440" s="22"/>
    </row>
    <row r="1441" spans="1:44" hidden="1" x14ac:dyDescent="0.35">
      <c r="A1441" s="5">
        <v>899</v>
      </c>
      <c r="B1441" s="9" t="s">
        <v>2122</v>
      </c>
      <c r="C1441" s="6" t="s">
        <v>2123</v>
      </c>
      <c r="D1441" s="2">
        <v>1</v>
      </c>
      <c r="E1441" s="2">
        <v>1</v>
      </c>
      <c r="F1441" s="2"/>
      <c r="G1441" s="10"/>
      <c r="H1441" s="10" t="s">
        <v>68</v>
      </c>
      <c r="I1441" s="2">
        <v>24811000</v>
      </c>
      <c r="J1441" s="2">
        <v>27427000</v>
      </c>
      <c r="K1441" s="2">
        <v>29950000</v>
      </c>
      <c r="L1441" s="2">
        <v>31680000</v>
      </c>
      <c r="M1441" s="2">
        <v>-2511000</v>
      </c>
      <c r="N1441" s="2">
        <v>9000</v>
      </c>
      <c r="O1441" s="2">
        <v>1580000</v>
      </c>
      <c r="P1441" s="2">
        <v>4473000</v>
      </c>
      <c r="Q1441" s="27">
        <v>12042000</v>
      </c>
      <c r="R1441" s="11">
        <v>9996000</v>
      </c>
      <c r="S1441" s="11">
        <v>20917000</v>
      </c>
      <c r="T1441" s="11">
        <v>24725000</v>
      </c>
      <c r="U1441" s="11">
        <v>5191000</v>
      </c>
      <c r="V1441" s="11">
        <v>7884000</v>
      </c>
      <c r="W1441" s="11">
        <v>9756000</v>
      </c>
      <c r="X1441" s="11">
        <v>11144000</v>
      </c>
      <c r="Y1441" s="11"/>
      <c r="Z1441" s="11"/>
      <c r="AA1441" s="11"/>
      <c r="AB1441" s="11"/>
      <c r="AC1441" s="11">
        <v>-2693000</v>
      </c>
      <c r="AD1441" s="11">
        <v>-1871000</v>
      </c>
      <c r="AE1441" s="11">
        <v>-564000</v>
      </c>
      <c r="AF1441" s="11">
        <v>824000</v>
      </c>
      <c r="AG1441" s="2">
        <v>24109000</v>
      </c>
      <c r="AH1441" s="2">
        <v>26802000</v>
      </c>
      <c r="AI1441" s="2">
        <v>28674000</v>
      </c>
      <c r="AJ1441" s="2">
        <v>30020000</v>
      </c>
      <c r="AK1441" s="16">
        <f t="shared" si="345"/>
        <v>-0.22363394784919449</v>
      </c>
      <c r="AL1441" s="16">
        <f t="shared" si="345"/>
        <v>-0.18717486994797919</v>
      </c>
      <c r="AM1441" s="16">
        <f t="shared" si="345"/>
        <v>-2.6963713725677678E-2</v>
      </c>
      <c r="AN1441" s="16">
        <f t="shared" si="345"/>
        <v>3.3326592517694639E-2</v>
      </c>
      <c r="AO1441" s="12"/>
      <c r="AP1441" s="22"/>
    </row>
    <row r="1442" spans="1:44" ht="58" hidden="1" x14ac:dyDescent="0.35">
      <c r="A1442" s="5">
        <v>1441</v>
      </c>
      <c r="B1442" s="9" t="s">
        <v>3368</v>
      </c>
      <c r="C1442" s="6" t="s">
        <v>3369</v>
      </c>
      <c r="D1442" s="2"/>
      <c r="E1442" s="2"/>
      <c r="F1442" s="2"/>
      <c r="G1442" s="10" t="s">
        <v>3370</v>
      </c>
      <c r="H1442" s="10" t="s">
        <v>68</v>
      </c>
      <c r="I1442" s="2"/>
      <c r="J1442" s="2"/>
      <c r="K1442" s="2"/>
      <c r="L1442" s="2"/>
      <c r="M1442" s="2"/>
      <c r="N1442" s="2"/>
      <c r="O1442" s="2"/>
      <c r="P1442" s="2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2"/>
      <c r="AH1442" s="2"/>
      <c r="AI1442" s="2"/>
      <c r="AJ1442" s="2"/>
      <c r="AK1442"/>
      <c r="AL1442"/>
      <c r="AM1442"/>
      <c r="AN1442"/>
      <c r="AO1442"/>
      <c r="AP1442" s="22"/>
    </row>
    <row r="1443" spans="1:44" hidden="1" x14ac:dyDescent="0.35">
      <c r="A1443" s="5">
        <v>344</v>
      </c>
      <c r="B1443" s="9" t="s">
        <v>833</v>
      </c>
      <c r="C1443" s="6" t="s">
        <v>834</v>
      </c>
      <c r="D1443" s="2">
        <v>1</v>
      </c>
      <c r="E1443" s="2">
        <v>35</v>
      </c>
      <c r="F1443" s="2">
        <v>62</v>
      </c>
      <c r="G1443" s="10"/>
      <c r="H1443" s="10" t="s">
        <v>68</v>
      </c>
      <c r="I1443" s="14">
        <v>1578861000</v>
      </c>
      <c r="J1443" s="2">
        <v>1822828000</v>
      </c>
      <c r="K1443" s="2">
        <v>2289332000</v>
      </c>
      <c r="L1443" s="2">
        <v>3981415000</v>
      </c>
      <c r="M1443" s="2">
        <v>375165000</v>
      </c>
      <c r="N1443" s="2">
        <v>348413000</v>
      </c>
      <c r="O1443" s="2">
        <v>502993000</v>
      </c>
      <c r="P1443" s="2">
        <v>496512000</v>
      </c>
      <c r="Q1443" s="27">
        <v>1540607000</v>
      </c>
      <c r="R1443" s="11">
        <v>1556980000</v>
      </c>
      <c r="S1443" s="11">
        <v>2519816000</v>
      </c>
      <c r="T1443" s="11">
        <v>5479143000</v>
      </c>
      <c r="U1443" s="11">
        <v>1037249000</v>
      </c>
      <c r="V1443" s="11">
        <v>997119000</v>
      </c>
      <c r="W1443" s="11">
        <v>1007393000</v>
      </c>
      <c r="X1443" s="11">
        <v>927535000</v>
      </c>
      <c r="Y1443" s="11"/>
      <c r="Z1443" s="11"/>
      <c r="AA1443" s="11"/>
      <c r="AB1443" s="11"/>
      <c r="AC1443" s="11">
        <v>42804000</v>
      </c>
      <c r="AD1443" s="11">
        <v>14086000</v>
      </c>
      <c r="AE1443" s="11">
        <v>97441000</v>
      </c>
      <c r="AF1443" s="11">
        <v>65068000</v>
      </c>
      <c r="AG1443" s="2">
        <v>1042650000</v>
      </c>
      <c r="AH1443" s="2">
        <v>1002520000</v>
      </c>
      <c r="AI1443" s="2">
        <v>1012793000</v>
      </c>
      <c r="AJ1443" s="2">
        <v>932935000</v>
      </c>
      <c r="AK1443" s="16">
        <f t="shared" ref="AK1443:AN1449" si="346">AC1443/Q1443</f>
        <v>2.778385402636753E-2</v>
      </c>
      <c r="AL1443" s="16">
        <f t="shared" si="346"/>
        <v>9.0470012460018758E-3</v>
      </c>
      <c r="AM1443" s="16">
        <f t="shared" si="346"/>
        <v>3.8669887007622777E-2</v>
      </c>
      <c r="AN1443" s="16">
        <f t="shared" si="346"/>
        <v>1.1875579812390369E-2</v>
      </c>
      <c r="AO1443" s="29">
        <f>IF(AK1443&lt;AN1443,0,(AK1443+AL1443)/2)</f>
        <v>1.8415427636184704E-2</v>
      </c>
      <c r="AP1443" s="37">
        <f t="shared" ref="AP1443" si="347">IF(AC1443&gt;0,IF(AD1443&gt;0,IF((AC1443+AD1443)/2&gt;AE1443,1,0),0),0)</f>
        <v>0</v>
      </c>
    </row>
    <row r="1444" spans="1:44" ht="58" hidden="1" x14ac:dyDescent="0.35">
      <c r="A1444" s="5">
        <v>1763</v>
      </c>
      <c r="B1444" s="9" t="s">
        <v>4115</v>
      </c>
      <c r="C1444" s="6" t="s">
        <v>4116</v>
      </c>
      <c r="D1444" s="2">
        <v>14</v>
      </c>
      <c r="E1444" s="2">
        <v>56</v>
      </c>
      <c r="F1444" s="2"/>
      <c r="G1444" s="10"/>
      <c r="H1444" s="10" t="s">
        <v>68</v>
      </c>
      <c r="I1444" s="2">
        <v>11878000</v>
      </c>
      <c r="J1444" s="2">
        <v>30739000</v>
      </c>
      <c r="K1444" s="2">
        <v>30751000</v>
      </c>
      <c r="L1444" s="2">
        <v>48128000</v>
      </c>
      <c r="M1444" s="2">
        <v>-1847000</v>
      </c>
      <c r="N1444" s="2">
        <v>3398000</v>
      </c>
      <c r="O1444" s="2">
        <v>-3644000</v>
      </c>
      <c r="P1444" s="2">
        <v>-14440000</v>
      </c>
      <c r="Q1444" s="27">
        <v>11983000</v>
      </c>
      <c r="R1444" s="11">
        <v>40000000</v>
      </c>
      <c r="S1444" s="11">
        <v>92100000</v>
      </c>
      <c r="T1444" s="11">
        <v>43407000</v>
      </c>
      <c r="U1444" s="11">
        <v>-1991000</v>
      </c>
      <c r="V1444" s="11">
        <v>998000</v>
      </c>
      <c r="W1444" s="11">
        <v>917000</v>
      </c>
      <c r="X1444" s="11">
        <v>595000</v>
      </c>
      <c r="Y1444" s="11"/>
      <c r="Z1444" s="11"/>
      <c r="AA1444" s="11"/>
      <c r="AB1444" s="11"/>
      <c r="AC1444" s="11">
        <v>-2989000</v>
      </c>
      <c r="AD1444" s="11">
        <v>85000</v>
      </c>
      <c r="AE1444" s="11">
        <v>793000</v>
      </c>
      <c r="AF1444" s="11">
        <v>470000</v>
      </c>
      <c r="AG1444" s="2">
        <v>10364000</v>
      </c>
      <c r="AH1444" s="2">
        <v>28353000</v>
      </c>
      <c r="AI1444" s="2">
        <v>28268000</v>
      </c>
      <c r="AJ1444" s="2">
        <v>39523000</v>
      </c>
      <c r="AK1444" s="16">
        <f t="shared" si="346"/>
        <v>-0.24943670199449219</v>
      </c>
      <c r="AL1444" s="16">
        <f t="shared" si="346"/>
        <v>2.1250000000000002E-3</v>
      </c>
      <c r="AM1444" s="16">
        <f t="shared" si="346"/>
        <v>8.6102062975027139E-3</v>
      </c>
      <c r="AN1444" s="16">
        <f t="shared" si="346"/>
        <v>1.0827746676803281E-2</v>
      </c>
      <c r="AO1444"/>
      <c r="AP1444" s="22"/>
    </row>
    <row r="1445" spans="1:44" hidden="1" x14ac:dyDescent="0.35">
      <c r="A1445" s="5">
        <v>1380</v>
      </c>
      <c r="B1445" s="9" t="s">
        <v>3218</v>
      </c>
      <c r="C1445" s="6" t="s">
        <v>3219</v>
      </c>
      <c r="D1445" s="2">
        <v>1</v>
      </c>
      <c r="E1445" s="2">
        <v>1</v>
      </c>
      <c r="F1445" s="2"/>
      <c r="G1445" s="10"/>
      <c r="H1445" s="10" t="s">
        <v>68</v>
      </c>
      <c r="I1445" s="2">
        <v>43862000</v>
      </c>
      <c r="J1445" s="2">
        <v>43712000</v>
      </c>
      <c r="K1445" s="2">
        <v>43097000</v>
      </c>
      <c r="L1445" s="2">
        <v>41263000</v>
      </c>
      <c r="M1445" s="2">
        <v>1952000</v>
      </c>
      <c r="N1445" s="2">
        <v>4695000</v>
      </c>
      <c r="O1445" s="2">
        <v>2757000</v>
      </c>
      <c r="P1445" s="2">
        <v>4327000</v>
      </c>
      <c r="Q1445" s="27">
        <v>11884000</v>
      </c>
      <c r="R1445" s="11">
        <v>12523000</v>
      </c>
      <c r="S1445" s="11">
        <v>10723000</v>
      </c>
      <c r="T1445" s="11">
        <v>12145000</v>
      </c>
      <c r="U1445" s="11">
        <v>20363000</v>
      </c>
      <c r="V1445" s="11">
        <v>19602000</v>
      </c>
      <c r="W1445" s="11">
        <v>18786000</v>
      </c>
      <c r="X1445" s="11">
        <v>16597000</v>
      </c>
      <c r="Y1445" s="11"/>
      <c r="Z1445" s="11"/>
      <c r="AA1445" s="11"/>
      <c r="AB1445" s="11"/>
      <c r="AC1445" s="11">
        <v>965000</v>
      </c>
      <c r="AD1445" s="11">
        <v>816000</v>
      </c>
      <c r="AE1445" s="11">
        <v>2189000</v>
      </c>
      <c r="AF1445" s="11">
        <v>1900000</v>
      </c>
      <c r="AG1445" s="2">
        <v>42448000</v>
      </c>
      <c r="AH1445" s="2">
        <v>41687000</v>
      </c>
      <c r="AI1445" s="2">
        <v>40871000</v>
      </c>
      <c r="AJ1445" s="2">
        <v>38682000</v>
      </c>
      <c r="AK1445" s="16">
        <f t="shared" si="346"/>
        <v>8.1201615617637155E-2</v>
      </c>
      <c r="AL1445" s="16">
        <f t="shared" si="346"/>
        <v>6.5160105406052868E-2</v>
      </c>
      <c r="AM1445" s="16">
        <f t="shared" si="346"/>
        <v>0.20414063228574092</v>
      </c>
      <c r="AN1445" s="16">
        <f t="shared" si="346"/>
        <v>0.15644298065047343</v>
      </c>
      <c r="AO1445" s="19">
        <f>IF(AK1445&lt;AN1445,0,1)</f>
        <v>0</v>
      </c>
      <c r="AP1445" s="19"/>
    </row>
    <row r="1446" spans="1:44" x14ac:dyDescent="0.35">
      <c r="A1446" s="5">
        <v>1444</v>
      </c>
      <c r="B1446" s="9" t="s">
        <v>3375</v>
      </c>
      <c r="C1446" s="6" t="s">
        <v>3376</v>
      </c>
      <c r="D1446" s="2">
        <v>1</v>
      </c>
      <c r="E1446" s="2">
        <v>44</v>
      </c>
      <c r="F1446" s="2">
        <v>100</v>
      </c>
      <c r="G1446" s="10"/>
      <c r="H1446" s="10" t="s">
        <v>404</v>
      </c>
      <c r="I1446" s="14">
        <v>12689899000</v>
      </c>
      <c r="J1446" s="2">
        <v>13845079000</v>
      </c>
      <c r="K1446" s="2">
        <v>12999345000</v>
      </c>
      <c r="L1446" s="2">
        <v>17059721000</v>
      </c>
      <c r="M1446" s="2">
        <v>916778000</v>
      </c>
      <c r="N1446" s="2">
        <v>916881000</v>
      </c>
      <c r="O1446" s="2">
        <v>746796000</v>
      </c>
      <c r="P1446" s="2">
        <v>1132367000</v>
      </c>
      <c r="Q1446" s="27">
        <v>10009945000</v>
      </c>
      <c r="R1446" s="11">
        <v>11888171000</v>
      </c>
      <c r="S1446" s="11">
        <v>12397173000</v>
      </c>
      <c r="T1446" s="11">
        <v>13687377000</v>
      </c>
      <c r="U1446" s="11">
        <v>1142269000</v>
      </c>
      <c r="V1446" s="11">
        <v>795871000</v>
      </c>
      <c r="W1446" s="11">
        <v>782928000</v>
      </c>
      <c r="X1446" s="11">
        <v>786106000</v>
      </c>
      <c r="Y1446" s="11"/>
      <c r="Z1446" s="11"/>
      <c r="AA1446" s="11"/>
      <c r="AB1446" s="11"/>
      <c r="AC1446" s="11">
        <v>353950000</v>
      </c>
      <c r="AD1446" s="11">
        <v>15050000</v>
      </c>
      <c r="AE1446" s="11">
        <v>4788000</v>
      </c>
      <c r="AF1446" s="11">
        <v>26554000</v>
      </c>
      <c r="AG1446" s="2">
        <v>6707540000</v>
      </c>
      <c r="AH1446" s="2">
        <v>6359571000</v>
      </c>
      <c r="AI1446" s="2">
        <v>6346388000</v>
      </c>
      <c r="AJ1446" s="2">
        <v>6348240000</v>
      </c>
      <c r="AK1446" s="16">
        <f t="shared" si="346"/>
        <v>3.53598346444461E-2</v>
      </c>
      <c r="AL1446" s="16">
        <f t="shared" si="346"/>
        <v>1.2659642934140162E-3</v>
      </c>
      <c r="AM1446" s="16">
        <f t="shared" si="346"/>
        <v>3.8621708352380013E-4</v>
      </c>
      <c r="AN1446" s="16">
        <f t="shared" si="346"/>
        <v>1.9400356985856384E-3</v>
      </c>
      <c r="AO1446" s="29">
        <f>IF(AK1446&lt;AN1446,0,(AK1446+AL1446)/2)</f>
        <v>1.8312899468930059E-2</v>
      </c>
      <c r="AP1446" s="37">
        <f t="shared" ref="AP1446" si="348">IF(AC1446&gt;0,IF(AD1446&gt;0,IF((AC1446+AD1446)/2&gt;AE1446,1,0),0),0)</f>
        <v>1</v>
      </c>
      <c r="AQ1446" t="s">
        <v>5010</v>
      </c>
      <c r="AR1446" s="25" t="s">
        <v>5009</v>
      </c>
    </row>
    <row r="1447" spans="1:44" ht="29" hidden="1" x14ac:dyDescent="0.35">
      <c r="A1447" s="5">
        <v>1397</v>
      </c>
      <c r="B1447" s="9" t="s">
        <v>3264</v>
      </c>
      <c r="C1447" s="6" t="s">
        <v>3265</v>
      </c>
      <c r="D1447" s="2">
        <v>5</v>
      </c>
      <c r="E1447" s="2">
        <v>1</v>
      </c>
      <c r="F1447" s="2"/>
      <c r="G1447" s="10"/>
      <c r="H1447" s="10" t="s">
        <v>68</v>
      </c>
      <c r="I1447" s="2">
        <v>13612000</v>
      </c>
      <c r="J1447" s="2">
        <v>19310000</v>
      </c>
      <c r="K1447" s="2">
        <v>20548000</v>
      </c>
      <c r="L1447" s="2">
        <v>22404000</v>
      </c>
      <c r="M1447" s="2">
        <v>2287000</v>
      </c>
      <c r="N1447" s="2">
        <v>-1883000</v>
      </c>
      <c r="O1447" s="2">
        <v>-615000</v>
      </c>
      <c r="P1447" s="2">
        <v>-447000</v>
      </c>
      <c r="Q1447" s="27">
        <v>11791000</v>
      </c>
      <c r="R1447" s="11">
        <v>6722000</v>
      </c>
      <c r="S1447" s="11">
        <v>5349000</v>
      </c>
      <c r="T1447" s="11">
        <v>7288000</v>
      </c>
      <c r="U1447" s="11">
        <v>5051000</v>
      </c>
      <c r="V1447" s="11">
        <v>9450000</v>
      </c>
      <c r="W1447" s="11">
        <v>10473000</v>
      </c>
      <c r="X1447" s="11">
        <v>11662000</v>
      </c>
      <c r="Y1447" s="11"/>
      <c r="Z1447" s="11"/>
      <c r="AA1447" s="11"/>
      <c r="AB1447" s="11"/>
      <c r="AC1447" s="11">
        <v>-4399000</v>
      </c>
      <c r="AD1447" s="11">
        <v>-1023000</v>
      </c>
      <c r="AE1447" s="11">
        <v>-1189000</v>
      </c>
      <c r="AF1447" s="11">
        <v>-324000</v>
      </c>
      <c r="AG1447" s="2">
        <v>9850000</v>
      </c>
      <c r="AH1447" s="2">
        <v>14249000</v>
      </c>
      <c r="AI1447" s="2">
        <v>15272000</v>
      </c>
      <c r="AJ1447" s="2">
        <v>16461000</v>
      </c>
      <c r="AK1447" s="16">
        <f t="shared" si="346"/>
        <v>-0.37308116359935545</v>
      </c>
      <c r="AL1447" s="16">
        <f t="shared" si="346"/>
        <v>-0.15218684915203809</v>
      </c>
      <c r="AM1447" s="16">
        <f t="shared" si="346"/>
        <v>-0.22228453916619928</v>
      </c>
      <c r="AN1447" s="16">
        <f t="shared" si="346"/>
        <v>-4.4456641053787049E-2</v>
      </c>
      <c r="AO1447" s="12"/>
      <c r="AP1447" s="22"/>
    </row>
    <row r="1448" spans="1:44" hidden="1" x14ac:dyDescent="0.35">
      <c r="A1448" s="5">
        <v>945</v>
      </c>
      <c r="B1448" s="9" t="s">
        <v>2236</v>
      </c>
      <c r="C1448" s="6" t="s">
        <v>2237</v>
      </c>
      <c r="D1448" s="2">
        <v>10</v>
      </c>
      <c r="E1448" s="2">
        <v>78</v>
      </c>
      <c r="F1448" s="2"/>
      <c r="G1448" s="10"/>
      <c r="H1448" s="10" t="s">
        <v>68</v>
      </c>
      <c r="I1448" s="14">
        <v>151347000</v>
      </c>
      <c r="J1448" s="2">
        <v>145369000</v>
      </c>
      <c r="K1448" s="2">
        <v>155405000</v>
      </c>
      <c r="L1448" s="2">
        <v>128962000</v>
      </c>
      <c r="M1448" s="2">
        <v>-7836000</v>
      </c>
      <c r="N1448" s="2">
        <v>-5216000</v>
      </c>
      <c r="O1448" s="2">
        <v>2571000</v>
      </c>
      <c r="P1448" s="2">
        <v>7425000</v>
      </c>
      <c r="Q1448" s="27">
        <v>11590000</v>
      </c>
      <c r="R1448" s="11">
        <v>90372000</v>
      </c>
      <c r="S1448" s="11">
        <v>48741000</v>
      </c>
      <c r="T1448" s="11">
        <v>52721000</v>
      </c>
      <c r="U1448" s="11">
        <v>-20008000</v>
      </c>
      <c r="V1448" s="11">
        <v>117000</v>
      </c>
      <c r="W1448" s="11">
        <v>22974000</v>
      </c>
      <c r="X1448" s="11">
        <v>36552000</v>
      </c>
      <c r="Y1448" s="11"/>
      <c r="Z1448" s="11"/>
      <c r="AA1448" s="11"/>
      <c r="AB1448" s="11"/>
      <c r="AC1448" s="11">
        <v>-20086000</v>
      </c>
      <c r="AD1448" s="11">
        <v>-22401000</v>
      </c>
      <c r="AE1448" s="11">
        <v>-9939000</v>
      </c>
      <c r="AF1448" s="11">
        <v>358000</v>
      </c>
      <c r="AG1448" s="2">
        <v>9545000</v>
      </c>
      <c r="AH1448" s="2">
        <v>29631000</v>
      </c>
      <c r="AI1448" s="2">
        <v>52488000</v>
      </c>
      <c r="AJ1448" s="2">
        <v>66067000</v>
      </c>
      <c r="AK1448" s="16">
        <f t="shared" si="346"/>
        <v>-1.7330457290767904</v>
      </c>
      <c r="AL1448" s="16">
        <f t="shared" si="346"/>
        <v>-0.24787544814765636</v>
      </c>
      <c r="AM1448" s="16">
        <f t="shared" si="346"/>
        <v>-0.20391456884347881</v>
      </c>
      <c r="AN1448" s="16">
        <f t="shared" si="346"/>
        <v>6.7904630033572963E-3</v>
      </c>
      <c r="AO1448" s="12"/>
      <c r="AP1448" s="22"/>
    </row>
    <row r="1449" spans="1:44" x14ac:dyDescent="0.35">
      <c r="A1449" s="5">
        <v>145</v>
      </c>
      <c r="B1449" s="9" t="s">
        <v>364</v>
      </c>
      <c r="C1449" s="6" t="s">
        <v>365</v>
      </c>
      <c r="D1449" s="2">
        <v>1</v>
      </c>
      <c r="E1449" s="2">
        <v>16</v>
      </c>
      <c r="F1449" s="2">
        <v>94</v>
      </c>
      <c r="G1449" s="10"/>
      <c r="H1449" s="10" t="s">
        <v>68</v>
      </c>
      <c r="I1449" s="14">
        <v>3074267000</v>
      </c>
      <c r="J1449" s="2">
        <v>3269173000</v>
      </c>
      <c r="K1449" s="2">
        <v>2045087000</v>
      </c>
      <c r="L1449" s="2">
        <v>1986117000</v>
      </c>
      <c r="M1449" s="2">
        <v>1750076000</v>
      </c>
      <c r="N1449" s="2">
        <v>1407959000</v>
      </c>
      <c r="O1449" s="2">
        <v>941517000</v>
      </c>
      <c r="P1449" s="2">
        <v>1475903000</v>
      </c>
      <c r="Q1449" s="27">
        <v>4206801000</v>
      </c>
      <c r="R1449" s="11">
        <v>2474205000</v>
      </c>
      <c r="S1449" s="11">
        <v>1695123000</v>
      </c>
      <c r="T1449" s="11">
        <v>2490139000</v>
      </c>
      <c r="U1449" s="11">
        <v>350726000</v>
      </c>
      <c r="V1449" s="11">
        <v>223788000</v>
      </c>
      <c r="W1449" s="11">
        <v>208694000</v>
      </c>
      <c r="X1449" s="11">
        <v>211711000</v>
      </c>
      <c r="Y1449" s="11"/>
      <c r="Z1449" s="11"/>
      <c r="AA1449" s="11"/>
      <c r="AB1449" s="11"/>
      <c r="AC1449" s="11">
        <v>127475000</v>
      </c>
      <c r="AD1449" s="11">
        <v>15301000</v>
      </c>
      <c r="AE1449" s="11">
        <v>4341000</v>
      </c>
      <c r="AF1449" s="11">
        <v>6075000</v>
      </c>
      <c r="AG1449" s="2">
        <v>501355000</v>
      </c>
      <c r="AH1449" s="2">
        <v>345224000</v>
      </c>
      <c r="AI1449" s="2">
        <v>301747000</v>
      </c>
      <c r="AJ1449" s="2">
        <v>299872000</v>
      </c>
      <c r="AK1449" s="16">
        <f t="shared" si="346"/>
        <v>3.0302122681819272E-2</v>
      </c>
      <c r="AL1449" s="16">
        <f t="shared" si="346"/>
        <v>6.1842086650055273E-3</v>
      </c>
      <c r="AM1449" s="16">
        <f t="shared" si="346"/>
        <v>2.5608761134147786E-3</v>
      </c>
      <c r="AN1449" s="16">
        <f t="shared" si="346"/>
        <v>2.4396228483630831E-3</v>
      </c>
      <c r="AO1449" s="29">
        <f>IF(AK1449&lt;AN1449,0,(AK1449+AL1449)/2)</f>
        <v>1.8243165673412401E-2</v>
      </c>
      <c r="AP1449" s="37">
        <f t="shared" ref="AP1449" si="349">IF(AC1449&gt;0,IF(AD1449&gt;0,IF((AC1449+AD1449)/2&gt;AE1449,1,0),0),0)</f>
        <v>1</v>
      </c>
    </row>
    <row r="1450" spans="1:44" ht="145" hidden="1" x14ac:dyDescent="0.35">
      <c r="A1450" s="5">
        <v>1449</v>
      </c>
      <c r="B1450" s="9" t="s">
        <v>3385</v>
      </c>
      <c r="C1450" s="6" t="s">
        <v>3386</v>
      </c>
      <c r="D1450" s="2"/>
      <c r="E1450" s="2"/>
      <c r="F1450" s="2"/>
      <c r="G1450" s="10" t="s">
        <v>3280</v>
      </c>
      <c r="H1450" s="10" t="s">
        <v>68</v>
      </c>
      <c r="I1450" s="2"/>
      <c r="J1450" s="2"/>
      <c r="K1450" s="2"/>
      <c r="L1450" s="2"/>
      <c r="M1450" s="2"/>
      <c r="N1450" s="2"/>
      <c r="O1450" s="2"/>
      <c r="P1450" s="2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2"/>
      <c r="AH1450" s="2"/>
      <c r="AI1450" s="2"/>
      <c r="AJ1450" s="2"/>
      <c r="AK1450"/>
      <c r="AL1450"/>
      <c r="AM1450"/>
      <c r="AN1450"/>
      <c r="AO1450"/>
      <c r="AP1450" s="22"/>
    </row>
    <row r="1451" spans="1:44" hidden="1" x14ac:dyDescent="0.35">
      <c r="A1451" s="5">
        <v>571</v>
      </c>
      <c r="B1451" s="9" t="s">
        <v>1372</v>
      </c>
      <c r="C1451" s="6" t="s">
        <v>1373</v>
      </c>
      <c r="D1451" s="2">
        <v>3</v>
      </c>
      <c r="E1451" s="2">
        <v>50</v>
      </c>
      <c r="F1451" s="2"/>
      <c r="G1451" s="10"/>
      <c r="H1451" s="10" t="s">
        <v>68</v>
      </c>
      <c r="I1451" s="14">
        <v>212513000</v>
      </c>
      <c r="J1451" s="2">
        <v>94239000</v>
      </c>
      <c r="K1451" s="2">
        <v>96693000</v>
      </c>
      <c r="L1451" s="2">
        <v>88203000</v>
      </c>
      <c r="M1451" s="2">
        <v>7082000</v>
      </c>
      <c r="N1451" s="2">
        <v>6820000</v>
      </c>
      <c r="O1451" s="2">
        <v>4903000</v>
      </c>
      <c r="P1451" s="2">
        <v>4266000</v>
      </c>
      <c r="Q1451" s="27">
        <v>286392000</v>
      </c>
      <c r="R1451" s="11">
        <v>175777000</v>
      </c>
      <c r="S1451" s="11">
        <v>130864000</v>
      </c>
      <c r="T1451" s="11">
        <v>134000000</v>
      </c>
      <c r="U1451" s="11">
        <v>18739000</v>
      </c>
      <c r="V1451" s="11">
        <v>13942000</v>
      </c>
      <c r="W1451" s="11">
        <v>11350000</v>
      </c>
      <c r="X1451" s="11">
        <v>9577000</v>
      </c>
      <c r="Y1451" s="11"/>
      <c r="Z1451" s="11"/>
      <c r="AA1451" s="11"/>
      <c r="AB1451" s="11"/>
      <c r="AC1451" s="11">
        <v>5049000</v>
      </c>
      <c r="AD1451" s="11">
        <v>3255000</v>
      </c>
      <c r="AE1451" s="11">
        <v>2103000</v>
      </c>
      <c r="AF1451" s="11">
        <v>1257000</v>
      </c>
      <c r="AG1451" s="2">
        <v>82202000</v>
      </c>
      <c r="AH1451" s="2">
        <v>77153000</v>
      </c>
      <c r="AI1451" s="2">
        <v>74398000</v>
      </c>
      <c r="AJ1451" s="2">
        <v>72520000</v>
      </c>
      <c r="AK1451" s="16">
        <f t="shared" ref="AK1451:AN1452" si="350">AC1451/Q1451</f>
        <v>1.7629682393362944E-2</v>
      </c>
      <c r="AL1451" s="16">
        <f t="shared" si="350"/>
        <v>1.8517781052128549E-2</v>
      </c>
      <c r="AM1451" s="16">
        <f t="shared" si="350"/>
        <v>1.607011859640543E-2</v>
      </c>
      <c r="AN1451" s="16">
        <f t="shared" si="350"/>
        <v>9.3805970149253726E-3</v>
      </c>
      <c r="AO1451" s="29">
        <f>IF(AK1451&lt;AN1451,0,(AK1451+AL1451)/2)</f>
        <v>1.8073731722745748E-2</v>
      </c>
      <c r="AP1451" s="29"/>
    </row>
    <row r="1452" spans="1:44" hidden="1" x14ac:dyDescent="0.35">
      <c r="A1452" s="5">
        <v>745</v>
      </c>
      <c r="B1452" s="9" t="s">
        <v>1778</v>
      </c>
      <c r="C1452" s="6" t="s">
        <v>1779</v>
      </c>
      <c r="D1452" s="2">
        <v>3</v>
      </c>
      <c r="E1452" s="2">
        <v>38</v>
      </c>
      <c r="F1452" s="2"/>
      <c r="G1452" s="10"/>
      <c r="H1452" s="10" t="s">
        <v>68</v>
      </c>
      <c r="I1452" s="2">
        <v>48345000</v>
      </c>
      <c r="J1452" s="2">
        <v>46297000</v>
      </c>
      <c r="K1452" s="2">
        <v>39382000</v>
      </c>
      <c r="L1452" s="2">
        <v>39936000</v>
      </c>
      <c r="M1452" s="2">
        <v>555000</v>
      </c>
      <c r="N1452" s="2">
        <v>-2307000</v>
      </c>
      <c r="O1452" s="2">
        <v>-5555000</v>
      </c>
      <c r="P1452" s="2">
        <v>-688000</v>
      </c>
      <c r="Q1452" s="27">
        <v>11022000</v>
      </c>
      <c r="R1452" s="11">
        <v>12970000</v>
      </c>
      <c r="S1452" s="11">
        <v>17463000</v>
      </c>
      <c r="T1452" s="11">
        <v>22022000</v>
      </c>
      <c r="U1452" s="11">
        <v>16919000</v>
      </c>
      <c r="V1452" s="11">
        <v>17140000</v>
      </c>
      <c r="W1452" s="11">
        <v>17199000</v>
      </c>
      <c r="X1452" s="11">
        <v>16127000</v>
      </c>
      <c r="Y1452" s="11"/>
      <c r="Z1452" s="11"/>
      <c r="AA1452" s="11"/>
      <c r="AB1452" s="11"/>
      <c r="AC1452" s="11">
        <v>291000</v>
      </c>
      <c r="AD1452" s="11">
        <v>179000</v>
      </c>
      <c r="AE1452" s="11">
        <v>1628000</v>
      </c>
      <c r="AF1452" s="11">
        <v>1704000</v>
      </c>
      <c r="AG1452" s="2">
        <v>38403000</v>
      </c>
      <c r="AH1452" s="2">
        <v>38624000</v>
      </c>
      <c r="AI1452" s="2">
        <v>38683000</v>
      </c>
      <c r="AJ1452" s="2">
        <v>37654000</v>
      </c>
      <c r="AK1452" s="16">
        <f t="shared" si="350"/>
        <v>2.6401741970604246E-2</v>
      </c>
      <c r="AL1452" s="16">
        <f t="shared" si="350"/>
        <v>1.3801079414032382E-2</v>
      </c>
      <c r="AM1452" s="16">
        <f t="shared" si="350"/>
        <v>9.322567714596576E-2</v>
      </c>
      <c r="AN1452" s="16">
        <f t="shared" si="350"/>
        <v>7.7377168286259193E-2</v>
      </c>
      <c r="AO1452" s="19">
        <f>IF(AK1452&lt;AN1452,0,1)</f>
        <v>0</v>
      </c>
      <c r="AP1452" s="19"/>
    </row>
    <row r="1453" spans="1:44" ht="29" hidden="1" x14ac:dyDescent="0.35">
      <c r="A1453" s="5">
        <v>1452</v>
      </c>
      <c r="B1453" s="9" t="s">
        <v>3391</v>
      </c>
      <c r="C1453" s="6" t="s">
        <v>3392</v>
      </c>
      <c r="D1453" s="2">
        <v>34</v>
      </c>
      <c r="E1453" s="2">
        <v>92</v>
      </c>
      <c r="F1453" s="2"/>
      <c r="G1453" s="10" t="s">
        <v>3393</v>
      </c>
      <c r="H1453" s="10" t="s">
        <v>68</v>
      </c>
      <c r="I1453" s="2"/>
      <c r="J1453" s="2"/>
      <c r="K1453" s="2">
        <v>44627000</v>
      </c>
      <c r="L1453" s="2">
        <v>44627000</v>
      </c>
      <c r="M1453" s="2"/>
      <c r="N1453" s="2"/>
      <c r="O1453" s="2"/>
      <c r="P1453" s="2">
        <v>-680000</v>
      </c>
      <c r="Q1453" s="11"/>
      <c r="R1453" s="11"/>
      <c r="S1453" s="11">
        <v>182000</v>
      </c>
      <c r="T1453" s="11">
        <v>1488000</v>
      </c>
      <c r="U1453" s="11"/>
      <c r="V1453" s="11"/>
      <c r="W1453" s="11">
        <v>-74258000</v>
      </c>
      <c r="X1453" s="11">
        <v>-70699000</v>
      </c>
      <c r="Y1453" s="11"/>
      <c r="Z1453" s="11"/>
      <c r="AA1453" s="11"/>
      <c r="AB1453" s="11"/>
      <c r="AC1453" s="11"/>
      <c r="AD1453" s="11"/>
      <c r="AE1453" s="11">
        <v>-3559000</v>
      </c>
      <c r="AF1453" s="11">
        <v>-680000</v>
      </c>
      <c r="AG1453" s="2"/>
      <c r="AH1453" s="2"/>
      <c r="AI1453" s="2">
        <v>5651000</v>
      </c>
      <c r="AJ1453" s="2">
        <v>9210000</v>
      </c>
      <c r="AK1453"/>
      <c r="AL1453"/>
      <c r="AM1453"/>
      <c r="AN1453"/>
      <c r="AO1453"/>
      <c r="AP1453" s="22"/>
    </row>
    <row r="1454" spans="1:44" hidden="1" x14ac:dyDescent="0.35">
      <c r="A1454" s="5">
        <v>827</v>
      </c>
      <c r="B1454" s="9" t="s">
        <v>1960</v>
      </c>
      <c r="C1454" s="6" t="s">
        <v>1961</v>
      </c>
      <c r="D1454" s="2">
        <v>1</v>
      </c>
      <c r="E1454" s="2">
        <v>81</v>
      </c>
      <c r="F1454" s="2">
        <v>15</v>
      </c>
      <c r="G1454" s="10"/>
      <c r="H1454" s="10" t="s">
        <v>68</v>
      </c>
      <c r="I1454" s="2">
        <v>11696000</v>
      </c>
      <c r="J1454" s="2">
        <v>13364000</v>
      </c>
      <c r="K1454" s="2">
        <v>10581000</v>
      </c>
      <c r="L1454" s="2">
        <v>24096000</v>
      </c>
      <c r="M1454" s="2">
        <v>-8834000</v>
      </c>
      <c r="N1454" s="2">
        <v>-2990000</v>
      </c>
      <c r="O1454" s="2">
        <v>-13558000</v>
      </c>
      <c r="P1454" s="2">
        <v>5956000</v>
      </c>
      <c r="Q1454" s="27">
        <v>11017000</v>
      </c>
      <c r="R1454" s="11">
        <v>3552000</v>
      </c>
      <c r="S1454" s="11">
        <v>7296000</v>
      </c>
      <c r="T1454" s="11">
        <v>25647000</v>
      </c>
      <c r="U1454" s="11">
        <v>-29094000</v>
      </c>
      <c r="V1454" s="11">
        <v>-18321000</v>
      </c>
      <c r="W1454" s="11">
        <v>-13203000</v>
      </c>
      <c r="X1454" s="11">
        <v>-2031000</v>
      </c>
      <c r="Y1454" s="11"/>
      <c r="Z1454" s="11"/>
      <c r="AA1454" s="11"/>
      <c r="AB1454" s="11"/>
      <c r="AC1454" s="11">
        <v>-10773000</v>
      </c>
      <c r="AD1454" s="11">
        <v>-5631000</v>
      </c>
      <c r="AE1454" s="11">
        <v>-11172000</v>
      </c>
      <c r="AF1454" s="11">
        <v>3903000</v>
      </c>
      <c r="AG1454" s="2">
        <v>-22863000</v>
      </c>
      <c r="AH1454" s="2">
        <v>-12090000</v>
      </c>
      <c r="AI1454" s="2">
        <v>-6972000</v>
      </c>
      <c r="AJ1454" s="2">
        <v>4200000</v>
      </c>
      <c r="AK1454" s="16">
        <f t="shared" ref="AK1454:AN1458" si="351">AC1454/Q1454</f>
        <v>-0.97785240991195421</v>
      </c>
      <c r="AL1454" s="16">
        <f t="shared" si="351"/>
        <v>-1.5853040540540539</v>
      </c>
      <c r="AM1454" s="16">
        <f t="shared" si="351"/>
        <v>-1.53125</v>
      </c>
      <c r="AN1454" s="16">
        <f t="shared" si="351"/>
        <v>0.15218154170078371</v>
      </c>
      <c r="AO1454" s="12"/>
      <c r="AP1454" s="22"/>
    </row>
    <row r="1455" spans="1:44" hidden="1" x14ac:dyDescent="0.35">
      <c r="A1455" s="5">
        <v>308</v>
      </c>
      <c r="B1455" s="9" t="s">
        <v>750</v>
      </c>
      <c r="C1455" s="6" t="s">
        <v>751</v>
      </c>
      <c r="D1455" s="2">
        <v>1</v>
      </c>
      <c r="E1455" s="2">
        <v>44</v>
      </c>
      <c r="F1455" s="2"/>
      <c r="G1455" s="10"/>
      <c r="H1455" s="10" t="s">
        <v>68</v>
      </c>
      <c r="I1455" s="2">
        <v>32138000</v>
      </c>
      <c r="J1455" s="2">
        <v>27049000</v>
      </c>
      <c r="K1455" s="2">
        <v>35075000</v>
      </c>
      <c r="L1455" s="2">
        <v>25115000</v>
      </c>
      <c r="M1455" s="2">
        <v>5234000</v>
      </c>
      <c r="N1455" s="2">
        <v>8084000</v>
      </c>
      <c r="O1455" s="2">
        <v>-928000</v>
      </c>
      <c r="P1455" s="2">
        <v>-2866000</v>
      </c>
      <c r="Q1455" s="27">
        <v>10907000</v>
      </c>
      <c r="R1455" s="11">
        <v>20891000</v>
      </c>
      <c r="S1455" s="11">
        <v>19444000</v>
      </c>
      <c r="T1455" s="11">
        <v>4470000</v>
      </c>
      <c r="U1455" s="11">
        <v>-28006000</v>
      </c>
      <c r="V1455" s="11">
        <v>-24293000</v>
      </c>
      <c r="W1455" s="11">
        <v>-16421000</v>
      </c>
      <c r="X1455" s="11">
        <v>-9837000</v>
      </c>
      <c r="Y1455" s="11"/>
      <c r="Z1455" s="11"/>
      <c r="AA1455" s="11"/>
      <c r="AB1455" s="11"/>
      <c r="AC1455" s="11">
        <v>-3713000</v>
      </c>
      <c r="AD1455" s="11">
        <v>-7872000</v>
      </c>
      <c r="AE1455" s="11">
        <v>-6584000</v>
      </c>
      <c r="AF1455" s="11">
        <v>-5184000</v>
      </c>
      <c r="AG1455" s="2">
        <v>13585000</v>
      </c>
      <c r="AH1455" s="2">
        <v>17298000</v>
      </c>
      <c r="AI1455" s="2">
        <v>25186000</v>
      </c>
      <c r="AJ1455" s="2">
        <v>20125000</v>
      </c>
      <c r="AK1455" s="16">
        <f t="shared" si="351"/>
        <v>-0.34042358118639404</v>
      </c>
      <c r="AL1455" s="16">
        <f t="shared" si="351"/>
        <v>-0.37681298166674643</v>
      </c>
      <c r="AM1455" s="16">
        <f t="shared" si="351"/>
        <v>-0.3386134540218062</v>
      </c>
      <c r="AN1455" s="16">
        <f t="shared" si="351"/>
        <v>-1.1597315436241611</v>
      </c>
      <c r="AO1455" s="12"/>
      <c r="AP1455" s="22"/>
    </row>
    <row r="1456" spans="1:44" hidden="1" x14ac:dyDescent="0.35">
      <c r="A1456" s="5">
        <v>1688</v>
      </c>
      <c r="B1456" s="9" t="s">
        <v>3936</v>
      </c>
      <c r="C1456" s="6" t="s">
        <v>3937</v>
      </c>
      <c r="D1456" s="2">
        <v>1</v>
      </c>
      <c r="E1456" s="2">
        <v>35</v>
      </c>
      <c r="F1456" s="2"/>
      <c r="G1456" s="10"/>
      <c r="H1456" s="10" t="s">
        <v>68</v>
      </c>
      <c r="I1456" s="2">
        <v>59322000</v>
      </c>
      <c r="J1456" s="2">
        <v>59174000</v>
      </c>
      <c r="K1456" s="2">
        <v>59727000</v>
      </c>
      <c r="L1456" s="2">
        <v>64468000</v>
      </c>
      <c r="M1456" s="2">
        <v>5293000</v>
      </c>
      <c r="N1456" s="2">
        <v>4623000</v>
      </c>
      <c r="O1456" s="2">
        <v>5336000</v>
      </c>
      <c r="P1456" s="2">
        <v>2011000</v>
      </c>
      <c r="Q1456" s="27">
        <v>10756000</v>
      </c>
      <c r="R1456" s="11">
        <v>10158000</v>
      </c>
      <c r="S1456" s="11">
        <v>10541000</v>
      </c>
      <c r="T1456" s="11">
        <v>9767000</v>
      </c>
      <c r="U1456" s="11">
        <v>-3949000</v>
      </c>
      <c r="V1456" s="11">
        <v>-4307000</v>
      </c>
      <c r="W1456" s="11">
        <v>-3432000</v>
      </c>
      <c r="X1456" s="11">
        <v>601000</v>
      </c>
      <c r="Y1456" s="11"/>
      <c r="Z1456" s="11"/>
      <c r="AA1456" s="11"/>
      <c r="AB1456" s="11"/>
      <c r="AC1456" s="11">
        <v>358000</v>
      </c>
      <c r="AD1456" s="11">
        <v>-805000</v>
      </c>
      <c r="AE1456" s="11">
        <v>-3821000</v>
      </c>
      <c r="AF1456" s="11">
        <v>572000</v>
      </c>
      <c r="AG1456" s="2">
        <v>55464000</v>
      </c>
      <c r="AH1456" s="2">
        <v>55106000</v>
      </c>
      <c r="AI1456" s="2">
        <v>55981000</v>
      </c>
      <c r="AJ1456" s="2">
        <v>59985000</v>
      </c>
      <c r="AK1456" s="16">
        <f t="shared" si="351"/>
        <v>3.3283748605429528E-2</v>
      </c>
      <c r="AL1456" s="16">
        <f t="shared" si="351"/>
        <v>-7.9247883441622369E-2</v>
      </c>
      <c r="AM1456" s="16">
        <f t="shared" si="351"/>
        <v>-0.36248932738829331</v>
      </c>
      <c r="AN1456" s="16">
        <f t="shared" si="351"/>
        <v>5.8564554110781201E-2</v>
      </c>
      <c r="AO1456" s="12"/>
      <c r="AP1456" s="22"/>
    </row>
    <row r="1457" spans="1:44" ht="29" hidden="1" x14ac:dyDescent="0.35">
      <c r="A1457" s="5">
        <v>689</v>
      </c>
      <c r="B1457" s="9" t="s">
        <v>1651</v>
      </c>
      <c r="C1457" s="6" t="s">
        <v>1652</v>
      </c>
      <c r="D1457" s="2">
        <v>1</v>
      </c>
      <c r="E1457" s="2">
        <v>36</v>
      </c>
      <c r="F1457" s="2"/>
      <c r="G1457" s="10"/>
      <c r="H1457" s="10" t="s">
        <v>68</v>
      </c>
      <c r="I1457" s="2">
        <v>3108000</v>
      </c>
      <c r="J1457" s="2">
        <v>2777000</v>
      </c>
      <c r="K1457" s="2">
        <v>2312000</v>
      </c>
      <c r="L1457" s="2">
        <v>2367000</v>
      </c>
      <c r="M1457" s="2">
        <v>815000</v>
      </c>
      <c r="N1457" s="2">
        <v>769000</v>
      </c>
      <c r="O1457" s="2">
        <v>752000</v>
      </c>
      <c r="P1457" s="2">
        <v>1005000</v>
      </c>
      <c r="Q1457" s="27">
        <v>2142000</v>
      </c>
      <c r="R1457" s="11">
        <v>1478000</v>
      </c>
      <c r="S1457" s="11">
        <v>1177000</v>
      </c>
      <c r="T1457" s="11">
        <v>1516000</v>
      </c>
      <c r="U1457" s="11">
        <v>11000</v>
      </c>
      <c r="V1457" s="11">
        <v>-28000</v>
      </c>
      <c r="W1457" s="11">
        <v>-53000</v>
      </c>
      <c r="X1457" s="11">
        <v>-56000</v>
      </c>
      <c r="Y1457" s="11"/>
      <c r="Z1457" s="11"/>
      <c r="AA1457" s="11"/>
      <c r="AB1457" s="11"/>
      <c r="AC1457" s="11">
        <v>39000</v>
      </c>
      <c r="AD1457" s="11">
        <v>25000</v>
      </c>
      <c r="AE1457" s="11">
        <v>2000</v>
      </c>
      <c r="AF1457" s="11">
        <v>-65000</v>
      </c>
      <c r="AG1457" s="2">
        <v>2076000</v>
      </c>
      <c r="AH1457" s="2">
        <v>2037000</v>
      </c>
      <c r="AI1457" s="2">
        <v>2012000</v>
      </c>
      <c r="AJ1457" s="2">
        <v>2009000</v>
      </c>
      <c r="AK1457" s="16">
        <f t="shared" si="351"/>
        <v>1.8207282913165267E-2</v>
      </c>
      <c r="AL1457" s="16">
        <f t="shared" si="351"/>
        <v>1.6914749661705007E-2</v>
      </c>
      <c r="AM1457" s="16">
        <f t="shared" si="351"/>
        <v>1.6992353440951572E-3</v>
      </c>
      <c r="AN1457" s="16">
        <f t="shared" si="351"/>
        <v>-4.2875989445910291E-2</v>
      </c>
      <c r="AO1457" s="29">
        <f>IF(AK1457&lt;AN1457,0,(AK1457+AL1457)/2)</f>
        <v>1.7561016287435137E-2</v>
      </c>
      <c r="AP1457" s="29"/>
    </row>
    <row r="1458" spans="1:44" hidden="1" x14ac:dyDescent="0.35">
      <c r="A1458" s="5">
        <v>1681</v>
      </c>
      <c r="B1458" s="9" t="s">
        <v>3921</v>
      </c>
      <c r="C1458" s="6" t="s">
        <v>3922</v>
      </c>
      <c r="D1458" s="2">
        <v>1</v>
      </c>
      <c r="E1458" s="2">
        <v>92</v>
      </c>
      <c r="F1458" s="2"/>
      <c r="G1458" s="10"/>
      <c r="H1458" s="10" t="s">
        <v>68</v>
      </c>
      <c r="I1458" s="2">
        <v>11885000</v>
      </c>
      <c r="J1458" s="2">
        <v>15415000</v>
      </c>
      <c r="K1458" s="2">
        <v>22059000</v>
      </c>
      <c r="L1458" s="2">
        <v>24830000</v>
      </c>
      <c r="M1458" s="2">
        <v>-309000</v>
      </c>
      <c r="N1458" s="2">
        <v>11517000</v>
      </c>
      <c r="O1458" s="2">
        <v>1125000</v>
      </c>
      <c r="P1458" s="2">
        <v>11835000</v>
      </c>
      <c r="Q1458" s="27">
        <v>10604000</v>
      </c>
      <c r="R1458" s="11">
        <v>28637000</v>
      </c>
      <c r="S1458" s="11">
        <v>30581000</v>
      </c>
      <c r="T1458" s="11">
        <v>31407000</v>
      </c>
      <c r="U1458" s="11">
        <v>-10117000</v>
      </c>
      <c r="V1458" s="11">
        <v>-201000</v>
      </c>
      <c r="W1458" s="11">
        <v>-558000</v>
      </c>
      <c r="X1458" s="11">
        <v>9502000</v>
      </c>
      <c r="Y1458" s="11"/>
      <c r="Z1458" s="11"/>
      <c r="AA1458" s="11"/>
      <c r="AB1458" s="11"/>
      <c r="AC1458" s="11">
        <v>-9588000</v>
      </c>
      <c r="AD1458" s="11">
        <v>353000</v>
      </c>
      <c r="AE1458" s="11">
        <v>-9628000</v>
      </c>
      <c r="AF1458" s="11">
        <v>93000</v>
      </c>
      <c r="AG1458" s="2">
        <v>-3980000</v>
      </c>
      <c r="AH1458" s="2">
        <v>5935000</v>
      </c>
      <c r="AI1458" s="2">
        <v>5579000</v>
      </c>
      <c r="AJ1458" s="2">
        <v>15639000</v>
      </c>
      <c r="AK1458" s="16">
        <f t="shared" si="351"/>
        <v>-0.90418709920784612</v>
      </c>
      <c r="AL1458" s="16">
        <f t="shared" si="351"/>
        <v>1.2326710200090792E-2</v>
      </c>
      <c r="AM1458" s="16">
        <f t="shared" si="351"/>
        <v>-0.31483600928681205</v>
      </c>
      <c r="AN1458" s="16">
        <f t="shared" si="351"/>
        <v>2.9611233164581145E-3</v>
      </c>
      <c r="AO1458" s="12"/>
      <c r="AP1458" s="22"/>
    </row>
    <row r="1459" spans="1:44" ht="58" hidden="1" x14ac:dyDescent="0.35">
      <c r="A1459" s="5">
        <v>1458</v>
      </c>
      <c r="B1459" s="9" t="s">
        <v>3403</v>
      </c>
      <c r="C1459" s="6" t="s">
        <v>3404</v>
      </c>
      <c r="D1459" s="2">
        <v>1</v>
      </c>
      <c r="E1459" s="2"/>
      <c r="F1459" s="2"/>
      <c r="G1459" s="10" t="s">
        <v>3405</v>
      </c>
      <c r="H1459" s="10" t="s">
        <v>68</v>
      </c>
      <c r="I1459" s="2">
        <v>594151000</v>
      </c>
      <c r="J1459" s="2">
        <v>594152000</v>
      </c>
      <c r="K1459" s="2">
        <v>615216000</v>
      </c>
      <c r="L1459" s="2"/>
      <c r="M1459" s="2">
        <v>-3684000</v>
      </c>
      <c r="N1459" s="2">
        <v>249000</v>
      </c>
      <c r="O1459" s="2"/>
      <c r="P1459" s="2"/>
      <c r="Q1459" s="11">
        <v>892000</v>
      </c>
      <c r="R1459" s="11">
        <v>249000</v>
      </c>
      <c r="S1459" s="11"/>
      <c r="T1459" s="11"/>
      <c r="U1459" s="11">
        <v>-852130000</v>
      </c>
      <c r="V1459" s="11">
        <v>-847554000</v>
      </c>
      <c r="W1459" s="11">
        <v>-821644000</v>
      </c>
      <c r="X1459" s="11"/>
      <c r="Y1459" s="11"/>
      <c r="Z1459" s="11"/>
      <c r="AA1459" s="11"/>
      <c r="AB1459" s="11"/>
      <c r="AC1459" s="11">
        <v>-3684000</v>
      </c>
      <c r="AD1459" s="11">
        <v>-25955000</v>
      </c>
      <c r="AE1459" s="11">
        <v>-272940000</v>
      </c>
      <c r="AF1459" s="11"/>
      <c r="AG1459" s="2">
        <v>-331286000</v>
      </c>
      <c r="AH1459" s="2">
        <v>-326710000</v>
      </c>
      <c r="AI1459" s="2">
        <v>-300799000</v>
      </c>
      <c r="AJ1459" s="2"/>
      <c r="AK1459"/>
      <c r="AL1459"/>
      <c r="AM1459"/>
      <c r="AN1459"/>
      <c r="AO1459"/>
      <c r="AP1459" s="22"/>
    </row>
    <row r="1460" spans="1:44" ht="246.5" hidden="1" x14ac:dyDescent="0.35">
      <c r="A1460" s="5">
        <v>1459</v>
      </c>
      <c r="B1460" s="9" t="s">
        <v>3406</v>
      </c>
      <c r="C1460" s="6" t="s">
        <v>3407</v>
      </c>
      <c r="D1460" s="2"/>
      <c r="E1460" s="2"/>
      <c r="F1460" s="2"/>
      <c r="G1460" s="10" t="s">
        <v>3408</v>
      </c>
      <c r="H1460" s="10" t="s">
        <v>68</v>
      </c>
      <c r="I1460" s="2"/>
      <c r="J1460" s="2"/>
      <c r="K1460" s="2"/>
      <c r="L1460" s="2"/>
      <c r="M1460" s="2"/>
      <c r="N1460" s="2"/>
      <c r="O1460" s="2"/>
      <c r="P1460" s="2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2"/>
      <c r="AH1460" s="2"/>
      <c r="AI1460" s="2"/>
      <c r="AJ1460" s="2"/>
      <c r="AK1460"/>
      <c r="AL1460"/>
      <c r="AM1460"/>
      <c r="AN1460"/>
      <c r="AO1460"/>
      <c r="AP1460" s="22"/>
    </row>
    <row r="1461" spans="1:44" hidden="1" x14ac:dyDescent="0.35">
      <c r="A1461" s="5">
        <v>659</v>
      </c>
      <c r="B1461" s="9" t="s">
        <v>1577</v>
      </c>
      <c r="C1461" s="6" t="s">
        <v>1578</v>
      </c>
      <c r="D1461" s="2">
        <v>32</v>
      </c>
      <c r="E1461" s="2">
        <v>12</v>
      </c>
      <c r="F1461" s="2"/>
      <c r="G1461" s="10"/>
      <c r="H1461" s="10" t="s">
        <v>68</v>
      </c>
      <c r="I1461" s="2">
        <v>2254000</v>
      </c>
      <c r="J1461" s="2">
        <v>1792000</v>
      </c>
      <c r="K1461" s="2">
        <v>1467000</v>
      </c>
      <c r="L1461" s="2">
        <v>1372000</v>
      </c>
      <c r="M1461" s="2">
        <v>560000</v>
      </c>
      <c r="N1461" s="2">
        <v>293000</v>
      </c>
      <c r="O1461" s="2">
        <v>76000</v>
      </c>
      <c r="P1461" s="2">
        <v>459000</v>
      </c>
      <c r="Q1461" s="27">
        <v>10420000</v>
      </c>
      <c r="R1461" s="11">
        <v>10155000</v>
      </c>
      <c r="S1461" s="11">
        <v>8277000</v>
      </c>
      <c r="T1461" s="11">
        <v>7494000</v>
      </c>
      <c r="U1461" s="11">
        <v>396000</v>
      </c>
      <c r="V1461" s="11">
        <v>405000</v>
      </c>
      <c r="W1461" s="11">
        <v>284000</v>
      </c>
      <c r="X1461" s="11">
        <v>416000</v>
      </c>
      <c r="Y1461" s="11"/>
      <c r="Z1461" s="11"/>
      <c r="AA1461" s="11"/>
      <c r="AB1461" s="11"/>
      <c r="AC1461" s="11">
        <v>57000</v>
      </c>
      <c r="AD1461" s="11">
        <v>132000</v>
      </c>
      <c r="AE1461" s="11">
        <v>11000</v>
      </c>
      <c r="AF1461" s="11">
        <v>250000</v>
      </c>
      <c r="AG1461" s="2">
        <v>1087000</v>
      </c>
      <c r="AH1461" s="2">
        <v>1096000</v>
      </c>
      <c r="AI1461" s="2">
        <v>975000</v>
      </c>
      <c r="AJ1461" s="2">
        <v>1107000</v>
      </c>
      <c r="AK1461" s="16">
        <f>AC1461/Q1461</f>
        <v>5.4702495201535513E-3</v>
      </c>
      <c r="AL1461" s="16">
        <f>AD1461/R1461</f>
        <v>1.2998522895125554E-2</v>
      </c>
      <c r="AM1461" s="16">
        <f>AE1461/S1461</f>
        <v>1.3289839313761025E-3</v>
      </c>
      <c r="AN1461" s="16">
        <f>AF1461/T1461</f>
        <v>3.3360021350413667E-2</v>
      </c>
      <c r="AO1461" s="12"/>
      <c r="AP1461" s="22"/>
    </row>
    <row r="1462" spans="1:44" ht="58" hidden="1" x14ac:dyDescent="0.35">
      <c r="A1462" s="5">
        <v>1461</v>
      </c>
      <c r="B1462" s="9" t="s">
        <v>3411</v>
      </c>
      <c r="C1462" s="6" t="s">
        <v>3412</v>
      </c>
      <c r="D1462" s="2"/>
      <c r="E1462" s="2"/>
      <c r="F1462" s="2"/>
      <c r="G1462" s="10" t="s">
        <v>3413</v>
      </c>
      <c r="H1462" s="10" t="s">
        <v>68</v>
      </c>
      <c r="I1462" s="2">
        <v>11934000</v>
      </c>
      <c r="J1462" s="2">
        <v>16836000</v>
      </c>
      <c r="K1462" s="2">
        <v>17179000</v>
      </c>
      <c r="L1462" s="2">
        <v>17541000</v>
      </c>
      <c r="M1462" s="2"/>
      <c r="N1462" s="2"/>
      <c r="O1462" s="2"/>
      <c r="P1462" s="2"/>
      <c r="Q1462" s="11"/>
      <c r="R1462" s="11"/>
      <c r="S1462" s="11"/>
      <c r="T1462" s="11"/>
      <c r="U1462" s="11">
        <v>-11562000</v>
      </c>
      <c r="V1462" s="11">
        <v>-5246000</v>
      </c>
      <c r="W1462" s="11">
        <v>-4892000</v>
      </c>
      <c r="X1462" s="11">
        <v>-4520000</v>
      </c>
      <c r="Y1462" s="11"/>
      <c r="Z1462" s="11"/>
      <c r="AA1462" s="11"/>
      <c r="AB1462" s="11"/>
      <c r="AC1462" s="11">
        <v>-6316000</v>
      </c>
      <c r="AD1462" s="11">
        <v>-354000</v>
      </c>
      <c r="AE1462" s="11">
        <v>-372000</v>
      </c>
      <c r="AF1462" s="11">
        <v>-458000</v>
      </c>
      <c r="AG1462" s="2">
        <v>219000</v>
      </c>
      <c r="AH1462" s="2">
        <v>6535000</v>
      </c>
      <c r="AI1462" s="2">
        <v>6889000</v>
      </c>
      <c r="AJ1462" s="2">
        <v>7261000</v>
      </c>
      <c r="AK1462"/>
      <c r="AL1462"/>
      <c r="AM1462"/>
      <c r="AN1462"/>
      <c r="AO1462"/>
      <c r="AP1462" s="22"/>
    </row>
    <row r="1463" spans="1:44" ht="43.5" hidden="1" x14ac:dyDescent="0.35">
      <c r="A1463" s="5">
        <v>1302</v>
      </c>
      <c r="B1463" s="9" t="s">
        <v>3040</v>
      </c>
      <c r="C1463" s="6" t="s">
        <v>3041</v>
      </c>
      <c r="D1463" s="2">
        <v>1</v>
      </c>
      <c r="E1463" s="2">
        <v>4</v>
      </c>
      <c r="F1463" s="2"/>
      <c r="G1463" s="10"/>
      <c r="H1463" s="10" t="s">
        <v>68</v>
      </c>
      <c r="I1463" s="2">
        <v>30247000</v>
      </c>
      <c r="J1463" s="2">
        <v>29931000</v>
      </c>
      <c r="K1463" s="2">
        <v>29920000</v>
      </c>
      <c r="L1463" s="2">
        <v>32960000</v>
      </c>
      <c r="M1463" s="2">
        <v>7830000</v>
      </c>
      <c r="N1463" s="2">
        <v>8269000</v>
      </c>
      <c r="O1463" s="2">
        <v>-1558000</v>
      </c>
      <c r="P1463" s="2">
        <v>3534000</v>
      </c>
      <c r="Q1463" s="27">
        <v>10324000</v>
      </c>
      <c r="R1463" s="11">
        <v>12968000</v>
      </c>
      <c r="S1463" s="11">
        <v>12982000</v>
      </c>
      <c r="T1463" s="11">
        <v>21218000</v>
      </c>
      <c r="U1463" s="11">
        <v>21647000</v>
      </c>
      <c r="V1463" s="11">
        <v>21441000</v>
      </c>
      <c r="W1463" s="11">
        <v>21406000</v>
      </c>
      <c r="X1463" s="11">
        <v>23621000</v>
      </c>
      <c r="Y1463" s="11"/>
      <c r="Z1463" s="11"/>
      <c r="AA1463" s="11"/>
      <c r="AB1463" s="11"/>
      <c r="AC1463" s="11">
        <v>206000</v>
      </c>
      <c r="AD1463" s="11">
        <v>35000</v>
      </c>
      <c r="AE1463" s="11">
        <v>-1725000</v>
      </c>
      <c r="AF1463" s="11">
        <v>1959000</v>
      </c>
      <c r="AG1463" s="2">
        <v>29391000</v>
      </c>
      <c r="AH1463" s="2">
        <v>29185000</v>
      </c>
      <c r="AI1463" s="2">
        <v>29150000</v>
      </c>
      <c r="AJ1463" s="2">
        <v>31365000</v>
      </c>
      <c r="AK1463" s="16">
        <f t="shared" ref="AK1463:AN1465" si="352">AC1463/Q1463</f>
        <v>1.9953506392870982E-2</v>
      </c>
      <c r="AL1463" s="16">
        <f t="shared" si="352"/>
        <v>2.6989512646514498E-3</v>
      </c>
      <c r="AM1463" s="16">
        <f t="shared" si="352"/>
        <v>-0.13287629024803574</v>
      </c>
      <c r="AN1463" s="16">
        <f t="shared" si="352"/>
        <v>9.2327269299651238E-2</v>
      </c>
      <c r="AO1463" s="19">
        <f>IF(AK1463&lt;AN1463,0,1)</f>
        <v>0</v>
      </c>
      <c r="AP1463" s="19"/>
    </row>
    <row r="1464" spans="1:44" hidden="1" x14ac:dyDescent="0.35">
      <c r="A1464" s="5">
        <v>1897</v>
      </c>
      <c r="B1464" s="9" t="s">
        <v>4431</v>
      </c>
      <c r="C1464" s="6" t="s">
        <v>4432</v>
      </c>
      <c r="D1464" s="2">
        <v>4</v>
      </c>
      <c r="E1464" s="2">
        <v>17</v>
      </c>
      <c r="F1464" s="2"/>
      <c r="G1464" s="10"/>
      <c r="H1464" s="10" t="s">
        <v>68</v>
      </c>
      <c r="I1464" s="2">
        <v>4420000</v>
      </c>
      <c r="J1464" s="2">
        <v>7131000</v>
      </c>
      <c r="K1464" s="2">
        <v>5761000</v>
      </c>
      <c r="L1464" s="2">
        <v>8758000</v>
      </c>
      <c r="M1464" s="2">
        <v>3838000</v>
      </c>
      <c r="N1464" s="2">
        <v>4412000</v>
      </c>
      <c r="O1464" s="2">
        <v>3616000</v>
      </c>
      <c r="P1464" s="2">
        <v>5220000</v>
      </c>
      <c r="Q1464" s="27">
        <v>10289000</v>
      </c>
      <c r="R1464" s="11">
        <v>11734000</v>
      </c>
      <c r="S1464" s="11">
        <v>10812000</v>
      </c>
      <c r="T1464" s="11">
        <v>14467000</v>
      </c>
      <c r="U1464" s="11">
        <v>2693000</v>
      </c>
      <c r="V1464" s="11">
        <v>2807000</v>
      </c>
      <c r="W1464" s="11">
        <v>2670000</v>
      </c>
      <c r="X1464" s="11">
        <v>2787000</v>
      </c>
      <c r="Y1464" s="11"/>
      <c r="Z1464" s="11"/>
      <c r="AA1464" s="11"/>
      <c r="AB1464" s="11"/>
      <c r="AC1464" s="11">
        <v>-71000</v>
      </c>
      <c r="AD1464" s="11">
        <v>143000</v>
      </c>
      <c r="AE1464" s="11">
        <v>21000</v>
      </c>
      <c r="AF1464" s="11">
        <v>460000</v>
      </c>
      <c r="AG1464" s="2">
        <v>3322000</v>
      </c>
      <c r="AH1464" s="2">
        <v>3429000</v>
      </c>
      <c r="AI1464" s="2">
        <v>3291000</v>
      </c>
      <c r="AJ1464" s="2">
        <v>3385000</v>
      </c>
      <c r="AK1464" s="16">
        <f t="shared" si="352"/>
        <v>-6.9005734279327441E-3</v>
      </c>
      <c r="AL1464" s="16">
        <f t="shared" si="352"/>
        <v>1.2186807567751833E-2</v>
      </c>
      <c r="AM1464" s="16">
        <f t="shared" si="352"/>
        <v>1.9422863485016649E-3</v>
      </c>
      <c r="AN1464" s="16">
        <f t="shared" si="352"/>
        <v>3.1796502384737677E-2</v>
      </c>
      <c r="AO1464"/>
      <c r="AP1464" s="22"/>
    </row>
    <row r="1465" spans="1:44" hidden="1" x14ac:dyDescent="0.35">
      <c r="A1465" s="5">
        <v>2128</v>
      </c>
      <c r="B1465" s="9" t="s">
        <v>4949</v>
      </c>
      <c r="C1465" s="6" t="s">
        <v>4950</v>
      </c>
      <c r="D1465" s="2">
        <v>1</v>
      </c>
      <c r="E1465" s="2">
        <v>42</v>
      </c>
      <c r="F1465" s="2"/>
      <c r="G1465" s="10"/>
      <c r="H1465" s="10" t="s">
        <v>68</v>
      </c>
      <c r="I1465" s="2">
        <v>7041000</v>
      </c>
      <c r="J1465" s="2">
        <v>16018000</v>
      </c>
      <c r="K1465" s="2">
        <v>23080000</v>
      </c>
      <c r="L1465" s="2">
        <v>26780000</v>
      </c>
      <c r="M1465" s="2">
        <v>3492000</v>
      </c>
      <c r="N1465" s="2">
        <v>-1209000</v>
      </c>
      <c r="O1465" s="2"/>
      <c r="P1465" s="2">
        <v>1708000</v>
      </c>
      <c r="Q1465" s="27">
        <v>10269000</v>
      </c>
      <c r="R1465" s="11">
        <v>6150000</v>
      </c>
      <c r="S1465" s="11">
        <v>8645000</v>
      </c>
      <c r="T1465" s="11">
        <v>12638000</v>
      </c>
      <c r="U1465" s="11">
        <v>-16960000</v>
      </c>
      <c r="V1465" s="11">
        <v>-17296000</v>
      </c>
      <c r="W1465" s="11"/>
      <c r="X1465" s="11">
        <v>-12918000</v>
      </c>
      <c r="Y1465" s="11"/>
      <c r="Z1465" s="11"/>
      <c r="AA1465" s="11"/>
      <c r="AB1465" s="11"/>
      <c r="AC1465" s="11">
        <v>336000</v>
      </c>
      <c r="AD1465" s="11">
        <v>-2537000</v>
      </c>
      <c r="AE1465" s="11">
        <v>-1843000</v>
      </c>
      <c r="AF1465" s="11">
        <v>-4132000</v>
      </c>
      <c r="AG1465" s="2">
        <v>3940000</v>
      </c>
      <c r="AH1465" s="2">
        <v>3604000</v>
      </c>
      <c r="AI1465" s="2">
        <v>6140000</v>
      </c>
      <c r="AJ1465" s="2">
        <v>7982000</v>
      </c>
      <c r="AK1465" s="16">
        <f t="shared" si="352"/>
        <v>3.2719836400817999E-2</v>
      </c>
      <c r="AL1465" s="16">
        <f t="shared" si="352"/>
        <v>-0.41252032520325205</v>
      </c>
      <c r="AM1465" s="16">
        <f t="shared" si="352"/>
        <v>-0.21318681318681318</v>
      </c>
      <c r="AN1465" s="16">
        <f t="shared" si="352"/>
        <v>-0.32695046684601992</v>
      </c>
      <c r="AO1465" s="12"/>
      <c r="AP1465" s="22"/>
    </row>
    <row r="1466" spans="1:44" ht="87" hidden="1" x14ac:dyDescent="0.35">
      <c r="A1466" s="5">
        <v>1465</v>
      </c>
      <c r="B1466" s="9" t="s">
        <v>3420</v>
      </c>
      <c r="C1466" s="6" t="s">
        <v>3421</v>
      </c>
      <c r="D1466" s="2"/>
      <c r="E1466" s="2"/>
      <c r="F1466" s="2"/>
      <c r="G1466" s="10" t="s">
        <v>3422</v>
      </c>
      <c r="H1466" s="10" t="s">
        <v>68</v>
      </c>
      <c r="I1466" s="2"/>
      <c r="J1466" s="2">
        <v>119000</v>
      </c>
      <c r="K1466" s="2">
        <v>449000</v>
      </c>
      <c r="L1466" s="2">
        <v>2227000</v>
      </c>
      <c r="M1466" s="2"/>
      <c r="N1466" s="2"/>
      <c r="O1466" s="2"/>
      <c r="P1466" s="2"/>
      <c r="Q1466" s="11"/>
      <c r="R1466" s="11"/>
      <c r="S1466" s="11"/>
      <c r="T1466" s="11"/>
      <c r="U1466" s="11"/>
      <c r="V1466" s="11">
        <v>-4003000</v>
      </c>
      <c r="W1466" s="11">
        <v>-3621000</v>
      </c>
      <c r="X1466" s="11">
        <v>-2364000</v>
      </c>
      <c r="Y1466" s="11"/>
      <c r="Z1466" s="11"/>
      <c r="AA1466" s="11"/>
      <c r="AB1466" s="11"/>
      <c r="AC1466" s="11"/>
      <c r="AD1466" s="11">
        <v>-382000</v>
      </c>
      <c r="AE1466" s="11">
        <v>-1257000</v>
      </c>
      <c r="AF1466" s="11">
        <v>-749000</v>
      </c>
      <c r="AG1466" s="2"/>
      <c r="AH1466" s="2">
        <v>-1083000</v>
      </c>
      <c r="AI1466" s="2">
        <v>-701000</v>
      </c>
      <c r="AJ1466" s="2">
        <v>556000</v>
      </c>
      <c r="AK1466"/>
      <c r="AL1466"/>
      <c r="AM1466"/>
      <c r="AN1466"/>
      <c r="AO1466"/>
      <c r="AP1466" s="22"/>
    </row>
    <row r="1467" spans="1:44" hidden="1" x14ac:dyDescent="0.35">
      <c r="A1467" s="5">
        <v>470</v>
      </c>
      <c r="B1467" s="9" t="s">
        <v>1120</v>
      </c>
      <c r="C1467" s="6" t="s">
        <v>1121</v>
      </c>
      <c r="D1467" s="2">
        <v>1</v>
      </c>
      <c r="E1467" s="2">
        <v>62</v>
      </c>
      <c r="F1467" s="2"/>
      <c r="G1467" s="10"/>
      <c r="H1467" s="10" t="s">
        <v>68</v>
      </c>
      <c r="I1467" s="2">
        <v>11300000</v>
      </c>
      <c r="J1467" s="2">
        <v>11155000</v>
      </c>
      <c r="K1467" s="2">
        <v>10048000</v>
      </c>
      <c r="L1467" s="2">
        <v>10135000</v>
      </c>
      <c r="M1467" s="2">
        <v>-467000</v>
      </c>
      <c r="N1467" s="2">
        <v>12000</v>
      </c>
      <c r="O1467" s="2">
        <v>108000</v>
      </c>
      <c r="P1467" s="2">
        <v>10000</v>
      </c>
      <c r="Q1467" s="27">
        <v>10246000</v>
      </c>
      <c r="R1467" s="11">
        <v>9347000</v>
      </c>
      <c r="S1467" s="11">
        <v>11251000</v>
      </c>
      <c r="T1467" s="11">
        <v>10788000</v>
      </c>
      <c r="U1467" s="11">
        <v>-1317000</v>
      </c>
      <c r="V1467" s="11">
        <v>-640000</v>
      </c>
      <c r="W1467" s="11">
        <v>-692000</v>
      </c>
      <c r="X1467" s="11">
        <v>-737000</v>
      </c>
      <c r="Y1467" s="11"/>
      <c r="Z1467" s="11"/>
      <c r="AA1467" s="11"/>
      <c r="AB1467" s="11"/>
      <c r="AC1467" s="11">
        <v>-677000</v>
      </c>
      <c r="AD1467" s="11">
        <v>75000</v>
      </c>
      <c r="AE1467" s="11">
        <v>64000</v>
      </c>
      <c r="AF1467" s="11">
        <v>79000</v>
      </c>
      <c r="AG1467" s="2">
        <v>6525000</v>
      </c>
      <c r="AH1467" s="2">
        <v>7202000</v>
      </c>
      <c r="AI1467" s="2">
        <v>7146000</v>
      </c>
      <c r="AJ1467" s="2">
        <v>7098000</v>
      </c>
      <c r="AK1467" s="16">
        <f>AC1467/Q1467</f>
        <v>-6.6074565684169431E-2</v>
      </c>
      <c r="AL1467" s="16">
        <f>AD1467/R1467</f>
        <v>8.0239649085268004E-3</v>
      </c>
      <c r="AM1467" s="16">
        <f>AE1467/S1467</f>
        <v>5.6883832548217939E-3</v>
      </c>
      <c r="AN1467" s="16">
        <f>AF1467/T1467</f>
        <v>7.3229514275120504E-3</v>
      </c>
      <c r="AO1467" s="12"/>
      <c r="AP1467" s="22"/>
    </row>
    <row r="1468" spans="1:44" ht="29" hidden="1" x14ac:dyDescent="0.35">
      <c r="A1468" s="5">
        <v>1467</v>
      </c>
      <c r="B1468" s="9" t="s">
        <v>3425</v>
      </c>
      <c r="C1468" s="6" t="s">
        <v>3426</v>
      </c>
      <c r="D1468" s="2">
        <v>5</v>
      </c>
      <c r="E1468" s="2"/>
      <c r="F1468" s="2"/>
      <c r="G1468" s="10" t="s">
        <v>3427</v>
      </c>
      <c r="H1468" s="10" t="s">
        <v>68</v>
      </c>
      <c r="I1468" s="2">
        <v>2235000</v>
      </c>
      <c r="J1468" s="2">
        <v>2235000</v>
      </c>
      <c r="K1468" s="2">
        <v>2235000</v>
      </c>
      <c r="L1468" s="2">
        <v>2235000</v>
      </c>
      <c r="M1468" s="2"/>
      <c r="N1468" s="2"/>
      <c r="O1468" s="2"/>
      <c r="P1468" s="2"/>
      <c r="Q1468" s="11"/>
      <c r="R1468" s="11"/>
      <c r="S1468" s="11"/>
      <c r="T1468" s="11"/>
      <c r="U1468" s="11">
        <v>-25341000</v>
      </c>
      <c r="V1468" s="11">
        <v>-25341000</v>
      </c>
      <c r="W1468" s="11">
        <v>-25341000</v>
      </c>
      <c r="X1468" s="11">
        <v>-25341000</v>
      </c>
      <c r="Y1468" s="11"/>
      <c r="Z1468" s="11"/>
      <c r="AA1468" s="11"/>
      <c r="AB1468" s="11"/>
      <c r="AC1468" s="11"/>
      <c r="AD1468" s="11"/>
      <c r="AE1468" s="11"/>
      <c r="AF1468" s="11"/>
      <c r="AG1468" s="2">
        <v>-19350000</v>
      </c>
      <c r="AH1468" s="2">
        <v>-19350000</v>
      </c>
      <c r="AI1468" s="2">
        <v>-19350000</v>
      </c>
      <c r="AJ1468" s="2">
        <v>-19350000</v>
      </c>
      <c r="AK1468"/>
      <c r="AL1468"/>
      <c r="AM1468"/>
      <c r="AN1468"/>
      <c r="AO1468"/>
      <c r="AP1468" s="22"/>
    </row>
    <row r="1469" spans="1:44" hidden="1" x14ac:dyDescent="0.35">
      <c r="A1469" s="5">
        <v>1881</v>
      </c>
      <c r="B1469" s="9" t="s">
        <v>4394</v>
      </c>
      <c r="C1469" s="6" t="s">
        <v>4395</v>
      </c>
      <c r="D1469" s="2">
        <v>7</v>
      </c>
      <c r="E1469" s="2">
        <v>95</v>
      </c>
      <c r="F1469" s="2"/>
      <c r="G1469" s="10"/>
      <c r="H1469" s="10" t="s">
        <v>68</v>
      </c>
      <c r="I1469" s="2">
        <v>3837000</v>
      </c>
      <c r="J1469" s="2">
        <v>3605000</v>
      </c>
      <c r="K1469" s="2">
        <v>3896000</v>
      </c>
      <c r="L1469" s="2">
        <v>5055000</v>
      </c>
      <c r="M1469" s="2">
        <v>-2362000</v>
      </c>
      <c r="N1469" s="2">
        <v>229000</v>
      </c>
      <c r="O1469" s="2">
        <v>520000</v>
      </c>
      <c r="P1469" s="2">
        <v>886000</v>
      </c>
      <c r="Q1469" s="27">
        <v>10242000</v>
      </c>
      <c r="R1469" s="11">
        <v>10635000</v>
      </c>
      <c r="S1469" s="11">
        <v>10638000</v>
      </c>
      <c r="T1469" s="11">
        <v>10591000</v>
      </c>
      <c r="U1469" s="11">
        <v>1211000</v>
      </c>
      <c r="V1469" s="11">
        <v>1431000</v>
      </c>
      <c r="W1469" s="11">
        <v>1660000</v>
      </c>
      <c r="X1469" s="11">
        <v>1608000</v>
      </c>
      <c r="Y1469" s="11"/>
      <c r="Z1469" s="11"/>
      <c r="AA1469" s="11"/>
      <c r="AB1469" s="11"/>
      <c r="AC1469" s="11">
        <v>-254000</v>
      </c>
      <c r="AD1469" s="11">
        <v>-229000</v>
      </c>
      <c r="AE1469" s="11">
        <v>-122000</v>
      </c>
      <c r="AF1469" s="11">
        <v>154000</v>
      </c>
      <c r="AG1469" s="2">
        <v>2494000</v>
      </c>
      <c r="AH1469" s="2">
        <v>2748000</v>
      </c>
      <c r="AI1469" s="2">
        <v>2977000</v>
      </c>
      <c r="AJ1469" s="2">
        <v>3138000</v>
      </c>
      <c r="AK1469" s="16">
        <f>AC1469/Q1469</f>
        <v>-2.4799843780511619E-2</v>
      </c>
      <c r="AL1469" s="16">
        <f>AD1469/R1469</f>
        <v>-2.153267512929008E-2</v>
      </c>
      <c r="AM1469" s="16">
        <f>AE1469/S1469</f>
        <v>-1.1468321112991163E-2</v>
      </c>
      <c r="AN1469" s="16">
        <f>AF1469/T1469</f>
        <v>1.4540647719762063E-2</v>
      </c>
      <c r="AO1469"/>
      <c r="AP1469" s="22"/>
    </row>
    <row r="1470" spans="1:44" ht="29" hidden="1" x14ac:dyDescent="0.35">
      <c r="A1470" s="5">
        <v>1469</v>
      </c>
      <c r="B1470" s="9" t="s">
        <v>3430</v>
      </c>
      <c r="C1470" s="6" t="s">
        <v>3431</v>
      </c>
      <c r="D1470" s="2"/>
      <c r="E1470" s="2"/>
      <c r="F1470" s="2"/>
      <c r="G1470" s="10" t="s">
        <v>3432</v>
      </c>
      <c r="H1470" s="10" t="s">
        <v>68</v>
      </c>
      <c r="I1470" s="2">
        <v>40213000</v>
      </c>
      <c r="J1470" s="2">
        <v>43334000</v>
      </c>
      <c r="K1470" s="2">
        <v>47745000</v>
      </c>
      <c r="L1470" s="2">
        <v>51559000</v>
      </c>
      <c r="M1470" s="2"/>
      <c r="N1470" s="2">
        <v>-11000</v>
      </c>
      <c r="O1470" s="2"/>
      <c r="P1470" s="2">
        <v>-47943000</v>
      </c>
      <c r="Q1470" s="11">
        <v>1440000</v>
      </c>
      <c r="R1470" s="11">
        <v>1221000</v>
      </c>
      <c r="S1470" s="11"/>
      <c r="T1470" s="11">
        <v>69753000</v>
      </c>
      <c r="U1470" s="11">
        <v>-54364000</v>
      </c>
      <c r="V1470" s="11">
        <v>-51243000</v>
      </c>
      <c r="W1470" s="11">
        <v>-93730000</v>
      </c>
      <c r="X1470" s="11">
        <v>-88262000</v>
      </c>
      <c r="Y1470" s="11"/>
      <c r="Z1470" s="11"/>
      <c r="AA1470" s="11"/>
      <c r="AB1470" s="11"/>
      <c r="AC1470" s="11"/>
      <c r="AD1470" s="11">
        <v>-11987000</v>
      </c>
      <c r="AE1470" s="11">
        <v>-830000</v>
      </c>
      <c r="AF1470" s="11">
        <v>-63785000</v>
      </c>
      <c r="AG1470" s="2">
        <v>-54364000</v>
      </c>
      <c r="AH1470" s="2">
        <v>-51243000</v>
      </c>
      <c r="AI1470" s="2">
        <v>-25220000</v>
      </c>
      <c r="AJ1470" s="2">
        <v>-19752000</v>
      </c>
      <c r="AK1470"/>
      <c r="AL1470"/>
      <c r="AM1470"/>
      <c r="AN1470"/>
      <c r="AO1470"/>
      <c r="AP1470" s="22"/>
    </row>
    <row r="1471" spans="1:44" x14ac:dyDescent="0.35">
      <c r="A1471" s="5">
        <v>1883</v>
      </c>
      <c r="B1471" s="9" t="s">
        <v>4398</v>
      </c>
      <c r="C1471" s="6" t="s">
        <v>4399</v>
      </c>
      <c r="D1471" s="2">
        <v>1</v>
      </c>
      <c r="E1471" s="2">
        <v>51</v>
      </c>
      <c r="F1471" s="2">
        <v>91</v>
      </c>
      <c r="G1471" s="10"/>
      <c r="H1471" s="10" t="s">
        <v>39</v>
      </c>
      <c r="I1471" s="14">
        <v>1255561684000</v>
      </c>
      <c r="J1471" s="2">
        <v>1128407876000</v>
      </c>
      <c r="K1471" s="2">
        <v>930257241000</v>
      </c>
      <c r="L1471" s="2">
        <v>908842073000</v>
      </c>
      <c r="M1471" s="2">
        <v>79609914000</v>
      </c>
      <c r="N1471" s="2">
        <v>105915585000</v>
      </c>
      <c r="O1471" s="2">
        <v>95883867000</v>
      </c>
      <c r="P1471" s="2">
        <v>102884080000</v>
      </c>
      <c r="Q1471" s="27">
        <v>756936378000</v>
      </c>
      <c r="R1471" s="11">
        <v>717346491000</v>
      </c>
      <c r="S1471" s="11">
        <v>704714002000</v>
      </c>
      <c r="T1471" s="11">
        <v>687139566000</v>
      </c>
      <c r="U1471" s="11">
        <v>111574721000</v>
      </c>
      <c r="V1471" s="11">
        <v>101716795000</v>
      </c>
      <c r="W1471" s="11">
        <v>97832653000</v>
      </c>
      <c r="X1471" s="11">
        <v>90620261000</v>
      </c>
      <c r="Y1471" s="11"/>
      <c r="Z1471" s="11"/>
      <c r="AA1471" s="11"/>
      <c r="AB1471" s="11"/>
      <c r="AC1471" s="11">
        <v>12801410000</v>
      </c>
      <c r="AD1471" s="11">
        <v>11783833000</v>
      </c>
      <c r="AE1471" s="11">
        <v>11260439000</v>
      </c>
      <c r="AF1471" s="11">
        <v>10652444000</v>
      </c>
      <c r="AG1471" s="2">
        <v>165492502000</v>
      </c>
      <c r="AH1471" s="2">
        <v>155691822000</v>
      </c>
      <c r="AI1471" s="2">
        <v>151419887000</v>
      </c>
      <c r="AJ1471" s="2">
        <v>145126570000</v>
      </c>
      <c r="AK1471" s="16">
        <f>AC1471/Q1471</f>
        <v>1.6912134721050492E-2</v>
      </c>
      <c r="AL1471" s="16">
        <f>AD1471/R1471</f>
        <v>1.6426975175654689E-2</v>
      </c>
      <c r="AM1471" s="16">
        <f>AE1471/S1471</f>
        <v>1.5978736009278273E-2</v>
      </c>
      <c r="AN1471" s="16">
        <f>AF1471/T1471</f>
        <v>1.5502591507006889E-2</v>
      </c>
      <c r="AO1471" s="29">
        <f>IF(AK1471&lt;AN1471,0,(AK1471+AL1471)/2)</f>
        <v>1.6669554948352591E-2</v>
      </c>
      <c r="AP1471" s="37">
        <f t="shared" ref="AP1471" si="353">IF(AC1471&gt;0,IF(AD1471&gt;0,IF((AC1471+AD1471)/2&gt;AE1471,1,0),0),0)</f>
        <v>1</v>
      </c>
      <c r="AR1471" s="24"/>
    </row>
    <row r="1472" spans="1:44" ht="29" hidden="1" x14ac:dyDescent="0.35">
      <c r="A1472" s="5">
        <v>1471</v>
      </c>
      <c r="B1472" s="9" t="s">
        <v>3435</v>
      </c>
      <c r="C1472" s="6" t="s">
        <v>3436</v>
      </c>
      <c r="D1472" s="2"/>
      <c r="E1472" s="2"/>
      <c r="F1472" s="2"/>
      <c r="G1472" s="10" t="s">
        <v>3437</v>
      </c>
      <c r="H1472" s="10" t="s">
        <v>68</v>
      </c>
      <c r="I1472" s="2"/>
      <c r="J1472" s="2">
        <v>3142000</v>
      </c>
      <c r="K1472" s="2">
        <v>4163000</v>
      </c>
      <c r="L1472" s="2">
        <v>4994000</v>
      </c>
      <c r="M1472" s="2"/>
      <c r="N1472" s="2"/>
      <c r="O1472" s="2">
        <v>-2690000</v>
      </c>
      <c r="P1472" s="2">
        <v>1210000</v>
      </c>
      <c r="Q1472" s="11"/>
      <c r="R1472" s="11"/>
      <c r="S1472" s="11">
        <v>8038000</v>
      </c>
      <c r="T1472" s="11">
        <v>10706000</v>
      </c>
      <c r="U1472" s="11">
        <v>-10007000</v>
      </c>
      <c r="V1472" s="11">
        <v>-22934000</v>
      </c>
      <c r="W1472" s="11">
        <v>-19826000</v>
      </c>
      <c r="X1472" s="11">
        <v>-15698000</v>
      </c>
      <c r="Y1472" s="11"/>
      <c r="Z1472" s="11"/>
      <c r="AA1472" s="11"/>
      <c r="AB1472" s="11"/>
      <c r="AC1472" s="11"/>
      <c r="AD1472" s="11"/>
      <c r="AE1472" s="11">
        <v>-2822000</v>
      </c>
      <c r="AF1472" s="11">
        <v>-4511000</v>
      </c>
      <c r="AG1472" s="2">
        <v>-877000</v>
      </c>
      <c r="AH1472" s="2">
        <v>-13804000</v>
      </c>
      <c r="AI1472" s="2">
        <v>-10696000</v>
      </c>
      <c r="AJ1472" s="2">
        <v>-6568000</v>
      </c>
      <c r="AK1472"/>
      <c r="AL1472"/>
      <c r="AM1472"/>
      <c r="AN1472"/>
      <c r="AO1472"/>
      <c r="AP1472" s="22"/>
    </row>
    <row r="1473" spans="1:42" ht="29" hidden="1" x14ac:dyDescent="0.35">
      <c r="A1473" s="5">
        <v>1855</v>
      </c>
      <c r="B1473" s="9" t="s">
        <v>4331</v>
      </c>
      <c r="C1473" s="6" t="s">
        <v>4332</v>
      </c>
      <c r="D1473" s="2">
        <v>1</v>
      </c>
      <c r="E1473" s="2">
        <v>18</v>
      </c>
      <c r="F1473" s="2"/>
      <c r="G1473" s="10"/>
      <c r="H1473" s="10" t="s">
        <v>68</v>
      </c>
      <c r="I1473" s="2">
        <v>5067000</v>
      </c>
      <c r="J1473" s="2">
        <v>4734000</v>
      </c>
      <c r="K1473" s="2">
        <v>5674000</v>
      </c>
      <c r="L1473" s="2">
        <v>5182000</v>
      </c>
      <c r="M1473" s="2">
        <v>735000</v>
      </c>
      <c r="N1473" s="2">
        <v>-102000</v>
      </c>
      <c r="O1473" s="2">
        <v>631000</v>
      </c>
      <c r="P1473" s="2">
        <v>438000</v>
      </c>
      <c r="Q1473" s="27">
        <v>9589000</v>
      </c>
      <c r="R1473" s="11">
        <v>9307000</v>
      </c>
      <c r="S1473" s="11">
        <v>10874000</v>
      </c>
      <c r="T1473" s="11">
        <v>9607000</v>
      </c>
      <c r="U1473" s="11">
        <v>567000</v>
      </c>
      <c r="V1473" s="11">
        <v>536000</v>
      </c>
      <c r="W1473" s="11">
        <v>901000</v>
      </c>
      <c r="X1473" s="11">
        <v>654000</v>
      </c>
      <c r="Y1473" s="11"/>
      <c r="Z1473" s="11"/>
      <c r="AA1473" s="11"/>
      <c r="AB1473" s="11"/>
      <c r="AC1473" s="11">
        <v>40000</v>
      </c>
      <c r="AD1473" s="11">
        <v>-365000</v>
      </c>
      <c r="AE1473" s="11">
        <v>247000</v>
      </c>
      <c r="AF1473" s="11">
        <v>301000</v>
      </c>
      <c r="AG1473" s="2">
        <v>4568000</v>
      </c>
      <c r="AH1473" s="2">
        <v>4532000</v>
      </c>
      <c r="AI1473" s="2">
        <v>4905000</v>
      </c>
      <c r="AJ1473" s="2">
        <v>4647000</v>
      </c>
      <c r="AK1473" s="16">
        <f t="shared" ref="AK1473:AN1478" si="354">AC1473/Q1473</f>
        <v>4.1714464490562103E-3</v>
      </c>
      <c r="AL1473" s="16">
        <f t="shared" si="354"/>
        <v>-3.9217793058987857E-2</v>
      </c>
      <c r="AM1473" s="16">
        <f t="shared" si="354"/>
        <v>2.2714732389185213E-2</v>
      </c>
      <c r="AN1473" s="16">
        <f t="shared" si="354"/>
        <v>3.1331320911835117E-2</v>
      </c>
      <c r="AO1473" s="12"/>
      <c r="AP1473" s="22"/>
    </row>
    <row r="1474" spans="1:42" ht="29" hidden="1" x14ac:dyDescent="0.35">
      <c r="A1474" s="5">
        <v>1418</v>
      </c>
      <c r="B1474" s="9" t="s">
        <v>3314</v>
      </c>
      <c r="C1474" s="6" t="s">
        <v>3315</v>
      </c>
      <c r="D1474" s="2">
        <v>4</v>
      </c>
      <c r="E1474" s="2">
        <v>94</v>
      </c>
      <c r="F1474" s="2"/>
      <c r="G1474" s="10"/>
      <c r="H1474" s="10" t="s">
        <v>68</v>
      </c>
      <c r="I1474" s="2">
        <v>26076000</v>
      </c>
      <c r="J1474" s="2">
        <v>37208000</v>
      </c>
      <c r="K1474" s="2">
        <v>43120000</v>
      </c>
      <c r="L1474" s="2">
        <v>44317000</v>
      </c>
      <c r="M1474" s="2">
        <v>-11103000</v>
      </c>
      <c r="N1474" s="2">
        <v>-10927000</v>
      </c>
      <c r="O1474" s="2">
        <v>-5627000</v>
      </c>
      <c r="P1474" s="2">
        <v>-1524000</v>
      </c>
      <c r="Q1474" s="27">
        <v>9513000</v>
      </c>
      <c r="R1474" s="11">
        <v>13910000</v>
      </c>
      <c r="S1474" s="11">
        <v>17636000</v>
      </c>
      <c r="T1474" s="11">
        <v>26441000</v>
      </c>
      <c r="U1474" s="11">
        <v>-39435000</v>
      </c>
      <c r="V1474" s="11">
        <v>-29696000</v>
      </c>
      <c r="W1474" s="11">
        <v>-18711000</v>
      </c>
      <c r="X1474" s="11">
        <v>-19149000</v>
      </c>
      <c r="Y1474" s="11"/>
      <c r="Z1474" s="11"/>
      <c r="AA1474" s="11"/>
      <c r="AB1474" s="11"/>
      <c r="AC1474" s="11">
        <v>-9739000</v>
      </c>
      <c r="AD1474" s="11">
        <v>-10985000</v>
      </c>
      <c r="AE1474" s="11">
        <v>438000</v>
      </c>
      <c r="AF1474" s="11">
        <v>-8361000</v>
      </c>
      <c r="AG1474" s="2">
        <v>12221000</v>
      </c>
      <c r="AH1474" s="2">
        <v>21960000</v>
      </c>
      <c r="AI1474" s="2">
        <v>32945000</v>
      </c>
      <c r="AJ1474" s="2">
        <v>32507000</v>
      </c>
      <c r="AK1474" s="16">
        <f t="shared" si="354"/>
        <v>-1.0237569641543152</v>
      </c>
      <c r="AL1474" s="16">
        <f t="shared" si="354"/>
        <v>-0.78971962616822433</v>
      </c>
      <c r="AM1474" s="16">
        <f t="shared" si="354"/>
        <v>2.483556361986845E-2</v>
      </c>
      <c r="AN1474" s="16">
        <f t="shared" si="354"/>
        <v>-0.31621345637456982</v>
      </c>
      <c r="AO1474" s="12"/>
      <c r="AP1474" s="22"/>
    </row>
    <row r="1475" spans="1:42" hidden="1" x14ac:dyDescent="0.35">
      <c r="A1475" s="5">
        <v>1440</v>
      </c>
      <c r="B1475" s="9" t="s">
        <v>3366</v>
      </c>
      <c r="C1475" s="6" t="s">
        <v>3367</v>
      </c>
      <c r="D1475" s="2">
        <v>1</v>
      </c>
      <c r="E1475" s="2">
        <v>71</v>
      </c>
      <c r="F1475" s="2"/>
      <c r="G1475" s="10"/>
      <c r="H1475" s="10" t="s">
        <v>68</v>
      </c>
      <c r="I1475" s="2">
        <v>14199000</v>
      </c>
      <c r="J1475" s="2">
        <v>7824000</v>
      </c>
      <c r="K1475" s="2">
        <v>8364000</v>
      </c>
      <c r="L1475" s="2">
        <v>10549000</v>
      </c>
      <c r="M1475" s="2">
        <v>9470000</v>
      </c>
      <c r="N1475" s="2">
        <v>12941000</v>
      </c>
      <c r="O1475" s="2">
        <v>15193000</v>
      </c>
      <c r="P1475" s="2">
        <v>15048000</v>
      </c>
      <c r="Q1475" s="27">
        <v>9470000</v>
      </c>
      <c r="R1475" s="11">
        <v>13450000</v>
      </c>
      <c r="S1475" s="11">
        <v>16869000</v>
      </c>
      <c r="T1475" s="11">
        <v>17125000</v>
      </c>
      <c r="U1475" s="11">
        <v>2329000</v>
      </c>
      <c r="V1475" s="11">
        <v>3578000</v>
      </c>
      <c r="W1475" s="11">
        <v>3138000</v>
      </c>
      <c r="X1475" s="11">
        <v>2678000</v>
      </c>
      <c r="Y1475" s="11"/>
      <c r="Z1475" s="11"/>
      <c r="AA1475" s="11"/>
      <c r="AB1475" s="11"/>
      <c r="AC1475" s="11">
        <v>-1258000</v>
      </c>
      <c r="AD1475" s="11">
        <v>656000</v>
      </c>
      <c r="AE1475" s="11">
        <v>728000</v>
      </c>
      <c r="AF1475" s="11">
        <v>1065000</v>
      </c>
      <c r="AG1475" s="2">
        <v>4183000</v>
      </c>
      <c r="AH1475" s="2">
        <v>5432000</v>
      </c>
      <c r="AI1475" s="2">
        <v>4992000</v>
      </c>
      <c r="AJ1475" s="2">
        <v>4532000</v>
      </c>
      <c r="AK1475" s="16">
        <f t="shared" si="354"/>
        <v>-0.13284054910242873</v>
      </c>
      <c r="AL1475" s="16">
        <f t="shared" si="354"/>
        <v>4.8773234200743497E-2</v>
      </c>
      <c r="AM1475" s="16">
        <f t="shared" si="354"/>
        <v>4.315608512656352E-2</v>
      </c>
      <c r="AN1475" s="16">
        <f t="shared" si="354"/>
        <v>6.2189781021897809E-2</v>
      </c>
      <c r="AO1475" s="12"/>
      <c r="AP1475" s="22"/>
    </row>
    <row r="1476" spans="1:42" hidden="1" x14ac:dyDescent="0.35">
      <c r="A1476" s="5">
        <v>740</v>
      </c>
      <c r="B1476" s="9" t="s">
        <v>1767</v>
      </c>
      <c r="C1476" s="6" t="s">
        <v>1768</v>
      </c>
      <c r="D1476" s="2">
        <v>1</v>
      </c>
      <c r="E1476" s="2">
        <v>80</v>
      </c>
      <c r="F1476" s="2"/>
      <c r="G1476" s="10"/>
      <c r="H1476" s="10" t="s">
        <v>68</v>
      </c>
      <c r="I1476" s="2">
        <v>24583000</v>
      </c>
      <c r="J1476" s="2">
        <v>24906000</v>
      </c>
      <c r="K1476" s="2">
        <v>25027000</v>
      </c>
      <c r="L1476" s="2">
        <v>22509000</v>
      </c>
      <c r="M1476" s="2">
        <v>-1633000</v>
      </c>
      <c r="N1476" s="2">
        <v>-2518000</v>
      </c>
      <c r="O1476" s="2">
        <v>-3281000</v>
      </c>
      <c r="P1476" s="2">
        <v>-4474000</v>
      </c>
      <c r="Q1476" s="27">
        <v>9467000</v>
      </c>
      <c r="R1476" s="11">
        <v>9589000</v>
      </c>
      <c r="S1476" s="11">
        <v>12734000</v>
      </c>
      <c r="T1476" s="11">
        <v>20620000</v>
      </c>
      <c r="U1476" s="11">
        <v>-19335000</v>
      </c>
      <c r="V1476" s="11">
        <v>-15208000</v>
      </c>
      <c r="W1476" s="11">
        <v>-13649000</v>
      </c>
      <c r="X1476" s="11">
        <v>-7222000</v>
      </c>
      <c r="Y1476" s="11"/>
      <c r="Z1476" s="11"/>
      <c r="AA1476" s="11"/>
      <c r="AB1476" s="11"/>
      <c r="AC1476" s="11">
        <v>-4127000</v>
      </c>
      <c r="AD1476" s="11">
        <v>-2446000</v>
      </c>
      <c r="AE1476" s="11">
        <v>-6427000</v>
      </c>
      <c r="AF1476" s="11">
        <v>-3744000</v>
      </c>
      <c r="AG1476" s="2">
        <v>1434000</v>
      </c>
      <c r="AH1476" s="2">
        <v>5561000</v>
      </c>
      <c r="AI1476" s="2">
        <v>7120000</v>
      </c>
      <c r="AJ1476" s="2">
        <v>13547000</v>
      </c>
      <c r="AK1476" s="16">
        <f t="shared" si="354"/>
        <v>-0.43593535438892994</v>
      </c>
      <c r="AL1476" s="16">
        <f t="shared" si="354"/>
        <v>-0.25508395035978726</v>
      </c>
      <c r="AM1476" s="16">
        <f t="shared" si="354"/>
        <v>-0.50471179519396892</v>
      </c>
      <c r="AN1476" s="16">
        <f t="shared" si="354"/>
        <v>-0.18157129000969932</v>
      </c>
      <c r="AO1476"/>
      <c r="AP1476" s="22"/>
    </row>
    <row r="1477" spans="1:42" ht="29" hidden="1" x14ac:dyDescent="0.35">
      <c r="A1477" s="5">
        <v>2055</v>
      </c>
      <c r="B1477" s="9" t="s">
        <v>4779</v>
      </c>
      <c r="C1477" s="6" t="s">
        <v>4780</v>
      </c>
      <c r="D1477" s="2">
        <v>23</v>
      </c>
      <c r="E1477" s="2">
        <v>83</v>
      </c>
      <c r="F1477" s="2"/>
      <c r="G1477" s="10"/>
      <c r="H1477" s="10" t="s">
        <v>68</v>
      </c>
      <c r="I1477" s="2">
        <v>6765000</v>
      </c>
      <c r="J1477" s="2">
        <v>6441000</v>
      </c>
      <c r="K1477" s="2">
        <v>5081000</v>
      </c>
      <c r="L1477" s="2">
        <v>8586000</v>
      </c>
      <c r="M1477" s="2">
        <v>-404000</v>
      </c>
      <c r="N1477" s="2">
        <v>239000</v>
      </c>
      <c r="O1477" s="2">
        <v>-420000</v>
      </c>
      <c r="P1477" s="2">
        <v>-593000</v>
      </c>
      <c r="Q1477" s="27">
        <v>9323000</v>
      </c>
      <c r="R1477" s="11">
        <v>7472000</v>
      </c>
      <c r="S1477" s="11">
        <v>10561000</v>
      </c>
      <c r="T1477" s="11">
        <v>7399000</v>
      </c>
      <c r="U1477" s="11">
        <v>-7051000</v>
      </c>
      <c r="V1477" s="11">
        <v>-5067000</v>
      </c>
      <c r="W1477" s="11">
        <v>-5006000</v>
      </c>
      <c r="X1477" s="11">
        <v>-4079000</v>
      </c>
      <c r="Y1477" s="11"/>
      <c r="Z1477" s="11"/>
      <c r="AA1477" s="11"/>
      <c r="AB1477" s="11"/>
      <c r="AC1477" s="11">
        <v>-1984000</v>
      </c>
      <c r="AD1477" s="11">
        <v>-61000</v>
      </c>
      <c r="AE1477" s="11">
        <v>-1114000</v>
      </c>
      <c r="AF1477" s="11">
        <v>-1491000</v>
      </c>
      <c r="AG1477" s="2">
        <v>-3402000</v>
      </c>
      <c r="AH1477" s="2">
        <v>-1418000</v>
      </c>
      <c r="AI1477" s="2">
        <v>-1358000</v>
      </c>
      <c r="AJ1477" s="2">
        <v>-430000</v>
      </c>
      <c r="AK1477" s="16">
        <f t="shared" si="354"/>
        <v>-0.21280703636168616</v>
      </c>
      <c r="AL1477" s="16">
        <f t="shared" si="354"/>
        <v>-8.1638115631691641E-3</v>
      </c>
      <c r="AM1477" s="16">
        <f t="shared" si="354"/>
        <v>-0.10548243537543793</v>
      </c>
      <c r="AN1477" s="16">
        <f t="shared" si="354"/>
        <v>-0.20151371807000945</v>
      </c>
      <c r="AO1477" s="12"/>
      <c r="AP1477" s="22"/>
    </row>
    <row r="1478" spans="1:42" hidden="1" x14ac:dyDescent="0.35">
      <c r="A1478" s="5">
        <v>2047</v>
      </c>
      <c r="B1478" s="9" t="s">
        <v>4762</v>
      </c>
      <c r="C1478" s="6" t="s">
        <v>4763</v>
      </c>
      <c r="D1478" s="2">
        <v>9</v>
      </c>
      <c r="E1478" s="2">
        <v>74</v>
      </c>
      <c r="F1478" s="2"/>
      <c r="G1478" s="10"/>
      <c r="H1478" s="10" t="s">
        <v>68</v>
      </c>
      <c r="I1478" s="2">
        <v>12184000</v>
      </c>
      <c r="J1478" s="2">
        <v>11853000</v>
      </c>
      <c r="K1478" s="2">
        <v>11326000</v>
      </c>
      <c r="L1478" s="2">
        <v>11212000</v>
      </c>
      <c r="M1478" s="2">
        <v>-1465000</v>
      </c>
      <c r="N1478" s="2">
        <v>522000</v>
      </c>
      <c r="O1478" s="2">
        <v>619000</v>
      </c>
      <c r="P1478" s="2">
        <v>495000</v>
      </c>
      <c r="Q1478" s="27">
        <v>9224000</v>
      </c>
      <c r="R1478" s="11">
        <v>9989000</v>
      </c>
      <c r="S1478" s="11">
        <v>10898000</v>
      </c>
      <c r="T1478" s="11">
        <v>19858000</v>
      </c>
      <c r="U1478" s="11">
        <v>5752000</v>
      </c>
      <c r="V1478" s="11">
        <v>7511000</v>
      </c>
      <c r="W1478" s="11">
        <v>8065000</v>
      </c>
      <c r="X1478" s="11">
        <v>9408000</v>
      </c>
      <c r="Y1478" s="11"/>
      <c r="Z1478" s="11"/>
      <c r="AA1478" s="11"/>
      <c r="AB1478" s="11"/>
      <c r="AC1478" s="11">
        <v>-1759000</v>
      </c>
      <c r="AD1478" s="11">
        <v>1000</v>
      </c>
      <c r="AE1478" s="11">
        <v>31000</v>
      </c>
      <c r="AF1478" s="11">
        <v>26000</v>
      </c>
      <c r="AG1478" s="2">
        <v>7202000</v>
      </c>
      <c r="AH1478" s="2">
        <v>8960000</v>
      </c>
      <c r="AI1478" s="2">
        <v>9515000</v>
      </c>
      <c r="AJ1478" s="2">
        <v>10857000</v>
      </c>
      <c r="AK1478" s="16">
        <f t="shared" si="354"/>
        <v>-0.19069817866435385</v>
      </c>
      <c r="AL1478" s="16">
        <f t="shared" si="354"/>
        <v>1.0011012113324657E-4</v>
      </c>
      <c r="AM1478" s="16">
        <f t="shared" si="354"/>
        <v>2.8445586346118553E-3</v>
      </c>
      <c r="AN1478" s="16">
        <f t="shared" si="354"/>
        <v>1.3092960016114412E-3</v>
      </c>
      <c r="AO1478" s="12"/>
      <c r="AP1478" s="22"/>
    </row>
    <row r="1479" spans="1:42" ht="43.5" hidden="1" x14ac:dyDescent="0.35">
      <c r="A1479" s="5">
        <v>1478</v>
      </c>
      <c r="B1479" s="9" t="s">
        <v>3449</v>
      </c>
      <c r="C1479" s="6" t="s">
        <v>3450</v>
      </c>
      <c r="D1479" s="2"/>
      <c r="E1479" s="2"/>
      <c r="F1479" s="2"/>
      <c r="G1479" s="10" t="s">
        <v>3451</v>
      </c>
      <c r="H1479" s="10" t="s">
        <v>68</v>
      </c>
      <c r="I1479" s="2"/>
      <c r="J1479" s="2">
        <v>1365000</v>
      </c>
      <c r="K1479" s="2">
        <v>1380000</v>
      </c>
      <c r="L1479" s="2">
        <v>1395000</v>
      </c>
      <c r="M1479" s="2"/>
      <c r="N1479" s="2">
        <v>-146000</v>
      </c>
      <c r="O1479" s="2">
        <v>-201000</v>
      </c>
      <c r="P1479" s="2">
        <v>-5169000</v>
      </c>
      <c r="Q1479" s="11"/>
      <c r="R1479" s="11"/>
      <c r="S1479" s="11"/>
      <c r="T1479" s="11">
        <v>103000</v>
      </c>
      <c r="U1479" s="11"/>
      <c r="V1479" s="11">
        <v>-6285000</v>
      </c>
      <c r="W1479" s="11">
        <v>-6101000</v>
      </c>
      <c r="X1479" s="11">
        <v>-5900000</v>
      </c>
      <c r="Y1479" s="11"/>
      <c r="Z1479" s="11"/>
      <c r="AA1479" s="11"/>
      <c r="AB1479" s="11"/>
      <c r="AC1479" s="11"/>
      <c r="AD1479" s="11">
        <v>-146000</v>
      </c>
      <c r="AE1479" s="11">
        <v>-201000</v>
      </c>
      <c r="AF1479" s="11">
        <v>-5171000</v>
      </c>
      <c r="AG1479" s="2"/>
      <c r="AH1479" s="2">
        <v>-4261000</v>
      </c>
      <c r="AI1479" s="2">
        <v>-4077000</v>
      </c>
      <c r="AJ1479" s="2">
        <v>-3876000</v>
      </c>
      <c r="AK1479"/>
      <c r="AL1479"/>
      <c r="AM1479"/>
      <c r="AN1479"/>
      <c r="AO1479"/>
      <c r="AP1479" s="22"/>
    </row>
    <row r="1480" spans="1:42" ht="29" hidden="1" x14ac:dyDescent="0.35">
      <c r="A1480" s="5">
        <v>844</v>
      </c>
      <c r="B1480" s="9" t="s">
        <v>1997</v>
      </c>
      <c r="C1480" s="6" t="s">
        <v>1998</v>
      </c>
      <c r="D1480" s="2">
        <v>11</v>
      </c>
      <c r="E1480" s="2">
        <v>32</v>
      </c>
      <c r="F1480" s="2"/>
      <c r="G1480" s="10"/>
      <c r="H1480" s="10" t="s">
        <v>68</v>
      </c>
      <c r="I1480" s="2">
        <v>3786000</v>
      </c>
      <c r="J1480" s="2">
        <v>1895000</v>
      </c>
      <c r="K1480" s="2">
        <v>1831000</v>
      </c>
      <c r="L1480" s="2">
        <v>1767000</v>
      </c>
      <c r="M1480" s="2">
        <v>9210000</v>
      </c>
      <c r="N1480" s="2">
        <v>987000</v>
      </c>
      <c r="O1480" s="2">
        <v>1291000</v>
      </c>
      <c r="P1480" s="2">
        <v>1291000</v>
      </c>
      <c r="Q1480" s="27">
        <v>9210000</v>
      </c>
      <c r="R1480" s="11">
        <v>987000</v>
      </c>
      <c r="S1480" s="11">
        <v>1291000</v>
      </c>
      <c r="T1480" s="11">
        <v>1291000</v>
      </c>
      <c r="U1480" s="11">
        <v>105000</v>
      </c>
      <c r="V1480" s="11">
        <v>-164000</v>
      </c>
      <c r="W1480" s="11">
        <v>-65000</v>
      </c>
      <c r="X1480" s="11">
        <v>-9000</v>
      </c>
      <c r="Y1480" s="11"/>
      <c r="Z1480" s="11"/>
      <c r="AA1480" s="11"/>
      <c r="AB1480" s="11"/>
      <c r="AC1480" s="11">
        <v>269000</v>
      </c>
      <c r="AD1480" s="11">
        <v>53000</v>
      </c>
      <c r="AE1480" s="11">
        <v>85000</v>
      </c>
      <c r="AF1480" s="11">
        <v>414000</v>
      </c>
      <c r="AG1480" s="2">
        <v>1503000</v>
      </c>
      <c r="AH1480" s="2">
        <v>1234000</v>
      </c>
      <c r="AI1480" s="2">
        <v>1333000</v>
      </c>
      <c r="AJ1480" s="2">
        <v>1389000</v>
      </c>
      <c r="AK1480" s="16">
        <f>AC1480/Q1480</f>
        <v>2.9207383279044517E-2</v>
      </c>
      <c r="AL1480" s="16">
        <f>AD1480/R1480</f>
        <v>5.3698074974670718E-2</v>
      </c>
      <c r="AM1480" s="16">
        <f>AE1480/S1480</f>
        <v>6.5840433772269558E-2</v>
      </c>
      <c r="AN1480" s="16">
        <f>AF1480/T1480</f>
        <v>0.32068164213787759</v>
      </c>
      <c r="AO1480" s="19">
        <f>IF(AK1480&lt;AN1480,0,1)</f>
        <v>0</v>
      </c>
      <c r="AP1480" s="19"/>
    </row>
    <row r="1481" spans="1:42" ht="72.5" hidden="1" x14ac:dyDescent="0.35">
      <c r="A1481" s="5">
        <v>1480</v>
      </c>
      <c r="B1481" s="9" t="s">
        <v>3454</v>
      </c>
      <c r="C1481" s="6" t="s">
        <v>3455</v>
      </c>
      <c r="D1481" s="2">
        <v>13</v>
      </c>
      <c r="E1481" s="2">
        <v>75</v>
      </c>
      <c r="F1481" s="2"/>
      <c r="G1481" s="10" t="s">
        <v>3456</v>
      </c>
      <c r="H1481" s="10" t="s">
        <v>68</v>
      </c>
      <c r="I1481" s="2">
        <v>1856000</v>
      </c>
      <c r="J1481" s="2">
        <v>542000</v>
      </c>
      <c r="K1481" s="2">
        <v>1554000</v>
      </c>
      <c r="L1481" s="2">
        <v>2357000</v>
      </c>
      <c r="M1481" s="2">
        <v>-61000</v>
      </c>
      <c r="N1481" s="2">
        <v>144000</v>
      </c>
      <c r="O1481" s="2">
        <v>-2813000</v>
      </c>
      <c r="P1481" s="2">
        <v>-9000</v>
      </c>
      <c r="Q1481" s="11"/>
      <c r="R1481" s="11">
        <v>383000</v>
      </c>
      <c r="S1481" s="11">
        <v>1659000</v>
      </c>
      <c r="T1481" s="11">
        <v>6908000</v>
      </c>
      <c r="U1481" s="11">
        <v>-1283000</v>
      </c>
      <c r="V1481" s="11">
        <v>-4912000</v>
      </c>
      <c r="W1481" s="11">
        <v>-3248000</v>
      </c>
      <c r="X1481" s="11">
        <v>-638000</v>
      </c>
      <c r="Y1481" s="11"/>
      <c r="Z1481" s="11"/>
      <c r="AA1481" s="11"/>
      <c r="AB1481" s="11"/>
      <c r="AC1481" s="11">
        <v>-61000</v>
      </c>
      <c r="AD1481" s="11">
        <v>2228000</v>
      </c>
      <c r="AE1481" s="11">
        <v>-2610000</v>
      </c>
      <c r="AF1481" s="11">
        <v>167000</v>
      </c>
      <c r="AG1481" s="2">
        <v>-294000</v>
      </c>
      <c r="AH1481" s="2">
        <v>-3923000</v>
      </c>
      <c r="AI1481" s="2">
        <v>-2259000</v>
      </c>
      <c r="AJ1481" s="2">
        <v>351000</v>
      </c>
      <c r="AK1481"/>
      <c r="AL1481"/>
      <c r="AM1481"/>
      <c r="AN1481"/>
      <c r="AO1481"/>
      <c r="AP1481" s="22"/>
    </row>
    <row r="1482" spans="1:42" ht="29" hidden="1" x14ac:dyDescent="0.35">
      <c r="A1482" s="5">
        <v>1365</v>
      </c>
      <c r="B1482" s="9" t="s">
        <v>3183</v>
      </c>
      <c r="C1482" s="6" t="s">
        <v>3184</v>
      </c>
      <c r="D1482" s="2">
        <v>1</v>
      </c>
      <c r="E1482" s="2">
        <v>18</v>
      </c>
      <c r="F1482" s="2"/>
      <c r="G1482" s="10"/>
      <c r="H1482" s="10" t="s">
        <v>68</v>
      </c>
      <c r="I1482" s="2">
        <v>6813000</v>
      </c>
      <c r="J1482" s="2">
        <v>3333000</v>
      </c>
      <c r="K1482" s="2">
        <v>3860000</v>
      </c>
      <c r="L1482" s="2">
        <v>3995000</v>
      </c>
      <c r="M1482" s="2">
        <v>9133000</v>
      </c>
      <c r="N1482" s="2">
        <v>-209000</v>
      </c>
      <c r="O1482" s="2">
        <v>232000</v>
      </c>
      <c r="P1482" s="2">
        <v>7617000</v>
      </c>
      <c r="Q1482" s="27">
        <v>9188000</v>
      </c>
      <c r="R1482" s="11">
        <v>7758000</v>
      </c>
      <c r="S1482" s="11">
        <v>7840000</v>
      </c>
      <c r="T1482" s="11">
        <v>7617000</v>
      </c>
      <c r="U1482" s="11">
        <v>-458000</v>
      </c>
      <c r="V1482" s="11">
        <v>-599000</v>
      </c>
      <c r="W1482" s="11">
        <v>-255000</v>
      </c>
      <c r="X1482" s="11">
        <v>-260000</v>
      </c>
      <c r="Y1482" s="11"/>
      <c r="Z1482" s="11"/>
      <c r="AA1482" s="11"/>
      <c r="AB1482" s="11"/>
      <c r="AC1482" s="11">
        <v>140000</v>
      </c>
      <c r="AD1482" s="11">
        <v>-271000</v>
      </c>
      <c r="AE1482" s="11">
        <v>96000</v>
      </c>
      <c r="AF1482" s="11">
        <v>124000</v>
      </c>
      <c r="AG1482" s="2">
        <v>3276000</v>
      </c>
      <c r="AH1482" s="2">
        <v>3136000</v>
      </c>
      <c r="AI1482" s="2">
        <v>3465000</v>
      </c>
      <c r="AJ1482" s="2">
        <v>3441000</v>
      </c>
      <c r="AK1482" s="16">
        <f t="shared" ref="AK1482:AN1483" si="355">AC1482/Q1482</f>
        <v>1.5237265999129298E-2</v>
      </c>
      <c r="AL1482" s="16">
        <f t="shared" si="355"/>
        <v>-3.4931683423562773E-2</v>
      </c>
      <c r="AM1482" s="16">
        <f t="shared" si="355"/>
        <v>1.2244897959183673E-2</v>
      </c>
      <c r="AN1482" s="16">
        <f t="shared" si="355"/>
        <v>1.62793750820533E-2</v>
      </c>
      <c r="AO1482"/>
      <c r="AP1482" s="22"/>
    </row>
    <row r="1483" spans="1:42" ht="29" hidden="1" x14ac:dyDescent="0.35">
      <c r="A1483" s="5">
        <v>2100</v>
      </c>
      <c r="B1483" s="9" t="s">
        <v>4881</v>
      </c>
      <c r="C1483" s="6" t="s">
        <v>4882</v>
      </c>
      <c r="D1483" s="2">
        <v>4</v>
      </c>
      <c r="E1483" s="2">
        <v>10</v>
      </c>
      <c r="F1483" s="2"/>
      <c r="G1483" s="10"/>
      <c r="H1483" s="10" t="s">
        <v>68</v>
      </c>
      <c r="I1483" s="14">
        <v>234547000</v>
      </c>
      <c r="J1483" s="2">
        <v>243304000</v>
      </c>
      <c r="K1483" s="2">
        <v>246798000</v>
      </c>
      <c r="L1483" s="2"/>
      <c r="M1483" s="2">
        <v>300000</v>
      </c>
      <c r="N1483" s="2">
        <v>1565000</v>
      </c>
      <c r="O1483" s="2">
        <v>174000</v>
      </c>
      <c r="P1483" s="2"/>
      <c r="Q1483" s="27">
        <v>9067000</v>
      </c>
      <c r="R1483" s="11">
        <v>11511000</v>
      </c>
      <c r="S1483" s="11">
        <v>10053000</v>
      </c>
      <c r="T1483" s="11"/>
      <c r="U1483" s="11">
        <v>-14804000</v>
      </c>
      <c r="V1483" s="11">
        <v>-4155000</v>
      </c>
      <c r="W1483" s="11">
        <v>-4202000</v>
      </c>
      <c r="X1483" s="11"/>
      <c r="Y1483" s="11"/>
      <c r="Z1483" s="11"/>
      <c r="AA1483" s="11"/>
      <c r="AB1483" s="11"/>
      <c r="AC1483" s="11">
        <v>-10649000</v>
      </c>
      <c r="AD1483" s="11">
        <v>47000</v>
      </c>
      <c r="AE1483" s="11">
        <v>-3581000</v>
      </c>
      <c r="AF1483" s="11"/>
      <c r="AG1483" s="2">
        <v>231845000</v>
      </c>
      <c r="AH1483" s="2">
        <v>242501000</v>
      </c>
      <c r="AI1483" s="2">
        <v>242470000</v>
      </c>
      <c r="AJ1483" s="2"/>
      <c r="AK1483" s="16">
        <f t="shared" si="355"/>
        <v>-1.1744788794529613</v>
      </c>
      <c r="AL1483" s="16">
        <f t="shared" si="355"/>
        <v>4.0830509947007206E-3</v>
      </c>
      <c r="AM1483" s="16">
        <f t="shared" si="355"/>
        <v>-0.35621207599721477</v>
      </c>
      <c r="AN1483" s="16" t="e">
        <f t="shared" si="355"/>
        <v>#DIV/0!</v>
      </c>
      <c r="AO1483" s="12"/>
      <c r="AP1483" s="22"/>
    </row>
    <row r="1484" spans="1:42" ht="72.5" hidden="1" x14ac:dyDescent="0.35">
      <c r="A1484" s="5">
        <v>1483</v>
      </c>
      <c r="B1484" s="9" t="s">
        <v>3461</v>
      </c>
      <c r="C1484" s="6" t="s">
        <v>3462</v>
      </c>
      <c r="D1484" s="2"/>
      <c r="E1484" s="2"/>
      <c r="F1484" s="2"/>
      <c r="G1484" s="10" t="s">
        <v>3463</v>
      </c>
      <c r="H1484" s="10" t="s">
        <v>68</v>
      </c>
      <c r="I1484" s="2"/>
      <c r="J1484" s="2">
        <v>44775000</v>
      </c>
      <c r="K1484" s="2">
        <v>62678000</v>
      </c>
      <c r="L1484" s="2">
        <v>50992000</v>
      </c>
      <c r="M1484" s="2"/>
      <c r="N1484" s="2">
        <v>-16336000</v>
      </c>
      <c r="O1484" s="2">
        <v>22910000</v>
      </c>
      <c r="P1484" s="2">
        <v>6900000</v>
      </c>
      <c r="Q1484" s="11"/>
      <c r="R1484" s="11">
        <v>147462000</v>
      </c>
      <c r="S1484" s="11">
        <v>226923000</v>
      </c>
      <c r="T1484" s="11">
        <v>218245000</v>
      </c>
      <c r="U1484" s="11"/>
      <c r="V1484" s="11">
        <v>9788000</v>
      </c>
      <c r="W1484" s="11">
        <v>25553000</v>
      </c>
      <c r="X1484" s="11">
        <v>9941000</v>
      </c>
      <c r="Y1484" s="11"/>
      <c r="Z1484" s="11"/>
      <c r="AA1484" s="11"/>
      <c r="AB1484" s="11"/>
      <c r="AC1484" s="11"/>
      <c r="AD1484" s="11">
        <v>-16177000</v>
      </c>
      <c r="AE1484" s="11">
        <v>14613000</v>
      </c>
      <c r="AF1484" s="11">
        <v>619000</v>
      </c>
      <c r="AG1484" s="2"/>
      <c r="AH1484" s="2">
        <v>20781000</v>
      </c>
      <c r="AI1484" s="2">
        <v>36991000</v>
      </c>
      <c r="AJ1484" s="2">
        <v>22724000</v>
      </c>
      <c r="AK1484"/>
      <c r="AL1484"/>
      <c r="AM1484"/>
      <c r="AN1484"/>
      <c r="AO1484"/>
      <c r="AP1484" s="22"/>
    </row>
    <row r="1485" spans="1:42" ht="145" hidden="1" x14ac:dyDescent="0.35">
      <c r="A1485" s="5">
        <v>1484</v>
      </c>
      <c r="B1485" s="9" t="s">
        <v>3464</v>
      </c>
      <c r="C1485" s="6" t="s">
        <v>3465</v>
      </c>
      <c r="D1485" s="2"/>
      <c r="E1485" s="2"/>
      <c r="F1485" s="2"/>
      <c r="G1485" s="10" t="s">
        <v>1151</v>
      </c>
      <c r="H1485" s="10" t="s">
        <v>68</v>
      </c>
      <c r="I1485" s="2"/>
      <c r="J1485" s="2">
        <v>425000</v>
      </c>
      <c r="K1485" s="2">
        <v>425000</v>
      </c>
      <c r="L1485" s="2">
        <v>371000</v>
      </c>
      <c r="M1485" s="2"/>
      <c r="N1485" s="2">
        <v>14000</v>
      </c>
      <c r="O1485" s="2">
        <v>14000</v>
      </c>
      <c r="P1485" s="2"/>
      <c r="Q1485" s="11"/>
      <c r="R1485" s="11">
        <v>229000</v>
      </c>
      <c r="S1485" s="11">
        <v>229000</v>
      </c>
      <c r="T1485" s="11"/>
      <c r="U1485" s="11"/>
      <c r="V1485" s="11">
        <v>265000</v>
      </c>
      <c r="W1485" s="11"/>
      <c r="X1485" s="11">
        <v>-43000</v>
      </c>
      <c r="Y1485" s="11"/>
      <c r="Z1485" s="11"/>
      <c r="AA1485" s="11"/>
      <c r="AB1485" s="11"/>
      <c r="AC1485" s="11"/>
      <c r="AD1485" s="11"/>
      <c r="AE1485" s="11">
        <v>14000</v>
      </c>
      <c r="AF1485" s="11"/>
      <c r="AG1485" s="2"/>
      <c r="AH1485" s="2">
        <v>265000</v>
      </c>
      <c r="AI1485" s="2">
        <v>265000</v>
      </c>
      <c r="AJ1485" s="2">
        <v>222000</v>
      </c>
      <c r="AK1485"/>
      <c r="AL1485"/>
      <c r="AM1485"/>
      <c r="AN1485"/>
      <c r="AO1485"/>
      <c r="AP1485" s="22"/>
    </row>
    <row r="1486" spans="1:42" ht="101.5" hidden="1" x14ac:dyDescent="0.35">
      <c r="A1486" s="5">
        <v>1485</v>
      </c>
      <c r="B1486" s="9" t="s">
        <v>3466</v>
      </c>
      <c r="C1486" s="6" t="s">
        <v>3467</v>
      </c>
      <c r="D1486" s="2">
        <v>61</v>
      </c>
      <c r="E1486" s="2"/>
      <c r="F1486" s="2"/>
      <c r="G1486" s="10" t="s">
        <v>2445</v>
      </c>
      <c r="H1486" s="10" t="s">
        <v>68</v>
      </c>
      <c r="I1486" s="2"/>
      <c r="J1486" s="2"/>
      <c r="K1486" s="2"/>
      <c r="L1486" s="2"/>
      <c r="M1486" s="2"/>
      <c r="N1486" s="2"/>
      <c r="O1486" s="2"/>
      <c r="P1486" s="2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2"/>
      <c r="AH1486" s="2"/>
      <c r="AI1486" s="2"/>
      <c r="AJ1486" s="2"/>
      <c r="AK1486"/>
      <c r="AL1486"/>
      <c r="AM1486"/>
      <c r="AN1486"/>
      <c r="AO1486"/>
      <c r="AP1486" s="22"/>
    </row>
    <row r="1487" spans="1:42" ht="72.5" hidden="1" x14ac:dyDescent="0.35">
      <c r="A1487" s="5">
        <v>1486</v>
      </c>
      <c r="B1487" s="9" t="s">
        <v>3468</v>
      </c>
      <c r="C1487" s="6" t="s">
        <v>3469</v>
      </c>
      <c r="D1487" s="2">
        <v>1</v>
      </c>
      <c r="E1487" s="2">
        <v>92</v>
      </c>
      <c r="F1487" s="2"/>
      <c r="G1487" s="10" t="s">
        <v>3470</v>
      </c>
      <c r="H1487" s="10" t="s">
        <v>68</v>
      </c>
      <c r="I1487" s="2">
        <v>738000</v>
      </c>
      <c r="J1487" s="2">
        <v>976000</v>
      </c>
      <c r="K1487" s="2">
        <v>519000</v>
      </c>
      <c r="L1487" s="2">
        <v>845000</v>
      </c>
      <c r="M1487" s="2"/>
      <c r="N1487" s="2">
        <v>370000</v>
      </c>
      <c r="O1487" s="2">
        <v>1050000</v>
      </c>
      <c r="P1487" s="2">
        <v>743000</v>
      </c>
      <c r="Q1487" s="11"/>
      <c r="R1487" s="11">
        <v>390000</v>
      </c>
      <c r="S1487" s="11">
        <v>1307000</v>
      </c>
      <c r="T1487" s="11">
        <v>2211000</v>
      </c>
      <c r="U1487" s="11">
        <v>-4456000</v>
      </c>
      <c r="V1487" s="11">
        <v>-4434000</v>
      </c>
      <c r="W1487" s="11">
        <v>-5523000</v>
      </c>
      <c r="X1487" s="11">
        <v>-4056000</v>
      </c>
      <c r="Y1487" s="11"/>
      <c r="Z1487" s="11"/>
      <c r="AA1487" s="11"/>
      <c r="AB1487" s="11"/>
      <c r="AC1487" s="11">
        <v>-20000</v>
      </c>
      <c r="AD1487" s="11">
        <v>-957000</v>
      </c>
      <c r="AE1487" s="11">
        <v>-1432000</v>
      </c>
      <c r="AF1487" s="11">
        <v>-1809000</v>
      </c>
      <c r="AG1487" s="2">
        <v>-2239000</v>
      </c>
      <c r="AH1487" s="2">
        <v>-2217000</v>
      </c>
      <c r="AI1487" s="2">
        <v>-3306000</v>
      </c>
      <c r="AJ1487" s="2">
        <v>-1839000</v>
      </c>
      <c r="AK1487"/>
      <c r="AL1487"/>
      <c r="AM1487"/>
      <c r="AN1487"/>
      <c r="AO1487"/>
      <c r="AP1487" s="22"/>
    </row>
    <row r="1488" spans="1:42" hidden="1" x14ac:dyDescent="0.35">
      <c r="A1488" s="5">
        <v>1453</v>
      </c>
      <c r="B1488" s="9" t="s">
        <v>3394</v>
      </c>
      <c r="C1488" s="6" t="s">
        <v>3395</v>
      </c>
      <c r="D1488" s="2">
        <v>2</v>
      </c>
      <c r="E1488" s="2">
        <v>39</v>
      </c>
      <c r="F1488" s="2"/>
      <c r="G1488" s="10"/>
      <c r="H1488" s="10" t="s">
        <v>68</v>
      </c>
      <c r="I1488" s="2">
        <v>8396000</v>
      </c>
      <c r="J1488" s="2">
        <v>9510000</v>
      </c>
      <c r="K1488" s="2">
        <v>9089000</v>
      </c>
      <c r="L1488" s="2">
        <v>9020000</v>
      </c>
      <c r="M1488" s="2">
        <v>8892000</v>
      </c>
      <c r="N1488" s="2">
        <v>9686000</v>
      </c>
      <c r="O1488" s="2">
        <v>8490000</v>
      </c>
      <c r="P1488" s="2">
        <v>8349000</v>
      </c>
      <c r="Q1488" s="27">
        <v>8892000</v>
      </c>
      <c r="R1488" s="11">
        <v>9686000</v>
      </c>
      <c r="S1488" s="11">
        <v>8498000</v>
      </c>
      <c r="T1488" s="11">
        <v>8350000</v>
      </c>
      <c r="U1488" s="11">
        <v>-214000</v>
      </c>
      <c r="V1488" s="11">
        <v>627000</v>
      </c>
      <c r="W1488" s="11">
        <v>484000</v>
      </c>
      <c r="X1488" s="11">
        <v>355000</v>
      </c>
      <c r="Y1488" s="11"/>
      <c r="Z1488" s="11"/>
      <c r="AA1488" s="11"/>
      <c r="AB1488" s="11"/>
      <c r="AC1488" s="11">
        <v>-590000</v>
      </c>
      <c r="AD1488" s="11">
        <v>240000</v>
      </c>
      <c r="AE1488" s="11">
        <v>221000</v>
      </c>
      <c r="AF1488" s="11">
        <v>247000</v>
      </c>
      <c r="AG1488" s="2">
        <v>7907000</v>
      </c>
      <c r="AH1488" s="2">
        <v>8734000</v>
      </c>
      <c r="AI1488" s="2">
        <v>8581000</v>
      </c>
      <c r="AJ1488" s="2">
        <v>8439000</v>
      </c>
      <c r="AK1488" s="16">
        <f t="shared" ref="AK1488:AN1491" si="356">AC1488/Q1488</f>
        <v>-6.6351776878092669E-2</v>
      </c>
      <c r="AL1488" s="16">
        <f t="shared" si="356"/>
        <v>2.4778030146603344E-2</v>
      </c>
      <c r="AM1488" s="16">
        <f t="shared" si="356"/>
        <v>2.6006119086843964E-2</v>
      </c>
      <c r="AN1488" s="16">
        <f t="shared" si="356"/>
        <v>2.9580838323353294E-2</v>
      </c>
      <c r="AO1488"/>
      <c r="AP1488" s="22"/>
    </row>
    <row r="1489" spans="1:42" hidden="1" x14ac:dyDescent="0.35">
      <c r="A1489" s="5">
        <v>815</v>
      </c>
      <c r="B1489" s="9" t="s">
        <v>1932</v>
      </c>
      <c r="C1489" s="6" t="s">
        <v>1933</v>
      </c>
      <c r="D1489" s="2">
        <v>1</v>
      </c>
      <c r="E1489" s="2">
        <v>69</v>
      </c>
      <c r="F1489" s="2"/>
      <c r="G1489" s="10"/>
      <c r="H1489" s="10" t="s">
        <v>68</v>
      </c>
      <c r="I1489" s="2">
        <v>32159000</v>
      </c>
      <c r="J1489" s="2">
        <v>37082000</v>
      </c>
      <c r="K1489" s="2">
        <v>35497000</v>
      </c>
      <c r="L1489" s="2">
        <v>31636000</v>
      </c>
      <c r="M1489" s="2">
        <v>-2405000</v>
      </c>
      <c r="N1489" s="2">
        <v>-3837000</v>
      </c>
      <c r="O1489" s="2">
        <v>-2775000</v>
      </c>
      <c r="P1489" s="2">
        <v>-5163000</v>
      </c>
      <c r="Q1489" s="27">
        <v>8785000</v>
      </c>
      <c r="R1489" s="11">
        <v>8149000</v>
      </c>
      <c r="S1489" s="11">
        <v>6535000</v>
      </c>
      <c r="T1489" s="11">
        <v>7986000</v>
      </c>
      <c r="U1489" s="11">
        <v>803000</v>
      </c>
      <c r="V1489" s="11">
        <v>748000</v>
      </c>
      <c r="W1489" s="11">
        <v>677000</v>
      </c>
      <c r="X1489" s="11">
        <v>622000</v>
      </c>
      <c r="Y1489" s="11"/>
      <c r="Z1489" s="11"/>
      <c r="AA1489" s="11"/>
      <c r="AB1489" s="11"/>
      <c r="AC1489" s="11">
        <v>55000</v>
      </c>
      <c r="AD1489" s="11">
        <v>71000</v>
      </c>
      <c r="AE1489" s="11">
        <v>55000</v>
      </c>
      <c r="AF1489" s="11">
        <v>43000</v>
      </c>
      <c r="AG1489" s="2">
        <v>13552000</v>
      </c>
      <c r="AH1489" s="2">
        <v>13497000</v>
      </c>
      <c r="AI1489" s="2">
        <v>13426000</v>
      </c>
      <c r="AJ1489" s="2">
        <v>13371000</v>
      </c>
      <c r="AK1489" s="16">
        <f t="shared" si="356"/>
        <v>6.2606715993170177E-3</v>
      </c>
      <c r="AL1489" s="16">
        <f t="shared" si="356"/>
        <v>8.7127254877899137E-3</v>
      </c>
      <c r="AM1489" s="16">
        <f t="shared" si="356"/>
        <v>8.4162203519510329E-3</v>
      </c>
      <c r="AN1489" s="16">
        <f t="shared" si="356"/>
        <v>5.3844227397946403E-3</v>
      </c>
      <c r="AO1489"/>
      <c r="AP1489" s="22"/>
    </row>
    <row r="1490" spans="1:42" hidden="1" x14ac:dyDescent="0.35">
      <c r="A1490" s="5">
        <v>1817</v>
      </c>
      <c r="B1490" s="9" t="s">
        <v>4242</v>
      </c>
      <c r="C1490" s="6" t="s">
        <v>4243</v>
      </c>
      <c r="D1490" s="2">
        <v>6</v>
      </c>
      <c r="E1490" s="2">
        <v>49</v>
      </c>
      <c r="F1490" s="2"/>
      <c r="G1490" s="10"/>
      <c r="H1490" s="10" t="s">
        <v>68</v>
      </c>
      <c r="I1490" s="2">
        <v>92154000</v>
      </c>
      <c r="J1490" s="2">
        <v>86024000</v>
      </c>
      <c r="K1490" s="2">
        <v>122837000</v>
      </c>
      <c r="L1490" s="2">
        <v>36160000</v>
      </c>
      <c r="M1490" s="2">
        <v>8589000</v>
      </c>
      <c r="N1490" s="2">
        <v>7740000</v>
      </c>
      <c r="O1490" s="2">
        <v>6606000</v>
      </c>
      <c r="P1490" s="2">
        <v>3576000</v>
      </c>
      <c r="Q1490" s="27">
        <v>8589000</v>
      </c>
      <c r="R1490" s="11">
        <v>7749000</v>
      </c>
      <c r="S1490" s="11">
        <v>6606000</v>
      </c>
      <c r="T1490" s="11">
        <v>3576000</v>
      </c>
      <c r="U1490" s="11">
        <v>-7917000</v>
      </c>
      <c r="V1490" s="11">
        <v>-7407000</v>
      </c>
      <c r="W1490" s="11">
        <v>-6217000</v>
      </c>
      <c r="X1490" s="11">
        <v>-4882000</v>
      </c>
      <c r="Y1490" s="11"/>
      <c r="Z1490" s="11"/>
      <c r="AA1490" s="11"/>
      <c r="AB1490" s="11"/>
      <c r="AC1490" s="11">
        <v>-36000</v>
      </c>
      <c r="AD1490" s="11">
        <v>-1177000</v>
      </c>
      <c r="AE1490" s="11">
        <v>136000</v>
      </c>
      <c r="AF1490" s="11">
        <v>-622000</v>
      </c>
      <c r="AG1490" s="2">
        <v>71641000</v>
      </c>
      <c r="AH1490" s="2">
        <v>68124000</v>
      </c>
      <c r="AI1490" s="2">
        <v>54604000</v>
      </c>
      <c r="AJ1490" s="2">
        <v>-3132000</v>
      </c>
      <c r="AK1490" s="16">
        <f t="shared" si="356"/>
        <v>-4.1914076143904997E-3</v>
      </c>
      <c r="AL1490" s="16">
        <f t="shared" si="356"/>
        <v>-0.15189056652471286</v>
      </c>
      <c r="AM1490" s="16">
        <f t="shared" si="356"/>
        <v>2.0587344838026038E-2</v>
      </c>
      <c r="AN1490" s="16">
        <f t="shared" si="356"/>
        <v>-0.17393736017897091</v>
      </c>
      <c r="AO1490" s="12"/>
      <c r="AP1490" s="22"/>
    </row>
    <row r="1491" spans="1:42" ht="29" hidden="1" x14ac:dyDescent="0.35">
      <c r="A1491" s="5">
        <v>1842</v>
      </c>
      <c r="B1491" s="9" t="s">
        <v>4301</v>
      </c>
      <c r="C1491" s="6" t="s">
        <v>4302</v>
      </c>
      <c r="D1491" s="2">
        <v>2</v>
      </c>
      <c r="E1491" s="2">
        <v>27</v>
      </c>
      <c r="F1491" s="2"/>
      <c r="G1491" s="10"/>
      <c r="H1491" s="10" t="s">
        <v>68</v>
      </c>
      <c r="I1491" s="2">
        <v>12085000</v>
      </c>
      <c r="J1491" s="2">
        <v>13462000</v>
      </c>
      <c r="K1491" s="2">
        <v>13713000</v>
      </c>
      <c r="L1491" s="2">
        <v>13933000</v>
      </c>
      <c r="M1491" s="2">
        <v>5740000</v>
      </c>
      <c r="N1491" s="2">
        <v>4642000</v>
      </c>
      <c r="O1491" s="2">
        <v>4513000</v>
      </c>
      <c r="P1491" s="2">
        <v>5383000</v>
      </c>
      <c r="Q1491" s="27">
        <v>8581000</v>
      </c>
      <c r="R1491" s="11">
        <v>8204000</v>
      </c>
      <c r="S1491" s="11">
        <v>7567000</v>
      </c>
      <c r="T1491" s="11">
        <v>8549000</v>
      </c>
      <c r="U1491" s="11">
        <v>269000</v>
      </c>
      <c r="V1491" s="11">
        <v>1402000</v>
      </c>
      <c r="W1491" s="11">
        <v>1491000</v>
      </c>
      <c r="X1491" s="11">
        <v>1481000</v>
      </c>
      <c r="Y1491" s="11"/>
      <c r="Z1491" s="11"/>
      <c r="AA1491" s="11"/>
      <c r="AB1491" s="11"/>
      <c r="AC1491" s="11">
        <v>-303000</v>
      </c>
      <c r="AD1491" s="11">
        <v>10000</v>
      </c>
      <c r="AE1491" s="11">
        <v>10000</v>
      </c>
      <c r="AF1491" s="11">
        <v>15000</v>
      </c>
      <c r="AG1491" s="2">
        <v>11291000</v>
      </c>
      <c r="AH1491" s="2">
        <v>12424000</v>
      </c>
      <c r="AI1491" s="2">
        <v>12513000</v>
      </c>
      <c r="AJ1491" s="2">
        <v>12503000</v>
      </c>
      <c r="AK1491" s="16">
        <f t="shared" si="356"/>
        <v>-3.5310569863652254E-2</v>
      </c>
      <c r="AL1491" s="16">
        <f t="shared" si="356"/>
        <v>1.2189176011701609E-3</v>
      </c>
      <c r="AM1491" s="16">
        <f t="shared" si="356"/>
        <v>1.3215276860050217E-3</v>
      </c>
      <c r="AN1491" s="16">
        <f t="shared" si="356"/>
        <v>1.7545911802550006E-3</v>
      </c>
      <c r="AO1491" s="12"/>
      <c r="AP1491" s="22"/>
    </row>
    <row r="1492" spans="1:42" ht="58" hidden="1" x14ac:dyDescent="0.35">
      <c r="A1492" s="5">
        <v>1491</v>
      </c>
      <c r="B1492" s="9" t="s">
        <v>3479</v>
      </c>
      <c r="C1492" s="6" t="s">
        <v>3480</v>
      </c>
      <c r="D1492" s="2"/>
      <c r="E1492" s="2"/>
      <c r="F1492" s="2"/>
      <c r="G1492" s="10" t="s">
        <v>3481</v>
      </c>
      <c r="H1492" s="10" t="s">
        <v>68</v>
      </c>
      <c r="I1492" s="2"/>
      <c r="J1492" s="2"/>
      <c r="K1492" s="2"/>
      <c r="L1492" s="2"/>
      <c r="M1492" s="2"/>
      <c r="N1492" s="2"/>
      <c r="O1492" s="2"/>
      <c r="P1492" s="2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2"/>
      <c r="AH1492" s="2"/>
      <c r="AI1492" s="2"/>
      <c r="AJ1492" s="2"/>
      <c r="AK1492"/>
      <c r="AL1492"/>
      <c r="AM1492"/>
      <c r="AN1492"/>
      <c r="AO1492"/>
      <c r="AP1492" s="22"/>
    </row>
    <row r="1493" spans="1:42" ht="87" hidden="1" x14ac:dyDescent="0.35">
      <c r="A1493" s="5">
        <v>1492</v>
      </c>
      <c r="B1493" s="9" t="s">
        <v>3482</v>
      </c>
      <c r="C1493" s="6" t="s">
        <v>3483</v>
      </c>
      <c r="D1493" s="2">
        <v>1</v>
      </c>
      <c r="E1493" s="2">
        <v>79</v>
      </c>
      <c r="F1493" s="2"/>
      <c r="G1493" s="10" t="s">
        <v>3484</v>
      </c>
      <c r="H1493" s="10" t="s">
        <v>68</v>
      </c>
      <c r="I1493" s="2">
        <v>107900000</v>
      </c>
      <c r="J1493" s="2">
        <v>113734000</v>
      </c>
      <c r="K1493" s="2">
        <v>129167000</v>
      </c>
      <c r="L1493" s="2">
        <v>116485000</v>
      </c>
      <c r="M1493" s="2">
        <v>38902000</v>
      </c>
      <c r="N1493" s="2">
        <v>62433000</v>
      </c>
      <c r="O1493" s="2">
        <v>66587000</v>
      </c>
      <c r="P1493" s="2">
        <v>74761000</v>
      </c>
      <c r="Q1493" s="11">
        <v>61532000</v>
      </c>
      <c r="R1493" s="11">
        <v>86840000</v>
      </c>
      <c r="S1493" s="11">
        <v>108298000</v>
      </c>
      <c r="T1493" s="11">
        <v>101877000</v>
      </c>
      <c r="U1493" s="11">
        <v>-167057000</v>
      </c>
      <c r="V1493" s="11">
        <v>-169635000</v>
      </c>
      <c r="W1493" s="11">
        <v>-174485000</v>
      </c>
      <c r="X1493" s="11">
        <v>-185488000</v>
      </c>
      <c r="Y1493" s="11"/>
      <c r="Z1493" s="11"/>
      <c r="AA1493" s="11"/>
      <c r="AB1493" s="11"/>
      <c r="AC1493" s="11">
        <v>2578000</v>
      </c>
      <c r="AD1493" s="11">
        <v>4850000</v>
      </c>
      <c r="AE1493" s="11">
        <v>10831000</v>
      </c>
      <c r="AF1493" s="11">
        <v>-104286000</v>
      </c>
      <c r="AG1493" s="2">
        <v>-146986000</v>
      </c>
      <c r="AH1493" s="2">
        <v>-149564000</v>
      </c>
      <c r="AI1493" s="2">
        <v>-154413000</v>
      </c>
      <c r="AJ1493" s="2">
        <v>-165416000</v>
      </c>
      <c r="AK1493"/>
      <c r="AL1493"/>
      <c r="AM1493"/>
      <c r="AN1493"/>
      <c r="AO1493"/>
      <c r="AP1493" s="22"/>
    </row>
    <row r="1494" spans="1:42" ht="145" hidden="1" x14ac:dyDescent="0.35">
      <c r="A1494" s="5">
        <v>1493</v>
      </c>
      <c r="B1494" s="9" t="s">
        <v>3485</v>
      </c>
      <c r="C1494" s="6" t="s">
        <v>3486</v>
      </c>
      <c r="D1494" s="2"/>
      <c r="E1494" s="2"/>
      <c r="F1494" s="2"/>
      <c r="G1494" s="10" t="s">
        <v>1173</v>
      </c>
      <c r="H1494" s="10" t="s">
        <v>68</v>
      </c>
      <c r="I1494" s="2"/>
      <c r="J1494" s="2"/>
      <c r="K1494" s="2">
        <v>6476000</v>
      </c>
      <c r="L1494" s="2">
        <v>6477000</v>
      </c>
      <c r="M1494" s="2"/>
      <c r="N1494" s="2"/>
      <c r="O1494" s="2"/>
      <c r="P1494" s="2"/>
      <c r="Q1494" s="11"/>
      <c r="R1494" s="11"/>
      <c r="S1494" s="11"/>
      <c r="T1494" s="11"/>
      <c r="U1494" s="11"/>
      <c r="V1494" s="11"/>
      <c r="W1494" s="11">
        <v>-959641000</v>
      </c>
      <c r="X1494" s="11">
        <v>-959640000</v>
      </c>
      <c r="Y1494" s="11"/>
      <c r="Z1494" s="11"/>
      <c r="AA1494" s="11"/>
      <c r="AB1494" s="11"/>
      <c r="AC1494" s="11"/>
      <c r="AD1494" s="11"/>
      <c r="AE1494" s="11">
        <v>-1000</v>
      </c>
      <c r="AF1494" s="11">
        <v>-729000</v>
      </c>
      <c r="AG1494" s="2"/>
      <c r="AH1494" s="2"/>
      <c r="AI1494" s="2">
        <v>1640000</v>
      </c>
      <c r="AJ1494" s="2">
        <v>1641000</v>
      </c>
      <c r="AK1494"/>
      <c r="AL1494"/>
      <c r="AM1494"/>
      <c r="AN1494"/>
      <c r="AO1494"/>
      <c r="AP1494" s="22"/>
    </row>
    <row r="1495" spans="1:42" ht="72.5" hidden="1" x14ac:dyDescent="0.35">
      <c r="A1495" s="5">
        <v>1494</v>
      </c>
      <c r="B1495" s="9" t="s">
        <v>3487</v>
      </c>
      <c r="C1495" s="6" t="s">
        <v>3488</v>
      </c>
      <c r="D1495" s="2">
        <v>1</v>
      </c>
      <c r="E1495" s="2">
        <v>99</v>
      </c>
      <c r="F1495" s="2"/>
      <c r="G1495" s="10" t="s">
        <v>3489</v>
      </c>
      <c r="H1495" s="10" t="s">
        <v>68</v>
      </c>
      <c r="I1495" s="2">
        <v>9004000</v>
      </c>
      <c r="J1495" s="2">
        <v>9024000</v>
      </c>
      <c r="K1495" s="2">
        <v>10838000</v>
      </c>
      <c r="L1495" s="2">
        <v>11162000</v>
      </c>
      <c r="M1495" s="2"/>
      <c r="N1495" s="2"/>
      <c r="O1495" s="2">
        <v>14000</v>
      </c>
      <c r="P1495" s="2">
        <v>51000</v>
      </c>
      <c r="Q1495" s="11"/>
      <c r="R1495" s="11"/>
      <c r="S1495" s="11">
        <v>34000</v>
      </c>
      <c r="T1495" s="11">
        <v>51000</v>
      </c>
      <c r="U1495" s="11">
        <v>-6256000</v>
      </c>
      <c r="V1495" s="11">
        <v>-5437000</v>
      </c>
      <c r="W1495" s="11">
        <v>-2098000</v>
      </c>
      <c r="X1495" s="11">
        <v>41000</v>
      </c>
      <c r="Y1495" s="11"/>
      <c r="Z1495" s="11"/>
      <c r="AA1495" s="11"/>
      <c r="AB1495" s="11"/>
      <c r="AC1495" s="11">
        <v>-819000</v>
      </c>
      <c r="AD1495" s="11">
        <v>-3339000</v>
      </c>
      <c r="AE1495" s="11">
        <v>-2139000</v>
      </c>
      <c r="AF1495" s="11">
        <v>-649000</v>
      </c>
      <c r="AG1495" s="2">
        <v>2690000</v>
      </c>
      <c r="AH1495" s="2">
        <v>3509000</v>
      </c>
      <c r="AI1495" s="2">
        <v>6848000</v>
      </c>
      <c r="AJ1495" s="2">
        <v>8987000</v>
      </c>
      <c r="AK1495"/>
      <c r="AL1495"/>
      <c r="AM1495"/>
      <c r="AN1495"/>
      <c r="AO1495"/>
      <c r="AP1495" s="22"/>
    </row>
    <row r="1496" spans="1:42" ht="29" hidden="1" x14ac:dyDescent="0.35">
      <c r="A1496" s="5">
        <v>2137</v>
      </c>
      <c r="B1496" s="9" t="s">
        <v>4970</v>
      </c>
      <c r="C1496" s="6" t="s">
        <v>4971</v>
      </c>
      <c r="D1496" s="2">
        <v>1</v>
      </c>
      <c r="E1496" s="2">
        <v>70</v>
      </c>
      <c r="F1496" s="2"/>
      <c r="G1496" s="10"/>
      <c r="H1496" s="10" t="s">
        <v>68</v>
      </c>
      <c r="I1496" s="2">
        <v>7161000</v>
      </c>
      <c r="J1496" s="2">
        <v>7154000</v>
      </c>
      <c r="K1496" s="2">
        <v>7534000</v>
      </c>
      <c r="L1496" s="2">
        <v>7249000</v>
      </c>
      <c r="M1496" s="2">
        <v>5307000</v>
      </c>
      <c r="N1496" s="2">
        <v>9398000</v>
      </c>
      <c r="O1496" s="2">
        <v>8065000</v>
      </c>
      <c r="P1496" s="2">
        <v>9449000</v>
      </c>
      <c r="Q1496" s="27">
        <v>8521000</v>
      </c>
      <c r="R1496" s="11">
        <v>9469000</v>
      </c>
      <c r="S1496" s="11">
        <v>11400000</v>
      </c>
      <c r="T1496" s="11">
        <v>13148000</v>
      </c>
      <c r="U1496" s="11">
        <v>1207000</v>
      </c>
      <c r="V1496" s="11">
        <v>1105000</v>
      </c>
      <c r="W1496" s="11">
        <v>1482000</v>
      </c>
      <c r="X1496" s="11">
        <v>1597000</v>
      </c>
      <c r="Y1496" s="11"/>
      <c r="Z1496" s="11"/>
      <c r="AA1496" s="11"/>
      <c r="AB1496" s="11"/>
      <c r="AC1496" s="11">
        <v>11000</v>
      </c>
      <c r="AD1496" s="11">
        <v>-91000</v>
      </c>
      <c r="AE1496" s="11">
        <v>360000</v>
      </c>
      <c r="AF1496" s="11">
        <v>688000</v>
      </c>
      <c r="AG1496" s="2">
        <v>5666000</v>
      </c>
      <c r="AH1496" s="2">
        <v>5564000</v>
      </c>
      <c r="AI1496" s="2">
        <v>5924000</v>
      </c>
      <c r="AJ1496" s="2">
        <v>6004000</v>
      </c>
      <c r="AK1496" s="16">
        <f>AC1496/Q1496</f>
        <v>1.2909282948010796E-3</v>
      </c>
      <c r="AL1496" s="16">
        <f>AD1496/R1496</f>
        <v>-9.6103073186186508E-3</v>
      </c>
      <c r="AM1496" s="16">
        <f>AE1496/S1496</f>
        <v>3.1578947368421054E-2</v>
      </c>
      <c r="AN1496" s="16">
        <f>AF1496/T1496</f>
        <v>5.2327350167325828E-2</v>
      </c>
      <c r="AO1496" s="12"/>
      <c r="AP1496" s="22"/>
    </row>
    <row r="1497" spans="1:42" ht="87" hidden="1" x14ac:dyDescent="0.35">
      <c r="A1497" s="5">
        <v>1496</v>
      </c>
      <c r="B1497" s="9" t="s">
        <v>3492</v>
      </c>
      <c r="C1497" s="6" t="s">
        <v>3493</v>
      </c>
      <c r="D1497" s="2"/>
      <c r="E1497" s="2"/>
      <c r="F1497" s="2"/>
      <c r="G1497" s="10" t="s">
        <v>3494</v>
      </c>
      <c r="H1497" s="10" t="s">
        <v>68</v>
      </c>
      <c r="I1497" s="2"/>
      <c r="J1497" s="2"/>
      <c r="K1497" s="2"/>
      <c r="L1497" s="2"/>
      <c r="M1497" s="2"/>
      <c r="N1497" s="2"/>
      <c r="O1497" s="2"/>
      <c r="P1497" s="2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2"/>
      <c r="AH1497" s="2"/>
      <c r="AI1497" s="2"/>
      <c r="AJ1497" s="2"/>
      <c r="AK1497"/>
      <c r="AL1497"/>
      <c r="AM1497"/>
      <c r="AN1497"/>
      <c r="AO1497"/>
      <c r="AP1497" s="22"/>
    </row>
    <row r="1498" spans="1:42" ht="101.5" hidden="1" x14ac:dyDescent="0.35">
      <c r="A1498" s="5">
        <v>1497</v>
      </c>
      <c r="B1498" s="9" t="s">
        <v>3495</v>
      </c>
      <c r="C1498" s="6" t="s">
        <v>3496</v>
      </c>
      <c r="D1498" s="2">
        <v>55</v>
      </c>
      <c r="E1498" s="2"/>
      <c r="F1498" s="2"/>
      <c r="G1498" s="10" t="s">
        <v>3497</v>
      </c>
      <c r="H1498" s="10" t="s">
        <v>68</v>
      </c>
      <c r="I1498" s="2"/>
      <c r="J1498" s="2"/>
      <c r="K1498" s="2"/>
      <c r="L1498" s="2"/>
      <c r="M1498" s="2"/>
      <c r="N1498" s="2"/>
      <c r="O1498" s="2"/>
      <c r="P1498" s="2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2"/>
      <c r="AH1498" s="2"/>
      <c r="AI1498" s="2"/>
      <c r="AJ1498" s="2"/>
      <c r="AK1498"/>
      <c r="AL1498"/>
      <c r="AM1498"/>
      <c r="AN1498"/>
      <c r="AO1498"/>
      <c r="AP1498" s="22"/>
    </row>
    <row r="1499" spans="1:42" ht="87" hidden="1" x14ac:dyDescent="0.35">
      <c r="A1499" s="5">
        <v>1498</v>
      </c>
      <c r="B1499" s="9" t="s">
        <v>3498</v>
      </c>
      <c r="C1499" s="6" t="s">
        <v>3499</v>
      </c>
      <c r="D1499" s="2"/>
      <c r="E1499" s="2"/>
      <c r="F1499" s="2"/>
      <c r="G1499" s="10" t="s">
        <v>3500</v>
      </c>
      <c r="H1499" s="10" t="s">
        <v>68</v>
      </c>
      <c r="I1499" s="2"/>
      <c r="J1499" s="2"/>
      <c r="K1499" s="2"/>
      <c r="L1499" s="2"/>
      <c r="M1499" s="2"/>
      <c r="N1499" s="2"/>
      <c r="O1499" s="2"/>
      <c r="P1499" s="2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2"/>
      <c r="AH1499" s="2"/>
      <c r="AI1499" s="2"/>
      <c r="AJ1499" s="2"/>
      <c r="AK1499"/>
      <c r="AL1499"/>
      <c r="AM1499"/>
      <c r="AN1499"/>
      <c r="AO1499"/>
      <c r="AP1499" s="22"/>
    </row>
    <row r="1500" spans="1:42" hidden="1" x14ac:dyDescent="0.35">
      <c r="A1500" s="5">
        <v>367</v>
      </c>
      <c r="B1500" s="9" t="s">
        <v>884</v>
      </c>
      <c r="C1500" s="6" t="s">
        <v>885</v>
      </c>
      <c r="D1500" s="2">
        <v>1</v>
      </c>
      <c r="E1500" s="2">
        <v>77</v>
      </c>
      <c r="F1500" s="2"/>
      <c r="G1500" s="10"/>
      <c r="H1500" s="10" t="s">
        <v>68</v>
      </c>
      <c r="I1500" s="2">
        <v>8516000</v>
      </c>
      <c r="J1500" s="2">
        <v>10902000</v>
      </c>
      <c r="K1500" s="2">
        <v>16843000</v>
      </c>
      <c r="L1500" s="2">
        <v>35751000</v>
      </c>
      <c r="M1500" s="2">
        <v>1710000</v>
      </c>
      <c r="N1500" s="2">
        <v>-1398000</v>
      </c>
      <c r="O1500" s="2">
        <v>-5894000</v>
      </c>
      <c r="P1500" s="2">
        <v>-1244000</v>
      </c>
      <c r="Q1500" s="27">
        <v>8480000</v>
      </c>
      <c r="R1500" s="11">
        <v>13068000</v>
      </c>
      <c r="S1500" s="11">
        <v>22552000</v>
      </c>
      <c r="T1500" s="11">
        <v>64642000</v>
      </c>
      <c r="U1500" s="11">
        <v>-18509000</v>
      </c>
      <c r="V1500" s="11">
        <v>-15877000</v>
      </c>
      <c r="W1500" s="11">
        <v>-29617000</v>
      </c>
      <c r="X1500" s="11">
        <v>-50140000</v>
      </c>
      <c r="Y1500" s="11"/>
      <c r="Z1500" s="11"/>
      <c r="AA1500" s="11"/>
      <c r="AB1500" s="11"/>
      <c r="AC1500" s="11">
        <v>-2632000</v>
      </c>
      <c r="AD1500" s="11">
        <v>-956000</v>
      </c>
      <c r="AE1500" s="11">
        <v>-15206000</v>
      </c>
      <c r="AF1500" s="11">
        <v>-9935000</v>
      </c>
      <c r="AG1500" s="2">
        <v>-18449000</v>
      </c>
      <c r="AH1500" s="2">
        <v>-15817000</v>
      </c>
      <c r="AI1500" s="2">
        <v>-14860000</v>
      </c>
      <c r="AJ1500" s="2">
        <v>346000</v>
      </c>
      <c r="AK1500" s="16">
        <f t="shared" ref="AK1500:AN1502" si="357">AC1500/Q1500</f>
        <v>-0.31037735849056602</v>
      </c>
      <c r="AL1500" s="16">
        <f t="shared" si="357"/>
        <v>-7.3155800428527706E-2</v>
      </c>
      <c r="AM1500" s="16">
        <f t="shared" si="357"/>
        <v>-0.67426392337708407</v>
      </c>
      <c r="AN1500" s="16">
        <f t="shared" si="357"/>
        <v>-0.15369264564834009</v>
      </c>
      <c r="AO1500" s="12"/>
      <c r="AP1500" s="22"/>
    </row>
    <row r="1501" spans="1:42" hidden="1" x14ac:dyDescent="0.35">
      <c r="A1501" s="5">
        <v>274</v>
      </c>
      <c r="B1501" s="9" t="s">
        <v>670</v>
      </c>
      <c r="C1501" s="6" t="s">
        <v>671</v>
      </c>
      <c r="D1501" s="2">
        <v>1</v>
      </c>
      <c r="E1501" s="2">
        <v>58</v>
      </c>
      <c r="F1501" s="2"/>
      <c r="G1501" s="10"/>
      <c r="H1501" s="10" t="s">
        <v>68</v>
      </c>
      <c r="I1501" s="14">
        <v>128211000</v>
      </c>
      <c r="J1501" s="2">
        <v>133784000</v>
      </c>
      <c r="K1501" s="2">
        <v>137280000</v>
      </c>
      <c r="L1501" s="2">
        <v>143245000</v>
      </c>
      <c r="M1501" s="2">
        <v>4871000</v>
      </c>
      <c r="N1501" s="2">
        <v>7033000</v>
      </c>
      <c r="O1501" s="2">
        <v>5508000</v>
      </c>
      <c r="P1501" s="2">
        <v>5043000</v>
      </c>
      <c r="Q1501" s="27">
        <v>8365000</v>
      </c>
      <c r="R1501" s="11">
        <v>7033000</v>
      </c>
      <c r="S1501" s="11">
        <v>5956000</v>
      </c>
      <c r="T1501" s="11">
        <v>5043000</v>
      </c>
      <c r="U1501" s="11">
        <v>-90970000</v>
      </c>
      <c r="V1501" s="11">
        <v>-97083000</v>
      </c>
      <c r="W1501" s="11">
        <v>-100487000</v>
      </c>
      <c r="X1501" s="11">
        <v>-103723000</v>
      </c>
      <c r="Y1501" s="11"/>
      <c r="Z1501" s="11"/>
      <c r="AA1501" s="11"/>
      <c r="AB1501" s="11"/>
      <c r="AC1501" s="11">
        <v>-62000</v>
      </c>
      <c r="AD1501" s="11">
        <v>-143000</v>
      </c>
      <c r="AE1501" s="11">
        <v>-14203000</v>
      </c>
      <c r="AF1501" s="11">
        <v>6769000</v>
      </c>
      <c r="AG1501" s="2">
        <v>86154000</v>
      </c>
      <c r="AH1501" s="2">
        <v>84526000</v>
      </c>
      <c r="AI1501" s="2">
        <v>83991000</v>
      </c>
      <c r="AJ1501" s="2">
        <v>83383000</v>
      </c>
      <c r="AK1501" s="16">
        <f t="shared" si="357"/>
        <v>-7.4118350268977881E-3</v>
      </c>
      <c r="AL1501" s="16">
        <f t="shared" si="357"/>
        <v>-2.0332717190388171E-2</v>
      </c>
      <c r="AM1501" s="16">
        <f t="shared" si="357"/>
        <v>-2.3846541302887845</v>
      </c>
      <c r="AN1501" s="16">
        <f t="shared" si="357"/>
        <v>1.3422565932976402</v>
      </c>
      <c r="AO1501" s="12"/>
      <c r="AP1501" s="22"/>
    </row>
    <row r="1502" spans="1:42" hidden="1" x14ac:dyDescent="0.35">
      <c r="A1502" s="5">
        <v>1705</v>
      </c>
      <c r="B1502" s="9" t="s">
        <v>3976</v>
      </c>
      <c r="C1502" s="6" t="s">
        <v>3977</v>
      </c>
      <c r="D1502" s="2">
        <v>6</v>
      </c>
      <c r="E1502" s="2">
        <v>37</v>
      </c>
      <c r="F1502" s="2"/>
      <c r="G1502" s="10"/>
      <c r="H1502" s="10" t="s">
        <v>68</v>
      </c>
      <c r="I1502" s="2">
        <v>10356000</v>
      </c>
      <c r="J1502" s="2">
        <v>13051000</v>
      </c>
      <c r="K1502" s="2">
        <v>13771000</v>
      </c>
      <c r="L1502" s="2">
        <v>9849000</v>
      </c>
      <c r="M1502" s="2">
        <v>183000</v>
      </c>
      <c r="N1502" s="2">
        <v>155000</v>
      </c>
      <c r="O1502" s="2">
        <v>44000</v>
      </c>
      <c r="P1502" s="2">
        <v>43000</v>
      </c>
      <c r="Q1502" s="27">
        <v>8305000</v>
      </c>
      <c r="R1502" s="11">
        <v>4614000</v>
      </c>
      <c r="S1502" s="11">
        <v>1192000</v>
      </c>
      <c r="T1502" s="11">
        <v>1361000</v>
      </c>
      <c r="U1502" s="11">
        <v>-1404000</v>
      </c>
      <c r="V1502" s="11">
        <v>-1364000</v>
      </c>
      <c r="W1502" s="11">
        <v>-1308000</v>
      </c>
      <c r="X1502" s="11">
        <v>-1111000</v>
      </c>
      <c r="Y1502" s="11"/>
      <c r="Z1502" s="11"/>
      <c r="AA1502" s="11"/>
      <c r="AB1502" s="11"/>
      <c r="AC1502" s="11">
        <v>-36000</v>
      </c>
      <c r="AD1502" s="11">
        <v>-41000</v>
      </c>
      <c r="AE1502" s="11">
        <v>-172000</v>
      </c>
      <c r="AF1502" s="11">
        <v>-153000</v>
      </c>
      <c r="AG1502" s="2">
        <v>9026000</v>
      </c>
      <c r="AH1502" s="2">
        <v>9066000</v>
      </c>
      <c r="AI1502" s="2">
        <v>9122000</v>
      </c>
      <c r="AJ1502" s="2">
        <v>9319000</v>
      </c>
      <c r="AK1502" s="16">
        <f t="shared" si="357"/>
        <v>-4.3347381095725467E-3</v>
      </c>
      <c r="AL1502" s="16">
        <f t="shared" si="357"/>
        <v>-8.8859991330732559E-3</v>
      </c>
      <c r="AM1502" s="16">
        <f t="shared" si="357"/>
        <v>-0.14429530201342283</v>
      </c>
      <c r="AN1502" s="16">
        <f t="shared" si="357"/>
        <v>-0.112417340191036</v>
      </c>
      <c r="AO1502" s="12"/>
      <c r="AP1502" s="22"/>
    </row>
    <row r="1503" spans="1:42" ht="145" hidden="1" x14ac:dyDescent="0.35">
      <c r="A1503" s="5">
        <v>1502</v>
      </c>
      <c r="B1503" s="9" t="s">
        <v>3507</v>
      </c>
      <c r="C1503" s="6" t="s">
        <v>3508</v>
      </c>
      <c r="D1503" s="2">
        <v>62</v>
      </c>
      <c r="E1503" s="2"/>
      <c r="F1503" s="2"/>
      <c r="G1503" s="10" t="s">
        <v>1690</v>
      </c>
      <c r="H1503" s="10" t="s">
        <v>68</v>
      </c>
      <c r="I1503" s="2"/>
      <c r="J1503" s="2"/>
      <c r="K1503" s="2"/>
      <c r="L1503" s="2">
        <v>71000</v>
      </c>
      <c r="M1503" s="2"/>
      <c r="N1503" s="2"/>
      <c r="O1503" s="2"/>
      <c r="P1503" s="2">
        <v>64000</v>
      </c>
      <c r="Q1503" s="11"/>
      <c r="R1503" s="11"/>
      <c r="S1503" s="11"/>
      <c r="T1503" s="11">
        <v>263000</v>
      </c>
      <c r="U1503" s="11"/>
      <c r="V1503" s="11"/>
      <c r="W1503" s="11"/>
      <c r="X1503" s="11">
        <v>-186000</v>
      </c>
      <c r="Y1503" s="11"/>
      <c r="Z1503" s="11"/>
      <c r="AA1503" s="11"/>
      <c r="AB1503" s="11"/>
      <c r="AC1503" s="11"/>
      <c r="AD1503" s="11"/>
      <c r="AE1503" s="11"/>
      <c r="AF1503" s="11">
        <v>29000</v>
      </c>
      <c r="AG1503" s="2"/>
      <c r="AH1503" s="2"/>
      <c r="AI1503" s="2"/>
      <c r="AJ1503" s="2">
        <v>-78000</v>
      </c>
      <c r="AK1503"/>
      <c r="AL1503"/>
      <c r="AM1503"/>
      <c r="AN1503"/>
      <c r="AO1503"/>
      <c r="AP1503" s="22"/>
    </row>
    <row r="1504" spans="1:42" hidden="1" x14ac:dyDescent="0.35">
      <c r="A1504" s="5">
        <v>1718</v>
      </c>
      <c r="B1504" s="9" t="s">
        <v>4007</v>
      </c>
      <c r="C1504" s="6" t="s">
        <v>4008</v>
      </c>
      <c r="D1504" s="2">
        <v>21</v>
      </c>
      <c r="E1504" s="2">
        <v>25</v>
      </c>
      <c r="F1504" s="2"/>
      <c r="G1504" s="10"/>
      <c r="H1504" s="10" t="s">
        <v>68</v>
      </c>
      <c r="I1504" s="2">
        <v>557000</v>
      </c>
      <c r="J1504" s="2">
        <v>485000</v>
      </c>
      <c r="K1504" s="2">
        <v>940000</v>
      </c>
      <c r="L1504" s="2">
        <v>1670000</v>
      </c>
      <c r="M1504" s="2">
        <v>2578000</v>
      </c>
      <c r="N1504" s="2">
        <v>2755000</v>
      </c>
      <c r="O1504" s="2">
        <v>2857000</v>
      </c>
      <c r="P1504" s="2">
        <v>2653000</v>
      </c>
      <c r="Q1504" s="27">
        <v>8038000</v>
      </c>
      <c r="R1504" s="11">
        <v>9141000</v>
      </c>
      <c r="S1504" s="11">
        <v>9260000</v>
      </c>
      <c r="T1504" s="11">
        <v>10904000</v>
      </c>
      <c r="U1504" s="11">
        <v>123000</v>
      </c>
      <c r="V1504" s="11">
        <v>48000</v>
      </c>
      <c r="W1504" s="11">
        <v>152000</v>
      </c>
      <c r="X1504" s="11">
        <v>58000</v>
      </c>
      <c r="Y1504" s="11"/>
      <c r="Z1504" s="11"/>
      <c r="AA1504" s="11"/>
      <c r="AB1504" s="11"/>
      <c r="AC1504" s="11">
        <v>75000</v>
      </c>
      <c r="AD1504" s="11">
        <v>-74000</v>
      </c>
      <c r="AE1504" s="11">
        <v>101000</v>
      </c>
      <c r="AF1504" s="11">
        <v>10000</v>
      </c>
      <c r="AG1504" s="2">
        <v>494000</v>
      </c>
      <c r="AH1504" s="2">
        <v>419000</v>
      </c>
      <c r="AI1504" s="2">
        <v>518000</v>
      </c>
      <c r="AJ1504" s="2">
        <v>424000</v>
      </c>
      <c r="AK1504" s="16">
        <f t="shared" ref="AK1504:AK1515" si="358">AC1504/Q1504</f>
        <v>9.330679273451107E-3</v>
      </c>
      <c r="AL1504" s="16">
        <f t="shared" ref="AL1504:AL1515" si="359">AD1504/R1504</f>
        <v>-8.095394376982824E-3</v>
      </c>
      <c r="AM1504" s="16">
        <f t="shared" ref="AM1504:AM1515" si="360">AE1504/S1504</f>
        <v>1.0907127429805616E-2</v>
      </c>
      <c r="AN1504" s="16">
        <f t="shared" ref="AN1504:AN1515" si="361">AF1504/T1504</f>
        <v>9.1709464416727803E-4</v>
      </c>
      <c r="AO1504" s="12"/>
      <c r="AP1504" s="22"/>
    </row>
    <row r="1505" spans="1:42" hidden="1" x14ac:dyDescent="0.35">
      <c r="A1505" s="5">
        <v>644</v>
      </c>
      <c r="B1505" s="9" t="s">
        <v>1540</v>
      </c>
      <c r="C1505" s="6" t="s">
        <v>1541</v>
      </c>
      <c r="D1505" s="2">
        <v>1</v>
      </c>
      <c r="E1505" s="2">
        <v>28</v>
      </c>
      <c r="F1505" s="2"/>
      <c r="G1505" s="10"/>
      <c r="H1505" s="10" t="s">
        <v>68</v>
      </c>
      <c r="I1505" s="2">
        <v>43209000</v>
      </c>
      <c r="J1505" s="2">
        <v>43766000</v>
      </c>
      <c r="K1505" s="2">
        <v>75964000</v>
      </c>
      <c r="L1505" s="2">
        <v>133496000</v>
      </c>
      <c r="M1505" s="2">
        <v>7908000</v>
      </c>
      <c r="N1505" s="2">
        <v>6441000</v>
      </c>
      <c r="O1505" s="2">
        <v>10086000</v>
      </c>
      <c r="P1505" s="2">
        <v>68037000</v>
      </c>
      <c r="Q1505" s="27">
        <v>7999000</v>
      </c>
      <c r="R1505" s="11">
        <v>9432000</v>
      </c>
      <c r="S1505" s="11">
        <v>75821000</v>
      </c>
      <c r="T1505" s="11">
        <v>568802000</v>
      </c>
      <c r="U1505" s="11">
        <v>-15935000</v>
      </c>
      <c r="V1505" s="11">
        <v>-25474000</v>
      </c>
      <c r="W1505" s="11">
        <v>-15284000</v>
      </c>
      <c r="X1505" s="11">
        <v>43536000</v>
      </c>
      <c r="Y1505" s="11"/>
      <c r="Z1505" s="11"/>
      <c r="AA1505" s="11"/>
      <c r="AB1505" s="11"/>
      <c r="AC1505" s="11">
        <v>296000</v>
      </c>
      <c r="AD1505" s="11">
        <v>-10190000</v>
      </c>
      <c r="AE1505" s="11">
        <v>-15229000</v>
      </c>
      <c r="AF1505" s="11">
        <v>3890000</v>
      </c>
      <c r="AG1505" s="2">
        <v>27567000</v>
      </c>
      <c r="AH1505" s="2">
        <v>18028000</v>
      </c>
      <c r="AI1505" s="2">
        <v>28218000</v>
      </c>
      <c r="AJ1505" s="2">
        <v>44712000</v>
      </c>
      <c r="AK1505" s="16">
        <f t="shared" si="358"/>
        <v>3.7004625578197274E-2</v>
      </c>
      <c r="AL1505" s="16">
        <f t="shared" si="359"/>
        <v>-1.0803647158608991</v>
      </c>
      <c r="AM1505" s="16">
        <f t="shared" si="360"/>
        <v>-0.2008546444916316</v>
      </c>
      <c r="AN1505" s="16">
        <f t="shared" si="361"/>
        <v>6.8389351654881666E-3</v>
      </c>
      <c r="AO1505"/>
      <c r="AP1505" s="22"/>
    </row>
    <row r="1506" spans="1:42" hidden="1" x14ac:dyDescent="0.35">
      <c r="A1506" s="5">
        <v>691</v>
      </c>
      <c r="B1506" s="9" t="s">
        <v>1655</v>
      </c>
      <c r="C1506" s="6" t="s">
        <v>1656</v>
      </c>
      <c r="D1506" s="2">
        <v>1</v>
      </c>
      <c r="E1506" s="2">
        <v>79</v>
      </c>
      <c r="F1506" s="2"/>
      <c r="G1506" s="10"/>
      <c r="H1506" s="10" t="s">
        <v>68</v>
      </c>
      <c r="I1506" s="2">
        <v>4156000</v>
      </c>
      <c r="J1506" s="2">
        <v>4800000</v>
      </c>
      <c r="K1506" s="2">
        <v>3325000</v>
      </c>
      <c r="L1506" s="2">
        <v>5754000</v>
      </c>
      <c r="M1506" s="2">
        <v>3189000</v>
      </c>
      <c r="N1506" s="2">
        <v>5558000</v>
      </c>
      <c r="O1506" s="2">
        <v>2595000</v>
      </c>
      <c r="P1506" s="2">
        <v>5725000</v>
      </c>
      <c r="Q1506" s="27">
        <v>7953000</v>
      </c>
      <c r="R1506" s="11">
        <v>13749000</v>
      </c>
      <c r="S1506" s="11">
        <v>14613000</v>
      </c>
      <c r="T1506" s="11">
        <v>21951000</v>
      </c>
      <c r="U1506" s="11">
        <v>-368000</v>
      </c>
      <c r="V1506" s="11">
        <v>62000</v>
      </c>
      <c r="W1506" s="11">
        <v>73000</v>
      </c>
      <c r="X1506" s="11">
        <v>561000</v>
      </c>
      <c r="Y1506" s="11"/>
      <c r="Z1506" s="11"/>
      <c r="AA1506" s="11"/>
      <c r="AB1506" s="11"/>
      <c r="AC1506" s="11">
        <v>-414000</v>
      </c>
      <c r="AD1506" s="11">
        <v>68000</v>
      </c>
      <c r="AE1506" s="11">
        <v>-546000</v>
      </c>
      <c r="AF1506" s="11">
        <v>6000</v>
      </c>
      <c r="AG1506" s="2">
        <v>307000</v>
      </c>
      <c r="AH1506" s="2">
        <v>737000</v>
      </c>
      <c r="AI1506" s="2">
        <v>748000</v>
      </c>
      <c r="AJ1506" s="2">
        <v>1296000</v>
      </c>
      <c r="AK1506" s="16">
        <f t="shared" si="358"/>
        <v>-5.2055827989437947E-2</v>
      </c>
      <c r="AL1506" s="16">
        <f t="shared" si="359"/>
        <v>4.945814241035712E-3</v>
      </c>
      <c r="AM1506" s="16">
        <f t="shared" si="360"/>
        <v>-3.7363990966947237E-2</v>
      </c>
      <c r="AN1506" s="16">
        <f t="shared" si="361"/>
        <v>2.7333606669400026E-4</v>
      </c>
      <c r="AO1506" s="12"/>
      <c r="AP1506" s="22"/>
    </row>
    <row r="1507" spans="1:42" hidden="1" x14ac:dyDescent="0.35">
      <c r="A1507" s="5">
        <v>1576</v>
      </c>
      <c r="B1507" s="9" t="s">
        <v>3670</v>
      </c>
      <c r="C1507" s="6" t="s">
        <v>3671</v>
      </c>
      <c r="D1507" s="2">
        <v>2</v>
      </c>
      <c r="E1507" s="2">
        <v>54</v>
      </c>
      <c r="F1507" s="2"/>
      <c r="G1507" s="10"/>
      <c r="H1507" s="10" t="s">
        <v>68</v>
      </c>
      <c r="I1507" s="2">
        <v>34463000</v>
      </c>
      <c r="J1507" s="2">
        <v>35330000</v>
      </c>
      <c r="K1507" s="2">
        <v>49312000</v>
      </c>
      <c r="L1507" s="2">
        <v>92612000</v>
      </c>
      <c r="M1507" s="2">
        <v>4764000</v>
      </c>
      <c r="N1507" s="2">
        <v>5713000</v>
      </c>
      <c r="O1507" s="2">
        <v>10078000</v>
      </c>
      <c r="P1507" s="2">
        <v>9982000</v>
      </c>
      <c r="Q1507" s="27">
        <v>7952000</v>
      </c>
      <c r="R1507" s="11">
        <v>11542000</v>
      </c>
      <c r="S1507" s="11">
        <v>28069000</v>
      </c>
      <c r="T1507" s="11">
        <v>36260000</v>
      </c>
      <c r="U1507" s="11">
        <v>28720000</v>
      </c>
      <c r="V1507" s="11">
        <v>31511000</v>
      </c>
      <c r="W1507" s="11">
        <v>32933000</v>
      </c>
      <c r="X1507" s="11">
        <v>24585000</v>
      </c>
      <c r="Y1507" s="11"/>
      <c r="Z1507" s="11"/>
      <c r="AA1507" s="11"/>
      <c r="AB1507" s="11"/>
      <c r="AC1507" s="11">
        <v>-2791000</v>
      </c>
      <c r="AD1507" s="11">
        <v>-1422000</v>
      </c>
      <c r="AE1507" s="11">
        <v>8348000</v>
      </c>
      <c r="AF1507" s="11">
        <v>3082000</v>
      </c>
      <c r="AG1507" s="2">
        <v>29465000</v>
      </c>
      <c r="AH1507" s="2">
        <v>32256000</v>
      </c>
      <c r="AI1507" s="2">
        <v>38431000</v>
      </c>
      <c r="AJ1507" s="2">
        <v>54225000</v>
      </c>
      <c r="AK1507" s="16">
        <f t="shared" si="358"/>
        <v>-0.35098088531187122</v>
      </c>
      <c r="AL1507" s="16">
        <f t="shared" si="359"/>
        <v>-0.12320221798648415</v>
      </c>
      <c r="AM1507" s="16">
        <f t="shared" si="360"/>
        <v>0.29740995404182552</v>
      </c>
      <c r="AN1507" s="16">
        <f t="shared" si="361"/>
        <v>8.499724214009928E-2</v>
      </c>
      <c r="AO1507" s="12"/>
      <c r="AP1507" s="22"/>
    </row>
    <row r="1508" spans="1:42" hidden="1" x14ac:dyDescent="0.35">
      <c r="A1508" s="5">
        <v>595</v>
      </c>
      <c r="B1508" s="9" t="s">
        <v>1428</v>
      </c>
      <c r="C1508" s="6" t="s">
        <v>1429</v>
      </c>
      <c r="D1508" s="2">
        <v>1</v>
      </c>
      <c r="E1508" s="2">
        <v>30</v>
      </c>
      <c r="F1508" s="2"/>
      <c r="G1508" s="10"/>
      <c r="H1508" s="10" t="s">
        <v>68</v>
      </c>
      <c r="I1508" s="2">
        <v>57388000</v>
      </c>
      <c r="J1508" s="2">
        <v>57309000</v>
      </c>
      <c r="K1508" s="2">
        <v>71503000</v>
      </c>
      <c r="L1508" s="2">
        <v>75485000</v>
      </c>
      <c r="M1508" s="2">
        <v>-889000</v>
      </c>
      <c r="N1508" s="2">
        <v>-3416000</v>
      </c>
      <c r="O1508" s="2">
        <v>-4654000</v>
      </c>
      <c r="P1508" s="2">
        <v>957000</v>
      </c>
      <c r="Q1508" s="27">
        <v>7892000</v>
      </c>
      <c r="R1508" s="11">
        <v>9779000</v>
      </c>
      <c r="S1508" s="11">
        <v>22988000</v>
      </c>
      <c r="T1508" s="11">
        <v>17022000</v>
      </c>
      <c r="U1508" s="11">
        <v>-20672000</v>
      </c>
      <c r="V1508" s="11">
        <v>-19851000</v>
      </c>
      <c r="W1508" s="11">
        <v>-12133000</v>
      </c>
      <c r="X1508" s="11">
        <v>-1601000</v>
      </c>
      <c r="Y1508" s="11"/>
      <c r="Z1508" s="11"/>
      <c r="AA1508" s="11"/>
      <c r="AB1508" s="11"/>
      <c r="AC1508" s="11">
        <v>-821000</v>
      </c>
      <c r="AD1508" s="11">
        <v>-7879000</v>
      </c>
      <c r="AE1508" s="11">
        <v>-10526000</v>
      </c>
      <c r="AF1508" s="11">
        <v>127000</v>
      </c>
      <c r="AG1508" s="2">
        <v>54371000</v>
      </c>
      <c r="AH1508" s="2">
        <v>55192000</v>
      </c>
      <c r="AI1508" s="2">
        <v>62910000</v>
      </c>
      <c r="AJ1508" s="2">
        <v>73436000</v>
      </c>
      <c r="AK1508" s="16">
        <f t="shared" si="358"/>
        <v>-0.1040293968575773</v>
      </c>
      <c r="AL1508" s="16">
        <f t="shared" si="359"/>
        <v>-0.80570610491870331</v>
      </c>
      <c r="AM1508" s="16">
        <f t="shared" si="360"/>
        <v>-0.4578910736036193</v>
      </c>
      <c r="AN1508" s="16">
        <f t="shared" si="361"/>
        <v>7.4609329103513099E-3</v>
      </c>
      <c r="AO1508" s="12"/>
      <c r="AP1508" s="22"/>
    </row>
    <row r="1509" spans="1:42" hidden="1" x14ac:dyDescent="0.35">
      <c r="A1509" s="5">
        <v>552</v>
      </c>
      <c r="B1509" s="9" t="s">
        <v>1324</v>
      </c>
      <c r="C1509" s="6" t="s">
        <v>1325</v>
      </c>
      <c r="D1509" s="2">
        <v>2</v>
      </c>
      <c r="E1509" s="2">
        <v>1</v>
      </c>
      <c r="F1509" s="2"/>
      <c r="G1509" s="10"/>
      <c r="H1509" s="10" t="s">
        <v>68</v>
      </c>
      <c r="I1509" s="14">
        <v>113469000</v>
      </c>
      <c r="J1509" s="2">
        <v>122375000</v>
      </c>
      <c r="K1509" s="2">
        <v>127705000</v>
      </c>
      <c r="L1509" s="2">
        <v>132088000</v>
      </c>
      <c r="M1509" s="2">
        <v>5320000</v>
      </c>
      <c r="N1509" s="2">
        <v>3756000</v>
      </c>
      <c r="O1509" s="2">
        <v>4825000</v>
      </c>
      <c r="P1509" s="2">
        <v>23615000</v>
      </c>
      <c r="Q1509" s="27">
        <v>167528000</v>
      </c>
      <c r="R1509" s="11">
        <v>149539000</v>
      </c>
      <c r="S1509" s="11">
        <v>289881000</v>
      </c>
      <c r="T1509" s="11">
        <v>368441000</v>
      </c>
      <c r="U1509" s="11">
        <v>7408000</v>
      </c>
      <c r="V1509" s="11">
        <v>18532000</v>
      </c>
      <c r="W1509" s="11">
        <v>17772000</v>
      </c>
      <c r="X1509" s="11">
        <v>15630000</v>
      </c>
      <c r="Y1509" s="11"/>
      <c r="Z1509" s="11"/>
      <c r="AA1509" s="11"/>
      <c r="AB1509" s="11"/>
      <c r="AC1509" s="11">
        <v>4115000</v>
      </c>
      <c r="AD1509" s="11">
        <v>1312000</v>
      </c>
      <c r="AE1509" s="11">
        <v>2207000</v>
      </c>
      <c r="AF1509" s="11">
        <v>3195000</v>
      </c>
      <c r="AG1509" s="2">
        <v>104528000</v>
      </c>
      <c r="AH1509" s="2">
        <v>115652000</v>
      </c>
      <c r="AI1509" s="2">
        <v>114892000</v>
      </c>
      <c r="AJ1509" s="2">
        <v>112750000</v>
      </c>
      <c r="AK1509" s="16">
        <f t="shared" si="358"/>
        <v>2.4563058115658277E-2</v>
      </c>
      <c r="AL1509" s="16">
        <f t="shared" si="359"/>
        <v>8.7736309591477813E-3</v>
      </c>
      <c r="AM1509" s="16">
        <f t="shared" si="360"/>
        <v>7.613468975200168E-3</v>
      </c>
      <c r="AN1509" s="16">
        <f t="shared" si="361"/>
        <v>8.6716733479715886E-3</v>
      </c>
      <c r="AO1509" s="29">
        <f>IF(AK1509&lt;AN1509,0,(AK1509+AL1509)/2)</f>
        <v>1.666834453740303E-2</v>
      </c>
      <c r="AP1509" s="29"/>
    </row>
    <row r="1510" spans="1:42" hidden="1" x14ac:dyDescent="0.35">
      <c r="A1510" s="5">
        <v>580</v>
      </c>
      <c r="B1510" s="9" t="s">
        <v>1392</v>
      </c>
      <c r="C1510" s="6" t="s">
        <v>1393</v>
      </c>
      <c r="D1510" s="2">
        <v>1</v>
      </c>
      <c r="E1510" s="2">
        <v>30</v>
      </c>
      <c r="F1510" s="2">
        <v>67</v>
      </c>
      <c r="G1510" s="10"/>
      <c r="H1510" s="10" t="s">
        <v>68</v>
      </c>
      <c r="I1510" s="14">
        <v>194036000</v>
      </c>
      <c r="J1510" s="2">
        <v>229822000</v>
      </c>
      <c r="K1510" s="2">
        <v>243300000</v>
      </c>
      <c r="L1510" s="2">
        <v>211214000</v>
      </c>
      <c r="M1510" s="2">
        <v>53352000</v>
      </c>
      <c r="N1510" s="2">
        <v>62735000</v>
      </c>
      <c r="O1510" s="2">
        <v>66175000</v>
      </c>
      <c r="P1510" s="2">
        <v>26570000</v>
      </c>
      <c r="Q1510" s="27">
        <v>363828000</v>
      </c>
      <c r="R1510" s="11">
        <v>492863000</v>
      </c>
      <c r="S1510" s="11">
        <v>714309000</v>
      </c>
      <c r="T1510" s="11">
        <v>361994000</v>
      </c>
      <c r="U1510" s="11">
        <v>41393000</v>
      </c>
      <c r="V1510" s="11">
        <v>38555000</v>
      </c>
      <c r="W1510" s="11">
        <v>34813000</v>
      </c>
      <c r="X1510" s="11">
        <v>22362000</v>
      </c>
      <c r="Y1510" s="11"/>
      <c r="Z1510" s="11"/>
      <c r="AA1510" s="11"/>
      <c r="AB1510" s="11"/>
      <c r="AC1510" s="11">
        <v>5476000</v>
      </c>
      <c r="AD1510" s="11">
        <v>8792000</v>
      </c>
      <c r="AE1510" s="11">
        <v>12450000</v>
      </c>
      <c r="AF1510" s="11">
        <v>1109000</v>
      </c>
      <c r="AG1510" s="2">
        <v>146268000</v>
      </c>
      <c r="AH1510" s="2">
        <v>142990000</v>
      </c>
      <c r="AI1510" s="2">
        <v>138626000</v>
      </c>
      <c r="AJ1510" s="2">
        <v>126175000</v>
      </c>
      <c r="AK1510" s="16">
        <f t="shared" si="358"/>
        <v>1.505106808711809E-2</v>
      </c>
      <c r="AL1510" s="16">
        <f t="shared" si="359"/>
        <v>1.7838628584413926E-2</v>
      </c>
      <c r="AM1510" s="16">
        <f t="shared" si="360"/>
        <v>1.7429431800523303E-2</v>
      </c>
      <c r="AN1510" s="16">
        <f t="shared" si="361"/>
        <v>3.0635866892821427E-3</v>
      </c>
      <c r="AO1510" s="29">
        <f>IF(AK1510&lt;AN1510,0,(AK1510+AL1510)/2)</f>
        <v>1.6444848335766007E-2</v>
      </c>
      <c r="AP1510" s="29"/>
    </row>
    <row r="1511" spans="1:42" hidden="1" x14ac:dyDescent="0.35">
      <c r="A1511" s="5">
        <v>951</v>
      </c>
      <c r="B1511" s="9" t="s">
        <v>2250</v>
      </c>
      <c r="C1511" s="6" t="s">
        <v>2251</v>
      </c>
      <c r="D1511" s="2">
        <v>1</v>
      </c>
      <c r="E1511" s="2">
        <v>13</v>
      </c>
      <c r="F1511" s="2"/>
      <c r="G1511" s="10"/>
      <c r="H1511" s="10" t="s">
        <v>68</v>
      </c>
      <c r="I1511" s="14">
        <v>112582000</v>
      </c>
      <c r="J1511" s="2">
        <v>94642000</v>
      </c>
      <c r="K1511" s="2">
        <v>100157000</v>
      </c>
      <c r="L1511" s="2">
        <v>99426000</v>
      </c>
      <c r="M1511" s="2">
        <v>7635000</v>
      </c>
      <c r="N1511" s="2">
        <v>3747000</v>
      </c>
      <c r="O1511" s="2">
        <v>245000</v>
      </c>
      <c r="P1511" s="2">
        <v>-1366000</v>
      </c>
      <c r="Q1511" s="27">
        <v>7635000</v>
      </c>
      <c r="R1511" s="11">
        <v>6369000</v>
      </c>
      <c r="S1511" s="11">
        <v>361000</v>
      </c>
      <c r="T1511" s="11">
        <v>2176000</v>
      </c>
      <c r="U1511" s="11">
        <v>18084000</v>
      </c>
      <c r="V1511" s="11">
        <v>-7726000</v>
      </c>
      <c r="W1511" s="11">
        <v>-2578000</v>
      </c>
      <c r="X1511" s="11">
        <v>-1616000</v>
      </c>
      <c r="Y1511" s="11"/>
      <c r="Z1511" s="11"/>
      <c r="AA1511" s="11"/>
      <c r="AB1511" s="11"/>
      <c r="AC1511" s="11">
        <v>24624000</v>
      </c>
      <c r="AD1511" s="11">
        <v>-2371000</v>
      </c>
      <c r="AE1511" s="11">
        <v>5000</v>
      </c>
      <c r="AF1511" s="11">
        <v>52741000</v>
      </c>
      <c r="AG1511" s="2">
        <v>78552000</v>
      </c>
      <c r="AH1511" s="2">
        <v>52742000</v>
      </c>
      <c r="AI1511" s="2">
        <v>57890000</v>
      </c>
      <c r="AJ1511" s="2">
        <v>58852000</v>
      </c>
      <c r="AK1511" s="16">
        <f t="shared" si="358"/>
        <v>3.225147347740668</v>
      </c>
      <c r="AL1511" s="16">
        <f t="shared" si="359"/>
        <v>-0.37227194222012877</v>
      </c>
      <c r="AM1511" s="16">
        <f t="shared" si="360"/>
        <v>1.3850415512465374E-2</v>
      </c>
      <c r="AN1511" s="16">
        <f t="shared" si="361"/>
        <v>24.237591911764707</v>
      </c>
      <c r="AO1511"/>
      <c r="AP1511" s="22"/>
    </row>
    <row r="1512" spans="1:42" hidden="1" x14ac:dyDescent="0.35">
      <c r="A1512" s="5">
        <v>2024</v>
      </c>
      <c r="B1512" s="9" t="s">
        <v>4714</v>
      </c>
      <c r="C1512" s="6" t="s">
        <v>4715</v>
      </c>
      <c r="D1512" s="2">
        <v>6</v>
      </c>
      <c r="E1512" s="2">
        <v>54</v>
      </c>
      <c r="F1512" s="2"/>
      <c r="G1512" s="10"/>
      <c r="H1512" s="10" t="s">
        <v>68</v>
      </c>
      <c r="I1512" s="2">
        <v>92913000</v>
      </c>
      <c r="J1512" s="2">
        <v>89491000</v>
      </c>
      <c r="K1512" s="2">
        <v>89436000</v>
      </c>
      <c r="L1512" s="2"/>
      <c r="M1512" s="2">
        <v>-1394000</v>
      </c>
      <c r="N1512" s="2">
        <v>2522000</v>
      </c>
      <c r="O1512" s="2">
        <v>5289000</v>
      </c>
      <c r="P1512" s="2"/>
      <c r="Q1512" s="27">
        <v>7581000</v>
      </c>
      <c r="R1512" s="11">
        <v>12100000</v>
      </c>
      <c r="S1512" s="11">
        <v>18614000</v>
      </c>
      <c r="T1512" s="11"/>
      <c r="U1512" s="11">
        <v>-13049000</v>
      </c>
      <c r="V1512" s="11">
        <v>-8004000</v>
      </c>
      <c r="W1512" s="11">
        <v>-6167000</v>
      </c>
      <c r="X1512" s="11"/>
      <c r="Y1512" s="11"/>
      <c r="Z1512" s="11"/>
      <c r="AA1512" s="11"/>
      <c r="AB1512" s="11"/>
      <c r="AC1512" s="11">
        <v>-5047000</v>
      </c>
      <c r="AD1512" s="11">
        <v>-1837000</v>
      </c>
      <c r="AE1512" s="11">
        <v>-974000</v>
      </c>
      <c r="AF1512" s="11"/>
      <c r="AG1512" s="2">
        <v>75737000</v>
      </c>
      <c r="AH1512" s="2">
        <v>80782000</v>
      </c>
      <c r="AI1512" s="2">
        <v>82619000</v>
      </c>
      <c r="AJ1512" s="2"/>
      <c r="AK1512" s="16">
        <f t="shared" si="358"/>
        <v>-0.66574330563250228</v>
      </c>
      <c r="AL1512" s="16">
        <f t="shared" si="359"/>
        <v>-0.15181818181818182</v>
      </c>
      <c r="AM1512" s="16">
        <f t="shared" si="360"/>
        <v>-5.2326206081444074E-2</v>
      </c>
      <c r="AN1512" s="16" t="e">
        <f t="shared" si="361"/>
        <v>#DIV/0!</v>
      </c>
      <c r="AO1512" s="12"/>
      <c r="AP1512" s="22"/>
    </row>
    <row r="1513" spans="1:42" hidden="1" x14ac:dyDescent="0.35">
      <c r="A1513" s="5">
        <v>1009</v>
      </c>
      <c r="B1513" s="9" t="s">
        <v>2385</v>
      </c>
      <c r="C1513" s="6" t="s">
        <v>2386</v>
      </c>
      <c r="D1513" s="2">
        <v>21</v>
      </c>
      <c r="E1513" s="2">
        <v>90</v>
      </c>
      <c r="F1513" s="2"/>
      <c r="G1513" s="10"/>
      <c r="H1513" s="10" t="s">
        <v>68</v>
      </c>
      <c r="I1513" s="2">
        <v>2561000</v>
      </c>
      <c r="J1513" s="2">
        <v>1475000</v>
      </c>
      <c r="K1513" s="2">
        <v>6690000</v>
      </c>
      <c r="L1513" s="2">
        <v>8256000</v>
      </c>
      <c r="M1513" s="2">
        <v>-328000</v>
      </c>
      <c r="N1513" s="2">
        <v>-2306000</v>
      </c>
      <c r="O1513" s="2">
        <v>-5101000</v>
      </c>
      <c r="P1513" s="2">
        <v>-1951000</v>
      </c>
      <c r="Q1513" s="27">
        <v>7572000</v>
      </c>
      <c r="R1513" s="11">
        <v>6949000</v>
      </c>
      <c r="S1513" s="11">
        <v>6858000</v>
      </c>
      <c r="T1513" s="11">
        <v>5770000</v>
      </c>
      <c r="U1513" s="11">
        <v>-1078000</v>
      </c>
      <c r="V1513" s="11">
        <v>-661000</v>
      </c>
      <c r="W1513" s="11">
        <v>864000</v>
      </c>
      <c r="X1513" s="11">
        <v>800000</v>
      </c>
      <c r="Y1513" s="11"/>
      <c r="Z1513" s="11"/>
      <c r="AA1513" s="11"/>
      <c r="AB1513" s="11"/>
      <c r="AC1513" s="11">
        <v>-448000</v>
      </c>
      <c r="AD1513" s="11">
        <v>-1524000</v>
      </c>
      <c r="AE1513" s="11">
        <v>83000</v>
      </c>
      <c r="AF1513" s="11">
        <v>75000</v>
      </c>
      <c r="AG1513" s="2">
        <v>-407000</v>
      </c>
      <c r="AH1513" s="2">
        <v>11000</v>
      </c>
      <c r="AI1513" s="2">
        <v>1535000</v>
      </c>
      <c r="AJ1513" s="2">
        <v>1472000</v>
      </c>
      <c r="AK1513" s="16">
        <f t="shared" si="358"/>
        <v>-5.9165346011621767E-2</v>
      </c>
      <c r="AL1513" s="16">
        <f t="shared" si="359"/>
        <v>-0.21931213124190532</v>
      </c>
      <c r="AM1513" s="16">
        <f t="shared" si="360"/>
        <v>1.21026538349373E-2</v>
      </c>
      <c r="AN1513" s="16">
        <f t="shared" si="361"/>
        <v>1.2998266897746967E-2</v>
      </c>
      <c r="AO1513" s="12"/>
      <c r="AP1513" s="22"/>
    </row>
    <row r="1514" spans="1:42" hidden="1" x14ac:dyDescent="0.35">
      <c r="A1514" s="5">
        <v>1095</v>
      </c>
      <c r="B1514" s="9" t="s">
        <v>2591</v>
      </c>
      <c r="C1514" s="6" t="s">
        <v>2592</v>
      </c>
      <c r="D1514" s="2">
        <v>1</v>
      </c>
      <c r="E1514" s="2">
        <v>99</v>
      </c>
      <c r="F1514" s="2"/>
      <c r="G1514" s="10"/>
      <c r="H1514" s="10" t="s">
        <v>68</v>
      </c>
      <c r="I1514" s="2">
        <v>5269000</v>
      </c>
      <c r="J1514" s="2">
        <v>6758000</v>
      </c>
      <c r="K1514" s="2">
        <v>11175000</v>
      </c>
      <c r="L1514" s="2">
        <v>8461000</v>
      </c>
      <c r="M1514" s="2">
        <v>-3075000</v>
      </c>
      <c r="N1514" s="2">
        <v>-2452000</v>
      </c>
      <c r="O1514" s="2">
        <v>1171000</v>
      </c>
      <c r="P1514" s="2">
        <v>1418000</v>
      </c>
      <c r="Q1514" s="27">
        <v>7535000</v>
      </c>
      <c r="R1514" s="11">
        <v>5810000</v>
      </c>
      <c r="S1514" s="11">
        <v>23715000</v>
      </c>
      <c r="T1514" s="11">
        <v>21797000</v>
      </c>
      <c r="U1514" s="11">
        <v>-10918000</v>
      </c>
      <c r="V1514" s="11">
        <v>-3461000</v>
      </c>
      <c r="W1514" s="11">
        <v>542000</v>
      </c>
      <c r="X1514" s="11">
        <v>95000</v>
      </c>
      <c r="Y1514" s="11"/>
      <c r="Z1514" s="11"/>
      <c r="AA1514" s="11"/>
      <c r="AB1514" s="11"/>
      <c r="AC1514" s="11">
        <v>-7458000</v>
      </c>
      <c r="AD1514" s="11">
        <v>-3783000</v>
      </c>
      <c r="AE1514" s="11">
        <v>733000</v>
      </c>
      <c r="AF1514" s="11">
        <v>957000</v>
      </c>
      <c r="AG1514" s="2">
        <v>-4776000</v>
      </c>
      <c r="AH1514" s="2">
        <v>2681000</v>
      </c>
      <c r="AI1514" s="2">
        <v>6647000</v>
      </c>
      <c r="AJ1514" s="2">
        <v>6152000</v>
      </c>
      <c r="AK1514" s="16">
        <f t="shared" si="358"/>
        <v>-0.98978102189781025</v>
      </c>
      <c r="AL1514" s="16">
        <f t="shared" si="359"/>
        <v>-0.65111876075731501</v>
      </c>
      <c r="AM1514" s="16">
        <f t="shared" si="360"/>
        <v>3.0908707569049124E-2</v>
      </c>
      <c r="AN1514" s="16">
        <f t="shared" si="361"/>
        <v>4.3905124558425469E-2</v>
      </c>
      <c r="AO1514" s="12"/>
      <c r="AP1514" s="22"/>
    </row>
    <row r="1515" spans="1:42" hidden="1" x14ac:dyDescent="0.35">
      <c r="A1515" s="5">
        <v>2063</v>
      </c>
      <c r="B1515" s="9" t="s">
        <v>4797</v>
      </c>
      <c r="C1515" s="6" t="s">
        <v>4798</v>
      </c>
      <c r="D1515" s="2">
        <v>1</v>
      </c>
      <c r="E1515" s="2">
        <v>61</v>
      </c>
      <c r="F1515" s="2"/>
      <c r="G1515" s="10"/>
      <c r="H1515" s="10" t="s">
        <v>68</v>
      </c>
      <c r="I1515" s="2">
        <v>59230000</v>
      </c>
      <c r="J1515" s="2">
        <v>153835000</v>
      </c>
      <c r="K1515" s="2">
        <v>141493000</v>
      </c>
      <c r="L1515" s="2">
        <v>420648000</v>
      </c>
      <c r="M1515" s="2">
        <v>7291000</v>
      </c>
      <c r="N1515" s="2">
        <v>8157000</v>
      </c>
      <c r="O1515" s="2">
        <v>30866000</v>
      </c>
      <c r="P1515" s="2">
        <v>-2869000</v>
      </c>
      <c r="Q1515" s="27">
        <v>7341000</v>
      </c>
      <c r="R1515" s="11">
        <v>17772000</v>
      </c>
      <c r="S1515" s="11">
        <v>49503000</v>
      </c>
      <c r="T1515" s="11">
        <v>6712000</v>
      </c>
      <c r="U1515" s="11">
        <v>-57006000</v>
      </c>
      <c r="V1515" s="11">
        <v>-6896000</v>
      </c>
      <c r="W1515" s="11">
        <v>-288616000</v>
      </c>
      <c r="X1515" s="11">
        <v>-40786000</v>
      </c>
      <c r="Y1515" s="11"/>
      <c r="Z1515" s="11"/>
      <c r="AA1515" s="11"/>
      <c r="AB1515" s="11"/>
      <c r="AC1515" s="11">
        <v>-12299000</v>
      </c>
      <c r="AD1515" s="11">
        <v>-40141000</v>
      </c>
      <c r="AE1515" s="11">
        <v>-247830000</v>
      </c>
      <c r="AF1515" s="11">
        <v>-187318000</v>
      </c>
      <c r="AG1515" s="2">
        <v>36212000</v>
      </c>
      <c r="AH1515" s="2">
        <v>86322000</v>
      </c>
      <c r="AI1515" s="2">
        <v>113971000</v>
      </c>
      <c r="AJ1515" s="2">
        <v>361826000</v>
      </c>
      <c r="AK1515" s="16">
        <f t="shared" si="358"/>
        <v>-1.6753848249557282</v>
      </c>
      <c r="AL1515" s="16">
        <f t="shared" si="359"/>
        <v>-2.2586653162277739</v>
      </c>
      <c r="AM1515" s="16">
        <f t="shared" si="360"/>
        <v>-5.0063632507120781</v>
      </c>
      <c r="AN1515" s="16">
        <f t="shared" si="361"/>
        <v>-27.90792610250298</v>
      </c>
      <c r="AO1515" s="12"/>
      <c r="AP1515" s="22"/>
    </row>
    <row r="1516" spans="1:42" ht="29" hidden="1" x14ac:dyDescent="0.35">
      <c r="A1516" s="5">
        <v>1515</v>
      </c>
      <c r="B1516" s="9" t="s">
        <v>3533</v>
      </c>
      <c r="C1516" s="6" t="s">
        <v>3534</v>
      </c>
      <c r="D1516" s="2">
        <v>45</v>
      </c>
      <c r="E1516" s="2"/>
      <c r="F1516" s="2"/>
      <c r="G1516" s="10" t="s">
        <v>3535</v>
      </c>
      <c r="H1516" s="10" t="s">
        <v>68</v>
      </c>
      <c r="I1516" s="2"/>
      <c r="J1516" s="2"/>
      <c r="K1516" s="2"/>
      <c r="L1516" s="2"/>
      <c r="M1516" s="2"/>
      <c r="N1516" s="2"/>
      <c r="O1516" s="2"/>
      <c r="P1516" s="2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2"/>
      <c r="AH1516" s="2"/>
      <c r="AI1516" s="2"/>
      <c r="AJ1516" s="2"/>
      <c r="AK1516"/>
      <c r="AL1516"/>
      <c r="AM1516"/>
      <c r="AN1516"/>
      <c r="AO1516"/>
      <c r="AP1516" s="22"/>
    </row>
    <row r="1517" spans="1:42" hidden="1" x14ac:dyDescent="0.35">
      <c r="A1517" s="5">
        <v>1516</v>
      </c>
      <c r="B1517" s="9" t="s">
        <v>3536</v>
      </c>
      <c r="C1517" s="6" t="s">
        <v>3537</v>
      </c>
      <c r="D1517" s="2"/>
      <c r="E1517" s="2"/>
      <c r="F1517" s="2"/>
      <c r="G1517" s="10" t="s">
        <v>3538</v>
      </c>
      <c r="H1517" s="10" t="s">
        <v>68</v>
      </c>
      <c r="I1517" s="2"/>
      <c r="J1517" s="2"/>
      <c r="K1517" s="2"/>
      <c r="L1517" s="2"/>
      <c r="M1517" s="2"/>
      <c r="N1517" s="2"/>
      <c r="O1517" s="2"/>
      <c r="P1517" s="2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2"/>
      <c r="AH1517" s="2"/>
      <c r="AI1517" s="2"/>
      <c r="AJ1517" s="2"/>
      <c r="AK1517"/>
      <c r="AL1517"/>
      <c r="AM1517"/>
      <c r="AN1517"/>
      <c r="AO1517"/>
      <c r="AP1517" s="22"/>
    </row>
    <row r="1518" spans="1:42" ht="29" hidden="1" x14ac:dyDescent="0.35">
      <c r="A1518" s="5">
        <v>1517</v>
      </c>
      <c r="B1518" s="9" t="s">
        <v>3539</v>
      </c>
      <c r="C1518" s="6" t="s">
        <v>3540</v>
      </c>
      <c r="D1518" s="2">
        <v>45</v>
      </c>
      <c r="E1518" s="2"/>
      <c r="F1518" s="2"/>
      <c r="G1518" s="10" t="s">
        <v>3541</v>
      </c>
      <c r="H1518" s="10" t="s">
        <v>68</v>
      </c>
      <c r="I1518" s="2"/>
      <c r="J1518" s="2"/>
      <c r="K1518" s="2"/>
      <c r="L1518" s="2"/>
      <c r="M1518" s="2"/>
      <c r="N1518" s="2"/>
      <c r="O1518" s="2"/>
      <c r="P1518" s="2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2"/>
      <c r="AH1518" s="2"/>
      <c r="AI1518" s="2"/>
      <c r="AJ1518" s="2"/>
      <c r="AK1518"/>
      <c r="AL1518"/>
      <c r="AM1518"/>
      <c r="AN1518"/>
      <c r="AO1518"/>
      <c r="AP1518" s="22"/>
    </row>
    <row r="1519" spans="1:42" hidden="1" x14ac:dyDescent="0.35">
      <c r="A1519" s="5">
        <v>610</v>
      </c>
      <c r="B1519" s="9" t="s">
        <v>1463</v>
      </c>
      <c r="C1519" s="6" t="s">
        <v>1464</v>
      </c>
      <c r="D1519" s="2">
        <v>3</v>
      </c>
      <c r="E1519" s="2">
        <v>84</v>
      </c>
      <c r="F1519" s="2"/>
      <c r="G1519" s="10"/>
      <c r="H1519" s="10" t="s">
        <v>68</v>
      </c>
      <c r="I1519" s="2">
        <v>80511000</v>
      </c>
      <c r="J1519" s="2">
        <v>81519000</v>
      </c>
      <c r="K1519" s="2">
        <v>83164000</v>
      </c>
      <c r="L1519" s="2">
        <v>80466000</v>
      </c>
      <c r="M1519" s="2">
        <v>-20946000</v>
      </c>
      <c r="N1519" s="2">
        <v>-21450000</v>
      </c>
      <c r="O1519" s="2">
        <v>-22329000</v>
      </c>
      <c r="P1519" s="2">
        <v>-22329000</v>
      </c>
      <c r="Q1519" s="27">
        <v>7325000</v>
      </c>
      <c r="R1519" s="11">
        <v>9642000</v>
      </c>
      <c r="S1519" s="11">
        <v>12363000</v>
      </c>
      <c r="T1519" s="11">
        <v>12363000</v>
      </c>
      <c r="U1519" s="11">
        <v>230000</v>
      </c>
      <c r="V1519" s="11">
        <v>291000</v>
      </c>
      <c r="W1519" s="11">
        <v>14000</v>
      </c>
      <c r="X1519" s="11"/>
      <c r="Y1519" s="11"/>
      <c r="Z1519" s="11"/>
      <c r="AA1519" s="11"/>
      <c r="AB1519" s="11"/>
      <c r="AC1519" s="11">
        <v>-61000</v>
      </c>
      <c r="AD1519" s="11">
        <v>115000</v>
      </c>
      <c r="AE1519" s="11">
        <v>172000</v>
      </c>
      <c r="AF1519" s="11"/>
      <c r="AG1519" s="2">
        <v>20266000</v>
      </c>
      <c r="AH1519" s="2">
        <v>20327000</v>
      </c>
      <c r="AI1519" s="2">
        <v>19960000</v>
      </c>
      <c r="AJ1519" s="2">
        <v>19943000</v>
      </c>
      <c r="AK1519" s="16">
        <f>AC1519/Q1519</f>
        <v>-8.3276450511945398E-3</v>
      </c>
      <c r="AL1519" s="16">
        <f>AD1519/R1519</f>
        <v>1.1926986102468368E-2</v>
      </c>
      <c r="AM1519" s="16">
        <f>AE1519/S1519</f>
        <v>1.3912480789452399E-2</v>
      </c>
      <c r="AN1519" s="16">
        <f>AF1519/T1519</f>
        <v>0</v>
      </c>
      <c r="AO1519"/>
      <c r="AP1519" s="22"/>
    </row>
    <row r="1520" spans="1:42" ht="29" hidden="1" x14ac:dyDescent="0.35">
      <c r="A1520" s="5">
        <v>1519</v>
      </c>
      <c r="B1520" s="9" t="s">
        <v>3544</v>
      </c>
      <c r="C1520" s="6" t="s">
        <v>3545</v>
      </c>
      <c r="D1520" s="2">
        <v>1</v>
      </c>
      <c r="E1520" s="2">
        <v>49</v>
      </c>
      <c r="F1520" s="2"/>
      <c r="G1520" s="10" t="s">
        <v>3546</v>
      </c>
      <c r="H1520" s="10" t="s">
        <v>68</v>
      </c>
      <c r="I1520" s="2">
        <v>525062000</v>
      </c>
      <c r="J1520" s="2">
        <v>544450000</v>
      </c>
      <c r="K1520" s="2"/>
      <c r="L1520" s="2"/>
      <c r="M1520" s="2">
        <v>10739000</v>
      </c>
      <c r="N1520" s="2">
        <v>15684000</v>
      </c>
      <c r="O1520" s="2"/>
      <c r="P1520" s="2"/>
      <c r="Q1520" s="11">
        <v>247374000</v>
      </c>
      <c r="R1520" s="11">
        <v>230330000</v>
      </c>
      <c r="S1520" s="11"/>
      <c r="T1520" s="11"/>
      <c r="U1520" s="11">
        <v>411000</v>
      </c>
      <c r="V1520" s="11">
        <v>-6843000</v>
      </c>
      <c r="W1520" s="11"/>
      <c r="X1520" s="11"/>
      <c r="Y1520" s="11"/>
      <c r="Z1520" s="11"/>
      <c r="AA1520" s="11"/>
      <c r="AB1520" s="11"/>
      <c r="AC1520" s="11">
        <v>8193000</v>
      </c>
      <c r="AD1520" s="11">
        <v>3130000</v>
      </c>
      <c r="AE1520" s="11"/>
      <c r="AF1520" s="11"/>
      <c r="AG1520" s="2">
        <v>307998000</v>
      </c>
      <c r="AH1520" s="2">
        <v>307362000</v>
      </c>
      <c r="AI1520" s="2"/>
      <c r="AJ1520" s="2"/>
      <c r="AK1520"/>
      <c r="AL1520"/>
      <c r="AM1520"/>
      <c r="AN1520"/>
      <c r="AO1520"/>
      <c r="AP1520" s="22"/>
    </row>
    <row r="1521" spans="1:42" ht="58" hidden="1" x14ac:dyDescent="0.35">
      <c r="A1521" s="5">
        <v>1520</v>
      </c>
      <c r="B1521" s="9" t="s">
        <v>3547</v>
      </c>
      <c r="C1521" s="6" t="s">
        <v>3548</v>
      </c>
      <c r="D1521" s="2"/>
      <c r="E1521" s="2"/>
      <c r="F1521" s="2"/>
      <c r="G1521" s="10" t="s">
        <v>1503</v>
      </c>
      <c r="H1521" s="10" t="s">
        <v>68</v>
      </c>
      <c r="I1521" s="2"/>
      <c r="J1521" s="2"/>
      <c r="K1521" s="2">
        <v>1480473000</v>
      </c>
      <c r="L1521" s="2">
        <v>1547000000</v>
      </c>
      <c r="M1521" s="2"/>
      <c r="N1521" s="2"/>
      <c r="O1521" s="2">
        <v>72033000</v>
      </c>
      <c r="P1521" s="2">
        <v>6334000</v>
      </c>
      <c r="Q1521" s="11"/>
      <c r="R1521" s="11"/>
      <c r="S1521" s="11">
        <v>515021000</v>
      </c>
      <c r="T1521" s="11">
        <v>798430000</v>
      </c>
      <c r="U1521" s="11"/>
      <c r="V1521" s="11"/>
      <c r="W1521" s="11">
        <v>143510000</v>
      </c>
      <c r="X1521" s="11">
        <v>231853000</v>
      </c>
      <c r="Y1521" s="11"/>
      <c r="Z1521" s="11"/>
      <c r="AA1521" s="11"/>
      <c r="AB1521" s="11"/>
      <c r="AC1521" s="11"/>
      <c r="AD1521" s="11"/>
      <c r="AE1521" s="11">
        <v>-14844000</v>
      </c>
      <c r="AF1521" s="11">
        <v>220703000</v>
      </c>
      <c r="AG1521" s="2"/>
      <c r="AH1521" s="2"/>
      <c r="AI1521" s="2">
        <v>1367832000</v>
      </c>
      <c r="AJ1521" s="2">
        <v>1445140000</v>
      </c>
      <c r="AK1521"/>
      <c r="AL1521"/>
      <c r="AM1521"/>
      <c r="AN1521"/>
      <c r="AO1521"/>
      <c r="AP1521" s="22"/>
    </row>
    <row r="1522" spans="1:42" hidden="1" x14ac:dyDescent="0.35">
      <c r="A1522" s="5">
        <v>1503</v>
      </c>
      <c r="B1522" s="9" t="s">
        <v>3509</v>
      </c>
      <c r="C1522" s="6" t="s">
        <v>3510</v>
      </c>
      <c r="D1522" s="2">
        <v>1</v>
      </c>
      <c r="E1522" s="2">
        <v>55</v>
      </c>
      <c r="F1522" s="2"/>
      <c r="G1522" s="10"/>
      <c r="H1522" s="10" t="s">
        <v>68</v>
      </c>
      <c r="I1522" s="2">
        <v>17195000</v>
      </c>
      <c r="J1522" s="2">
        <v>17540000</v>
      </c>
      <c r="K1522" s="2">
        <v>23713000</v>
      </c>
      <c r="L1522" s="2">
        <v>22273000</v>
      </c>
      <c r="M1522" s="2">
        <v>3838000</v>
      </c>
      <c r="N1522" s="2">
        <v>10239000</v>
      </c>
      <c r="O1522" s="2">
        <v>15468000</v>
      </c>
      <c r="P1522" s="2">
        <v>6080000</v>
      </c>
      <c r="Q1522" s="27">
        <v>7267000</v>
      </c>
      <c r="R1522" s="11">
        <v>11527000</v>
      </c>
      <c r="S1522" s="11">
        <v>17597000</v>
      </c>
      <c r="T1522" s="11">
        <v>10130000</v>
      </c>
      <c r="U1522" s="11">
        <v>-9752000</v>
      </c>
      <c r="V1522" s="11">
        <v>-9367000</v>
      </c>
      <c r="W1522" s="11">
        <v>-2239000</v>
      </c>
      <c r="X1522" s="11">
        <v>-2174000</v>
      </c>
      <c r="Y1522" s="11"/>
      <c r="Z1522" s="11"/>
      <c r="AA1522" s="11"/>
      <c r="AB1522" s="11"/>
      <c r="AC1522" s="11">
        <v>-431000</v>
      </c>
      <c r="AD1522" s="11">
        <v>-2892000</v>
      </c>
      <c r="AE1522" s="11">
        <v>-18000</v>
      </c>
      <c r="AF1522" s="11">
        <v>-5145000</v>
      </c>
      <c r="AG1522" s="2">
        <v>12224000</v>
      </c>
      <c r="AH1522" s="2">
        <v>12609000</v>
      </c>
      <c r="AI1522" s="2">
        <v>19737000</v>
      </c>
      <c r="AJ1522" s="2">
        <v>19803000</v>
      </c>
      <c r="AK1522" s="16">
        <f t="shared" ref="AK1522:AN1525" si="362">AC1522/Q1522</f>
        <v>-5.9309205999724786E-2</v>
      </c>
      <c r="AL1522" s="16">
        <f t="shared" si="362"/>
        <v>-0.25088921662184438</v>
      </c>
      <c r="AM1522" s="16">
        <f t="shared" si="362"/>
        <v>-1.0229016309598227E-3</v>
      </c>
      <c r="AN1522" s="16">
        <f t="shared" si="362"/>
        <v>-0.50789733464955578</v>
      </c>
      <c r="AO1522"/>
      <c r="AP1522" s="22"/>
    </row>
    <row r="1523" spans="1:42" ht="29" hidden="1" x14ac:dyDescent="0.35">
      <c r="A1523" s="5">
        <v>714</v>
      </c>
      <c r="B1523" s="9" t="s">
        <v>1711</v>
      </c>
      <c r="C1523" s="6" t="s">
        <v>1712</v>
      </c>
      <c r="D1523" s="2">
        <v>1</v>
      </c>
      <c r="E1523" s="2">
        <v>54</v>
      </c>
      <c r="F1523" s="2"/>
      <c r="G1523" s="10"/>
      <c r="H1523" s="10" t="s">
        <v>68</v>
      </c>
      <c r="I1523" s="2">
        <v>37273000</v>
      </c>
      <c r="J1523" s="2">
        <v>44756000</v>
      </c>
      <c r="K1523" s="2">
        <v>49209000</v>
      </c>
      <c r="L1523" s="2">
        <v>48432000</v>
      </c>
      <c r="M1523" s="2">
        <v>20887000</v>
      </c>
      <c r="N1523" s="2">
        <v>27179000</v>
      </c>
      <c r="O1523" s="2">
        <v>29036000</v>
      </c>
      <c r="P1523" s="2">
        <v>28262000</v>
      </c>
      <c r="Q1523" s="27">
        <v>42042000</v>
      </c>
      <c r="R1523" s="11">
        <v>47332000</v>
      </c>
      <c r="S1523" s="11">
        <v>65929000</v>
      </c>
      <c r="T1523" s="11">
        <v>53265000</v>
      </c>
      <c r="U1523" s="11">
        <v>3601000</v>
      </c>
      <c r="V1523" s="11">
        <v>3536000</v>
      </c>
      <c r="W1523" s="11">
        <v>3360000</v>
      </c>
      <c r="X1523" s="11">
        <v>2941000</v>
      </c>
      <c r="Y1523" s="11"/>
      <c r="Z1523" s="11"/>
      <c r="AA1523" s="11"/>
      <c r="AB1523" s="11"/>
      <c r="AC1523" s="11">
        <v>718000</v>
      </c>
      <c r="AD1523" s="11">
        <v>688000</v>
      </c>
      <c r="AE1523" s="11">
        <v>848000</v>
      </c>
      <c r="AF1523" s="11">
        <v>568000</v>
      </c>
      <c r="AG1523" s="2">
        <v>28582000</v>
      </c>
      <c r="AH1523" s="2">
        <v>28966000</v>
      </c>
      <c r="AI1523" s="2">
        <v>29136000</v>
      </c>
      <c r="AJ1523" s="2">
        <v>29039000</v>
      </c>
      <c r="AK1523" s="16">
        <f t="shared" si="362"/>
        <v>1.7078159935302793E-2</v>
      </c>
      <c r="AL1523" s="16">
        <f t="shared" si="362"/>
        <v>1.453562072171047E-2</v>
      </c>
      <c r="AM1523" s="16">
        <f t="shared" si="362"/>
        <v>1.2862321588375374E-2</v>
      </c>
      <c r="AN1523" s="16">
        <f t="shared" si="362"/>
        <v>1.0663662817985545E-2</v>
      </c>
      <c r="AO1523" s="29">
        <f>IF(AK1523&lt;AN1523,0,(AK1523+AL1523)/2)</f>
        <v>1.5806890328506632E-2</v>
      </c>
      <c r="AP1523" s="29"/>
    </row>
    <row r="1524" spans="1:42" hidden="1" x14ac:dyDescent="0.35">
      <c r="A1524" s="5">
        <v>1648</v>
      </c>
      <c r="B1524" s="9" t="s">
        <v>3843</v>
      </c>
      <c r="C1524" s="6" t="s">
        <v>3844</v>
      </c>
      <c r="D1524" s="2">
        <v>5</v>
      </c>
      <c r="E1524" s="2">
        <v>81</v>
      </c>
      <c r="F1524" s="2"/>
      <c r="G1524" s="10"/>
      <c r="H1524" s="10" t="s">
        <v>68</v>
      </c>
      <c r="I1524" s="2">
        <v>24415000</v>
      </c>
      <c r="J1524" s="2">
        <v>13980000</v>
      </c>
      <c r="K1524" s="2">
        <v>14765000</v>
      </c>
      <c r="L1524" s="2">
        <v>16235000</v>
      </c>
      <c r="M1524" s="2">
        <v>2929000</v>
      </c>
      <c r="N1524" s="2">
        <v>3987000</v>
      </c>
      <c r="O1524" s="2">
        <v>8251000</v>
      </c>
      <c r="P1524" s="2">
        <v>7265000</v>
      </c>
      <c r="Q1524" s="27">
        <v>7162000</v>
      </c>
      <c r="R1524" s="11">
        <v>15558000</v>
      </c>
      <c r="S1524" s="11">
        <v>16791000</v>
      </c>
      <c r="T1524" s="11">
        <v>13480000</v>
      </c>
      <c r="U1524" s="11">
        <v>-10792000</v>
      </c>
      <c r="V1524" s="11">
        <v>-4584000</v>
      </c>
      <c r="W1524" s="11">
        <v>2063000</v>
      </c>
      <c r="X1524" s="11">
        <v>3333000</v>
      </c>
      <c r="Y1524" s="11"/>
      <c r="Z1524" s="11"/>
      <c r="AA1524" s="11"/>
      <c r="AB1524" s="11"/>
      <c r="AC1524" s="11">
        <v>-6208000</v>
      </c>
      <c r="AD1524" s="11">
        <v>-6648000</v>
      </c>
      <c r="AE1524" s="11">
        <v>-1270000</v>
      </c>
      <c r="AF1524" s="11">
        <v>410000</v>
      </c>
      <c r="AG1524" s="2">
        <v>6123000</v>
      </c>
      <c r="AH1524" s="2">
        <v>2845000</v>
      </c>
      <c r="AI1524" s="2">
        <v>9492000</v>
      </c>
      <c r="AJ1524" s="2">
        <v>10762000</v>
      </c>
      <c r="AK1524" s="16">
        <f t="shared" si="362"/>
        <v>-0.86679698408265848</v>
      </c>
      <c r="AL1524" s="16">
        <f t="shared" si="362"/>
        <v>-0.42730428075588123</v>
      </c>
      <c r="AM1524" s="16">
        <f t="shared" si="362"/>
        <v>-7.5635757250908223E-2</v>
      </c>
      <c r="AN1524" s="16">
        <f t="shared" si="362"/>
        <v>3.0415430267062313E-2</v>
      </c>
      <c r="AO1524" s="12"/>
      <c r="AP1524" s="22"/>
    </row>
    <row r="1525" spans="1:42" hidden="1" x14ac:dyDescent="0.35">
      <c r="A1525" s="5">
        <v>1301</v>
      </c>
      <c r="B1525" s="9" t="s">
        <v>3038</v>
      </c>
      <c r="C1525" s="6" t="s">
        <v>3039</v>
      </c>
      <c r="D1525" s="2">
        <v>8</v>
      </c>
      <c r="E1525" s="2">
        <v>1</v>
      </c>
      <c r="F1525" s="2"/>
      <c r="G1525" s="10"/>
      <c r="H1525" s="10" t="s">
        <v>68</v>
      </c>
      <c r="I1525" s="2">
        <v>5288000</v>
      </c>
      <c r="J1525" s="2">
        <v>5486000</v>
      </c>
      <c r="K1525" s="2">
        <v>1616000</v>
      </c>
      <c r="L1525" s="2">
        <v>1635000</v>
      </c>
      <c r="M1525" s="2">
        <v>2768000</v>
      </c>
      <c r="N1525" s="2">
        <v>2334000</v>
      </c>
      <c r="O1525" s="2">
        <v>2353000</v>
      </c>
      <c r="P1525" s="2">
        <v>2445000</v>
      </c>
      <c r="Q1525" s="27">
        <v>7079000</v>
      </c>
      <c r="R1525" s="11">
        <v>6357000</v>
      </c>
      <c r="S1525" s="11">
        <v>6247000</v>
      </c>
      <c r="T1525" s="11">
        <v>6443000</v>
      </c>
      <c r="U1525" s="11">
        <v>89000</v>
      </c>
      <c r="V1525" s="11">
        <v>93000</v>
      </c>
      <c r="W1525" s="11">
        <v>303000</v>
      </c>
      <c r="X1525" s="11">
        <v>346000</v>
      </c>
      <c r="Y1525" s="11"/>
      <c r="Z1525" s="11"/>
      <c r="AA1525" s="11"/>
      <c r="AB1525" s="11"/>
      <c r="AC1525" s="11">
        <v>1000</v>
      </c>
      <c r="AD1525" s="11">
        <v>-187000</v>
      </c>
      <c r="AE1525" s="11">
        <v>5000</v>
      </c>
      <c r="AF1525" s="11">
        <v>21000</v>
      </c>
      <c r="AG1525" s="2">
        <v>5121000</v>
      </c>
      <c r="AH1525" s="2">
        <v>5291000</v>
      </c>
      <c r="AI1525" s="2">
        <v>1583000</v>
      </c>
      <c r="AJ1525" s="2">
        <v>1626000</v>
      </c>
      <c r="AK1525" s="16">
        <f t="shared" si="362"/>
        <v>1.4126289023873428E-4</v>
      </c>
      <c r="AL1525" s="16">
        <f t="shared" si="362"/>
        <v>-2.9416391379581564E-2</v>
      </c>
      <c r="AM1525" s="16">
        <f t="shared" si="362"/>
        <v>8.0038418440851614E-4</v>
      </c>
      <c r="AN1525" s="16">
        <f t="shared" si="362"/>
        <v>3.2593512338972529E-3</v>
      </c>
      <c r="AO1525" s="12"/>
      <c r="AP1525" s="22"/>
    </row>
    <row r="1526" spans="1:42" ht="145" hidden="1" x14ac:dyDescent="0.35">
      <c r="A1526" s="5">
        <v>1525</v>
      </c>
      <c r="B1526" s="9" t="s">
        <v>3557</v>
      </c>
      <c r="C1526" s="6" t="s">
        <v>3558</v>
      </c>
      <c r="D1526" s="2"/>
      <c r="E1526" s="2"/>
      <c r="F1526" s="2"/>
      <c r="G1526" s="10" t="s">
        <v>797</v>
      </c>
      <c r="H1526" s="10" t="s">
        <v>68</v>
      </c>
      <c r="I1526" s="2"/>
      <c r="J1526" s="2"/>
      <c r="K1526" s="2"/>
      <c r="L1526" s="2"/>
      <c r="M1526" s="2"/>
      <c r="N1526" s="2"/>
      <c r="O1526" s="2"/>
      <c r="P1526" s="2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2"/>
      <c r="AH1526" s="2"/>
      <c r="AI1526" s="2"/>
      <c r="AJ1526" s="2"/>
      <c r="AK1526"/>
      <c r="AL1526"/>
      <c r="AM1526"/>
      <c r="AN1526"/>
      <c r="AO1526"/>
      <c r="AP1526" s="22"/>
    </row>
    <row r="1527" spans="1:42" ht="29" hidden="1" x14ac:dyDescent="0.35">
      <c r="A1527" s="5">
        <v>118</v>
      </c>
      <c r="B1527" s="9" t="s">
        <v>303</v>
      </c>
      <c r="C1527" s="6" t="s">
        <v>304</v>
      </c>
      <c r="D1527" s="2">
        <v>9</v>
      </c>
      <c r="E1527" s="2">
        <v>22</v>
      </c>
      <c r="F1527" s="2"/>
      <c r="G1527" s="10"/>
      <c r="H1527" s="10" t="s">
        <v>68</v>
      </c>
      <c r="I1527" s="2">
        <v>24322000</v>
      </c>
      <c r="J1527" s="2">
        <v>24507000</v>
      </c>
      <c r="K1527" s="2">
        <v>24470000</v>
      </c>
      <c r="L1527" s="2"/>
      <c r="M1527" s="2">
        <v>5870000</v>
      </c>
      <c r="N1527" s="2">
        <v>6028000</v>
      </c>
      <c r="O1527" s="2">
        <v>5975000</v>
      </c>
      <c r="P1527" s="2"/>
      <c r="Q1527" s="27">
        <v>7037000</v>
      </c>
      <c r="R1527" s="11">
        <v>6845000</v>
      </c>
      <c r="S1527" s="11">
        <v>7211000</v>
      </c>
      <c r="T1527" s="11"/>
      <c r="U1527" s="11">
        <v>-832000</v>
      </c>
      <c r="V1527" s="11">
        <v>-777000</v>
      </c>
      <c r="W1527" s="11">
        <v>-753000</v>
      </c>
      <c r="X1527" s="11"/>
      <c r="Y1527" s="11"/>
      <c r="Z1527" s="11"/>
      <c r="AA1527" s="11"/>
      <c r="AB1527" s="11"/>
      <c r="AC1527" s="11">
        <v>-55000</v>
      </c>
      <c r="AD1527" s="11">
        <v>-10000</v>
      </c>
      <c r="AE1527" s="11">
        <v>-7000</v>
      </c>
      <c r="AF1527" s="11"/>
      <c r="AG1527" s="2">
        <v>23511000</v>
      </c>
      <c r="AH1527" s="2">
        <v>23566000</v>
      </c>
      <c r="AI1527" s="2">
        <v>23590000</v>
      </c>
      <c r="AJ1527" s="2"/>
      <c r="AK1527" s="16">
        <f t="shared" ref="AK1527:AN1529" si="363">AC1527/Q1527</f>
        <v>-7.8158306096347881E-3</v>
      </c>
      <c r="AL1527" s="16">
        <f t="shared" si="363"/>
        <v>-1.4609203798392988E-3</v>
      </c>
      <c r="AM1527" s="16">
        <f t="shared" si="363"/>
        <v>-9.7073914852308975E-4</v>
      </c>
      <c r="AN1527" s="16" t="e">
        <f t="shared" si="363"/>
        <v>#DIV/0!</v>
      </c>
      <c r="AO1527"/>
      <c r="AP1527" s="22"/>
    </row>
    <row r="1528" spans="1:42" hidden="1" x14ac:dyDescent="0.35">
      <c r="A1528" s="5">
        <v>979</v>
      </c>
      <c r="B1528" s="9" t="s">
        <v>2316</v>
      </c>
      <c r="C1528" s="6" t="s">
        <v>2317</v>
      </c>
      <c r="D1528" s="2">
        <v>1</v>
      </c>
      <c r="E1528" s="2">
        <v>36</v>
      </c>
      <c r="F1528" s="2"/>
      <c r="G1528" s="10"/>
      <c r="H1528" s="10" t="s">
        <v>68</v>
      </c>
      <c r="I1528" s="2">
        <v>11451000</v>
      </c>
      <c r="J1528" s="2">
        <v>14117000</v>
      </c>
      <c r="K1528" s="2">
        <v>18747000</v>
      </c>
      <c r="L1528" s="2">
        <v>20423000</v>
      </c>
      <c r="M1528" s="2">
        <v>-3896000</v>
      </c>
      <c r="N1528" s="2">
        <v>-4356000</v>
      </c>
      <c r="O1528" s="2">
        <v>-2497000</v>
      </c>
      <c r="P1528" s="2">
        <v>-5144000</v>
      </c>
      <c r="Q1528" s="27">
        <v>6998000</v>
      </c>
      <c r="R1528" s="11">
        <v>7380000</v>
      </c>
      <c r="S1528" s="11">
        <v>13509000</v>
      </c>
      <c r="T1528" s="11">
        <v>5801000</v>
      </c>
      <c r="U1528" s="11">
        <v>-11187000</v>
      </c>
      <c r="V1528" s="11">
        <v>-8346000</v>
      </c>
      <c r="W1528" s="11">
        <v>-4179000</v>
      </c>
      <c r="X1528" s="11">
        <v>-2383000</v>
      </c>
      <c r="Y1528" s="11"/>
      <c r="Z1528" s="11"/>
      <c r="AA1528" s="11"/>
      <c r="AB1528" s="11"/>
      <c r="AC1528" s="11">
        <v>-2842000</v>
      </c>
      <c r="AD1528" s="11">
        <v>-3100000</v>
      </c>
      <c r="AE1528" s="11">
        <v>-1688000</v>
      </c>
      <c r="AF1528" s="11">
        <v>-4072000</v>
      </c>
      <c r="AG1528" s="2">
        <v>10957000</v>
      </c>
      <c r="AH1528" s="2">
        <v>13798000</v>
      </c>
      <c r="AI1528" s="2">
        <v>17965000</v>
      </c>
      <c r="AJ1528" s="2">
        <v>19761000</v>
      </c>
      <c r="AK1528" s="16">
        <f t="shared" si="363"/>
        <v>-0.40611603315232925</v>
      </c>
      <c r="AL1528" s="16">
        <f t="shared" si="363"/>
        <v>-0.42005420054200543</v>
      </c>
      <c r="AM1528" s="16">
        <f t="shared" si="363"/>
        <v>-0.12495373454733881</v>
      </c>
      <c r="AN1528" s="16">
        <f t="shared" si="363"/>
        <v>-0.701947940010343</v>
      </c>
      <c r="AO1528"/>
      <c r="AP1528" s="22"/>
    </row>
    <row r="1529" spans="1:42" ht="43.5" hidden="1" x14ac:dyDescent="0.35">
      <c r="A1529" s="5">
        <v>941</v>
      </c>
      <c r="B1529" s="9" t="s">
        <v>2227</v>
      </c>
      <c r="C1529" s="6" t="s">
        <v>2228</v>
      </c>
      <c r="D1529" s="2">
        <v>10</v>
      </c>
      <c r="E1529" s="2">
        <v>64</v>
      </c>
      <c r="F1529" s="2"/>
      <c r="G1529" s="10"/>
      <c r="H1529" s="10" t="s">
        <v>68</v>
      </c>
      <c r="I1529" s="2">
        <v>4570000</v>
      </c>
      <c r="J1529" s="2">
        <v>4554000</v>
      </c>
      <c r="K1529" s="2">
        <v>6645000</v>
      </c>
      <c r="L1529" s="2">
        <v>3565000</v>
      </c>
      <c r="M1529" s="2">
        <v>6383000</v>
      </c>
      <c r="N1529" s="2">
        <v>5596000</v>
      </c>
      <c r="O1529" s="2">
        <v>5162000</v>
      </c>
      <c r="P1529" s="2">
        <v>3061000</v>
      </c>
      <c r="Q1529" s="27">
        <v>6930000</v>
      </c>
      <c r="R1529" s="11">
        <v>6023000</v>
      </c>
      <c r="S1529" s="11">
        <v>5596000</v>
      </c>
      <c r="T1529" s="11">
        <v>3378000</v>
      </c>
      <c r="U1529" s="11">
        <v>-3686000</v>
      </c>
      <c r="V1529" s="11">
        <v>-3283000</v>
      </c>
      <c r="W1529" s="11">
        <v>-1809000</v>
      </c>
      <c r="X1529" s="11">
        <v>-1889000</v>
      </c>
      <c r="Y1529" s="11"/>
      <c r="Z1529" s="11"/>
      <c r="AA1529" s="11"/>
      <c r="AB1529" s="11"/>
      <c r="AC1529" s="11">
        <v>-403000</v>
      </c>
      <c r="AD1529" s="11">
        <v>-1474000</v>
      </c>
      <c r="AE1529" s="11">
        <v>80000</v>
      </c>
      <c r="AF1529" s="11">
        <v>1422000</v>
      </c>
      <c r="AG1529" s="2">
        <v>470000</v>
      </c>
      <c r="AH1529" s="2">
        <v>873000</v>
      </c>
      <c r="AI1529" s="2">
        <v>2347000</v>
      </c>
      <c r="AJ1529" s="2">
        <v>2267000</v>
      </c>
      <c r="AK1529" s="16">
        <f t="shared" si="363"/>
        <v>-5.8152958152958151E-2</v>
      </c>
      <c r="AL1529" s="16">
        <f t="shared" si="363"/>
        <v>-0.24472854059438817</v>
      </c>
      <c r="AM1529" s="16">
        <f t="shared" si="363"/>
        <v>1.4295925661186561E-2</v>
      </c>
      <c r="AN1529" s="16">
        <f t="shared" si="363"/>
        <v>0.42095914742451157</v>
      </c>
      <c r="AO1529" s="12"/>
      <c r="AP1529" s="22"/>
    </row>
    <row r="1530" spans="1:42" ht="58" hidden="1" x14ac:dyDescent="0.35">
      <c r="A1530" s="5">
        <v>1529</v>
      </c>
      <c r="B1530" s="9" t="s">
        <v>3565</v>
      </c>
      <c r="C1530" s="6" t="s">
        <v>3566</v>
      </c>
      <c r="D1530" s="2"/>
      <c r="E1530" s="2"/>
      <c r="F1530" s="2"/>
      <c r="G1530" s="10" t="s">
        <v>3567</v>
      </c>
      <c r="H1530" s="10" t="s">
        <v>68</v>
      </c>
      <c r="I1530" s="2"/>
      <c r="J1530" s="2"/>
      <c r="K1530" s="2">
        <v>1239978000</v>
      </c>
      <c r="L1530" s="2"/>
      <c r="M1530" s="2"/>
      <c r="N1530" s="2"/>
      <c r="O1530" s="2">
        <v>37728000</v>
      </c>
      <c r="P1530" s="2"/>
      <c r="Q1530" s="11"/>
      <c r="R1530" s="11"/>
      <c r="S1530" s="11">
        <v>222732000</v>
      </c>
      <c r="T1530" s="11"/>
      <c r="U1530" s="11"/>
      <c r="V1530" s="11"/>
      <c r="W1530" s="11">
        <v>34379000</v>
      </c>
      <c r="X1530" s="11"/>
      <c r="Y1530" s="11"/>
      <c r="Z1530" s="11"/>
      <c r="AA1530" s="11"/>
      <c r="AB1530" s="11"/>
      <c r="AC1530" s="11"/>
      <c r="AD1530" s="11"/>
      <c r="AE1530" s="11">
        <v>29073000</v>
      </c>
      <c r="AF1530" s="11"/>
      <c r="AG1530" s="2"/>
      <c r="AH1530" s="2"/>
      <c r="AI1530" s="2">
        <v>1224659000</v>
      </c>
      <c r="AJ1530" s="2"/>
      <c r="AK1530"/>
      <c r="AL1530"/>
      <c r="AM1530"/>
      <c r="AN1530"/>
      <c r="AO1530"/>
      <c r="AP1530" s="22"/>
    </row>
    <row r="1531" spans="1:42" ht="29" hidden="1" x14ac:dyDescent="0.35">
      <c r="A1531" s="5">
        <v>1530</v>
      </c>
      <c r="B1531" s="9" t="s">
        <v>3568</v>
      </c>
      <c r="C1531" s="6" t="s">
        <v>3569</v>
      </c>
      <c r="D1531" s="2">
        <v>19</v>
      </c>
      <c r="E1531" s="2">
        <v>81</v>
      </c>
      <c r="F1531" s="2"/>
      <c r="G1531" s="10" t="s">
        <v>3570</v>
      </c>
      <c r="H1531" s="10" t="s">
        <v>68</v>
      </c>
      <c r="I1531" s="2">
        <v>8900000</v>
      </c>
      <c r="J1531" s="2">
        <v>25338000</v>
      </c>
      <c r="K1531" s="2">
        <v>31982000</v>
      </c>
      <c r="L1531" s="2">
        <v>20299000</v>
      </c>
      <c r="M1531" s="2">
        <v>-2207000</v>
      </c>
      <c r="N1531" s="2">
        <v>23018000</v>
      </c>
      <c r="O1531" s="2">
        <v>26372000</v>
      </c>
      <c r="P1531" s="2">
        <v>14633000</v>
      </c>
      <c r="Q1531" s="11">
        <v>42713000</v>
      </c>
      <c r="R1531" s="11">
        <v>87819000</v>
      </c>
      <c r="S1531" s="11">
        <v>88295000</v>
      </c>
      <c r="T1531" s="11">
        <v>58598000</v>
      </c>
      <c r="U1531" s="11">
        <v>-888000</v>
      </c>
      <c r="V1531" s="11">
        <v>18790000</v>
      </c>
      <c r="W1531" s="11">
        <v>15901000</v>
      </c>
      <c r="X1531" s="11">
        <v>8063000</v>
      </c>
      <c r="Y1531" s="11"/>
      <c r="Z1531" s="11"/>
      <c r="AA1531" s="11"/>
      <c r="AB1531" s="11"/>
      <c r="AC1531" s="11">
        <v>-19239000</v>
      </c>
      <c r="AD1531" s="11">
        <v>2889000</v>
      </c>
      <c r="AE1531" s="11">
        <v>7838000</v>
      </c>
      <c r="AF1531" s="11">
        <v>2168000</v>
      </c>
      <c r="AG1531" s="2">
        <v>2153000</v>
      </c>
      <c r="AH1531" s="2">
        <v>21830000</v>
      </c>
      <c r="AI1531" s="2">
        <v>18941000</v>
      </c>
      <c r="AJ1531" s="2">
        <v>11103000</v>
      </c>
      <c r="AK1531"/>
      <c r="AL1531"/>
      <c r="AM1531"/>
      <c r="AN1531"/>
      <c r="AO1531"/>
      <c r="AP1531" s="22"/>
    </row>
    <row r="1532" spans="1:42" hidden="1" x14ac:dyDescent="0.35">
      <c r="A1532" s="5">
        <v>422</v>
      </c>
      <c r="B1532" s="9" t="s">
        <v>1009</v>
      </c>
      <c r="C1532" s="6" t="s">
        <v>1010</v>
      </c>
      <c r="D1532" s="2">
        <v>3</v>
      </c>
      <c r="E1532" s="2">
        <v>42</v>
      </c>
      <c r="F1532" s="2">
        <v>70</v>
      </c>
      <c r="G1532" s="10"/>
      <c r="H1532" s="10" t="s">
        <v>68</v>
      </c>
      <c r="I1532" s="14">
        <v>233783000</v>
      </c>
      <c r="J1532" s="2">
        <v>190397000</v>
      </c>
      <c r="K1532" s="2">
        <v>148494000</v>
      </c>
      <c r="L1532" s="2">
        <v>147200000</v>
      </c>
      <c r="M1532" s="2">
        <v>96381000</v>
      </c>
      <c r="N1532" s="2">
        <v>4127000</v>
      </c>
      <c r="O1532" s="2">
        <v>6536000</v>
      </c>
      <c r="P1532" s="2">
        <v>5356000</v>
      </c>
      <c r="Q1532" s="27">
        <v>242667000</v>
      </c>
      <c r="R1532" s="11">
        <v>262595000</v>
      </c>
      <c r="S1532" s="11">
        <v>255231000</v>
      </c>
      <c r="T1532" s="11">
        <v>245601000</v>
      </c>
      <c r="U1532" s="11">
        <v>26544000</v>
      </c>
      <c r="V1532" s="11">
        <v>24748000</v>
      </c>
      <c r="W1532" s="11">
        <v>22125000</v>
      </c>
      <c r="X1532" s="11">
        <v>14525000</v>
      </c>
      <c r="Y1532" s="11"/>
      <c r="Z1532" s="11"/>
      <c r="AA1532" s="11"/>
      <c r="AB1532" s="11"/>
      <c r="AC1532" s="11">
        <v>3938000</v>
      </c>
      <c r="AD1532" s="11">
        <v>3896000</v>
      </c>
      <c r="AE1532" s="11">
        <v>2311000</v>
      </c>
      <c r="AF1532" s="11">
        <v>3561000</v>
      </c>
      <c r="AG1532" s="2">
        <v>90887000</v>
      </c>
      <c r="AH1532" s="2">
        <v>88898000</v>
      </c>
      <c r="AI1532" s="2">
        <v>86158000</v>
      </c>
      <c r="AJ1532" s="2">
        <v>78436000</v>
      </c>
      <c r="AK1532" s="16">
        <f t="shared" ref="AK1532:AN1535" si="364">AC1532/Q1532</f>
        <v>1.6227999686813616E-2</v>
      </c>
      <c r="AL1532" s="16">
        <f t="shared" si="364"/>
        <v>1.483653534911175E-2</v>
      </c>
      <c r="AM1532" s="16">
        <f t="shared" si="364"/>
        <v>9.0545427475502583E-3</v>
      </c>
      <c r="AN1532" s="16">
        <f t="shared" si="364"/>
        <v>1.4499126632220553E-2</v>
      </c>
      <c r="AO1532" s="29">
        <f>IF(AK1532&lt;AN1532,0,(AK1532+AL1532)/2)</f>
        <v>1.5532267517962682E-2</v>
      </c>
      <c r="AP1532" s="29"/>
    </row>
    <row r="1533" spans="1:42" hidden="1" x14ac:dyDescent="0.35">
      <c r="A1533" s="5">
        <v>1880</v>
      </c>
      <c r="B1533" s="9" t="s">
        <v>4392</v>
      </c>
      <c r="C1533" s="6" t="s">
        <v>4393</v>
      </c>
      <c r="D1533" s="2">
        <v>1</v>
      </c>
      <c r="E1533" s="2">
        <v>56</v>
      </c>
      <c r="F1533" s="2"/>
      <c r="G1533" s="10"/>
      <c r="H1533" s="10" t="s">
        <v>68</v>
      </c>
      <c r="I1533" s="14">
        <v>158157000</v>
      </c>
      <c r="J1533" s="2">
        <v>139946000</v>
      </c>
      <c r="K1533" s="2">
        <v>101756000</v>
      </c>
      <c r="L1533" s="2">
        <v>81549000</v>
      </c>
      <c r="M1533" s="2">
        <v>1992000</v>
      </c>
      <c r="N1533" s="2">
        <v>616000</v>
      </c>
      <c r="O1533" s="2">
        <v>520000</v>
      </c>
      <c r="P1533" s="2">
        <v>528000</v>
      </c>
      <c r="Q1533" s="27">
        <v>6845000</v>
      </c>
      <c r="R1533" s="11">
        <v>8955000</v>
      </c>
      <c r="S1533" s="11">
        <v>7325000</v>
      </c>
      <c r="T1533" s="11">
        <v>6686000</v>
      </c>
      <c r="U1533" s="11">
        <v>3341000</v>
      </c>
      <c r="V1533" s="11">
        <v>3550000</v>
      </c>
      <c r="W1533" s="11">
        <v>3368000</v>
      </c>
      <c r="X1533" s="11">
        <v>3310000</v>
      </c>
      <c r="Y1533" s="11"/>
      <c r="Z1533" s="11"/>
      <c r="AA1533" s="11"/>
      <c r="AB1533" s="11"/>
      <c r="AC1533" s="11">
        <v>415000</v>
      </c>
      <c r="AD1533" s="11">
        <v>624000</v>
      </c>
      <c r="AE1533" s="11">
        <v>466000</v>
      </c>
      <c r="AF1533" s="11">
        <v>408000</v>
      </c>
      <c r="AG1533" s="2">
        <v>106164000</v>
      </c>
      <c r="AH1533" s="2">
        <v>74047000</v>
      </c>
      <c r="AI1533" s="2">
        <v>75257000</v>
      </c>
      <c r="AJ1533" s="2">
        <v>60748000</v>
      </c>
      <c r="AK1533" s="16">
        <f t="shared" si="364"/>
        <v>6.0628195763330901E-2</v>
      </c>
      <c r="AL1533" s="16">
        <f t="shared" si="364"/>
        <v>6.9681742043551084E-2</v>
      </c>
      <c r="AM1533" s="16">
        <f t="shared" si="364"/>
        <v>6.3617747440273043E-2</v>
      </c>
      <c r="AN1533" s="16">
        <f t="shared" si="364"/>
        <v>6.1023033203709241E-2</v>
      </c>
      <c r="AO1533" s="19">
        <f>IF(AK1533&lt;AN1533,0,1)</f>
        <v>0</v>
      </c>
      <c r="AP1533" s="19"/>
    </row>
    <row r="1534" spans="1:42" hidden="1" x14ac:dyDescent="0.35">
      <c r="A1534" s="5">
        <v>573</v>
      </c>
      <c r="B1534" s="9" t="s">
        <v>1376</v>
      </c>
      <c r="C1534" s="6" t="s">
        <v>1377</v>
      </c>
      <c r="D1534" s="2">
        <v>4</v>
      </c>
      <c r="E1534" s="2">
        <v>77</v>
      </c>
      <c r="F1534" s="2"/>
      <c r="G1534" s="10"/>
      <c r="H1534" s="10" t="s">
        <v>68</v>
      </c>
      <c r="I1534" s="2">
        <v>66653000</v>
      </c>
      <c r="J1534" s="2">
        <v>57517000</v>
      </c>
      <c r="K1534" s="2">
        <v>60629000</v>
      </c>
      <c r="L1534" s="2">
        <v>57290000</v>
      </c>
      <c r="M1534" s="2">
        <v>531000</v>
      </c>
      <c r="N1534" s="2">
        <v>868000</v>
      </c>
      <c r="O1534" s="2">
        <v>10004000</v>
      </c>
      <c r="P1534" s="2">
        <v>-13487000</v>
      </c>
      <c r="Q1534" s="27">
        <v>6684000</v>
      </c>
      <c r="R1534" s="11">
        <v>8433000</v>
      </c>
      <c r="S1534" s="11">
        <v>21858000</v>
      </c>
      <c r="T1534" s="11">
        <v>31237000</v>
      </c>
      <c r="U1534" s="11">
        <v>-22883000</v>
      </c>
      <c r="V1534" s="11">
        <v>-23046000</v>
      </c>
      <c r="W1534" s="11">
        <v>-19256000</v>
      </c>
      <c r="X1534" s="11">
        <v>-19418000</v>
      </c>
      <c r="Y1534" s="11"/>
      <c r="Z1534" s="11"/>
      <c r="AA1534" s="11"/>
      <c r="AB1534" s="11"/>
      <c r="AC1534" s="11">
        <v>163000</v>
      </c>
      <c r="AD1534" s="11">
        <v>-1280000</v>
      </c>
      <c r="AE1534" s="11">
        <v>162000</v>
      </c>
      <c r="AF1534" s="11">
        <v>-13007000</v>
      </c>
      <c r="AG1534" s="2">
        <v>37757000</v>
      </c>
      <c r="AH1534" s="2">
        <v>37594000</v>
      </c>
      <c r="AI1534" s="2">
        <v>45035000</v>
      </c>
      <c r="AJ1534" s="2">
        <v>41222000</v>
      </c>
      <c r="AK1534" s="16">
        <f t="shared" si="364"/>
        <v>2.438659485338121E-2</v>
      </c>
      <c r="AL1534" s="16">
        <f t="shared" si="364"/>
        <v>-0.15178465551998102</v>
      </c>
      <c r="AM1534" s="16">
        <f t="shared" si="364"/>
        <v>7.4114740598407907E-3</v>
      </c>
      <c r="AN1534" s="16">
        <f t="shared" si="364"/>
        <v>-0.4163972212440375</v>
      </c>
      <c r="AO1534" s="12"/>
      <c r="AP1534" s="22"/>
    </row>
    <row r="1535" spans="1:42" hidden="1" x14ac:dyDescent="0.35">
      <c r="A1535" s="5">
        <v>948</v>
      </c>
      <c r="B1535" s="9" t="s">
        <v>2242</v>
      </c>
      <c r="C1535" s="6" t="s">
        <v>2243</v>
      </c>
      <c r="D1535" s="2">
        <v>27</v>
      </c>
      <c r="E1535" s="2">
        <v>64</v>
      </c>
      <c r="F1535" s="2"/>
      <c r="G1535" s="10"/>
      <c r="H1535" s="10" t="s">
        <v>68</v>
      </c>
      <c r="I1535" s="2">
        <v>23813000</v>
      </c>
      <c r="J1535" s="2">
        <v>25027000</v>
      </c>
      <c r="K1535" s="2">
        <v>27308000</v>
      </c>
      <c r="L1535" s="2">
        <v>15503000</v>
      </c>
      <c r="M1535" s="2">
        <v>399000</v>
      </c>
      <c r="N1535" s="2">
        <v>-2521000</v>
      </c>
      <c r="O1535" s="2">
        <v>577000</v>
      </c>
      <c r="P1535" s="2">
        <v>3317000</v>
      </c>
      <c r="Q1535" s="27">
        <v>6639000</v>
      </c>
      <c r="R1535" s="11">
        <v>6279000</v>
      </c>
      <c r="S1535" s="11">
        <v>14878000</v>
      </c>
      <c r="T1535" s="11">
        <v>6389000</v>
      </c>
      <c r="U1535" s="11">
        <v>3196000</v>
      </c>
      <c r="V1535" s="11">
        <v>2766000</v>
      </c>
      <c r="W1535" s="11">
        <v>8935000</v>
      </c>
      <c r="X1535" s="11">
        <v>6800000</v>
      </c>
      <c r="Y1535" s="11"/>
      <c r="Z1535" s="11"/>
      <c r="AA1535" s="11"/>
      <c r="AB1535" s="11"/>
      <c r="AC1535" s="11">
        <v>430000</v>
      </c>
      <c r="AD1535" s="11">
        <v>-6169000</v>
      </c>
      <c r="AE1535" s="11">
        <v>2135000</v>
      </c>
      <c r="AF1535" s="11">
        <v>2309000</v>
      </c>
      <c r="AG1535" s="2">
        <v>3273000</v>
      </c>
      <c r="AH1535" s="2">
        <v>2843000</v>
      </c>
      <c r="AI1535" s="2">
        <v>9012000</v>
      </c>
      <c r="AJ1535" s="2">
        <v>6877000</v>
      </c>
      <c r="AK1535" s="16">
        <f t="shared" si="364"/>
        <v>6.4768790480494054E-2</v>
      </c>
      <c r="AL1535" s="16">
        <f t="shared" si="364"/>
        <v>-0.98248128682911295</v>
      </c>
      <c r="AM1535" s="16">
        <f t="shared" si="364"/>
        <v>0.14350047049334588</v>
      </c>
      <c r="AN1535" s="16">
        <f t="shared" si="364"/>
        <v>0.36140241039286275</v>
      </c>
      <c r="AO1535" s="12"/>
      <c r="AP1535" s="22"/>
    </row>
    <row r="1536" spans="1:42" ht="145" hidden="1" x14ac:dyDescent="0.35">
      <c r="A1536" s="5">
        <v>1535</v>
      </c>
      <c r="B1536" s="9" t="s">
        <v>3579</v>
      </c>
      <c r="C1536" s="6" t="s">
        <v>3580</v>
      </c>
      <c r="D1536" s="2"/>
      <c r="E1536" s="2"/>
      <c r="F1536" s="2"/>
      <c r="G1536" s="10" t="s">
        <v>2162</v>
      </c>
      <c r="H1536" s="10" t="s">
        <v>68</v>
      </c>
      <c r="I1536" s="2"/>
      <c r="J1536" s="2"/>
      <c r="K1536" s="2"/>
      <c r="L1536" s="2"/>
      <c r="M1536" s="2"/>
      <c r="N1536" s="2"/>
      <c r="O1536" s="2"/>
      <c r="P1536" s="2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2"/>
      <c r="AH1536" s="2"/>
      <c r="AI1536" s="2"/>
      <c r="AJ1536" s="2"/>
      <c r="AK1536"/>
      <c r="AL1536"/>
      <c r="AM1536"/>
      <c r="AN1536"/>
      <c r="AO1536"/>
      <c r="AP1536" s="22"/>
    </row>
    <row r="1537" spans="1:42" hidden="1" x14ac:dyDescent="0.35">
      <c r="A1537" s="5">
        <v>79</v>
      </c>
      <c r="B1537" s="9" t="s">
        <v>215</v>
      </c>
      <c r="C1537" s="6" t="s">
        <v>216</v>
      </c>
      <c r="D1537" s="2">
        <v>7</v>
      </c>
      <c r="E1537" s="2">
        <v>89</v>
      </c>
      <c r="F1537" s="2"/>
      <c r="G1537" s="10"/>
      <c r="H1537" s="10" t="s">
        <v>68</v>
      </c>
      <c r="I1537" s="2">
        <v>48667000</v>
      </c>
      <c r="J1537" s="2">
        <v>125157000</v>
      </c>
      <c r="K1537" s="2">
        <v>149734000</v>
      </c>
      <c r="L1537" s="2">
        <v>193653000</v>
      </c>
      <c r="M1537" s="2">
        <v>-12005000</v>
      </c>
      <c r="N1537" s="2">
        <v>-21230000</v>
      </c>
      <c r="O1537" s="2">
        <v>-27851000</v>
      </c>
      <c r="P1537" s="2">
        <v>-36718000</v>
      </c>
      <c r="Q1537" s="27">
        <v>6545000</v>
      </c>
      <c r="R1537" s="11">
        <v>6638000</v>
      </c>
      <c r="S1537" s="11">
        <v>5648000</v>
      </c>
      <c r="T1537" s="11">
        <v>5219000</v>
      </c>
      <c r="U1537" s="11">
        <v>-301227000</v>
      </c>
      <c r="V1537" s="11">
        <v>-277638000</v>
      </c>
      <c r="W1537" s="11">
        <v>-233362000</v>
      </c>
      <c r="X1537" s="11">
        <v>-197374000</v>
      </c>
      <c r="Y1537" s="11"/>
      <c r="Z1537" s="11"/>
      <c r="AA1537" s="11"/>
      <c r="AB1537" s="11"/>
      <c r="AC1537" s="11">
        <v>-42976000</v>
      </c>
      <c r="AD1537" s="11">
        <v>-44276000</v>
      </c>
      <c r="AE1537" s="11">
        <v>-37638000</v>
      </c>
      <c r="AF1537" s="11">
        <v>-47385000</v>
      </c>
      <c r="AG1537" s="2">
        <v>517000</v>
      </c>
      <c r="AH1537" s="2">
        <v>24106000</v>
      </c>
      <c r="AI1537" s="2">
        <v>68382000</v>
      </c>
      <c r="AJ1537" s="2">
        <v>104369000</v>
      </c>
      <c r="AK1537" s="16">
        <f t="shared" ref="AK1537:AK1546" si="365">AC1537/Q1537</f>
        <v>-6.5662337662337666</v>
      </c>
      <c r="AL1537" s="16">
        <f t="shared" ref="AL1537:AL1546" si="366">AD1537/R1537</f>
        <v>-6.6700813498041578</v>
      </c>
      <c r="AM1537" s="16">
        <f t="shared" ref="AM1537:AM1546" si="367">AE1537/S1537</f>
        <v>-6.6639518413597738</v>
      </c>
      <c r="AN1537" s="16">
        <f t="shared" ref="AN1537:AN1546" si="368">AF1537/T1537</f>
        <v>-9.0793255412914355</v>
      </c>
      <c r="AO1537"/>
      <c r="AP1537" s="22"/>
    </row>
    <row r="1538" spans="1:42" hidden="1" x14ac:dyDescent="0.35">
      <c r="A1538" s="5">
        <v>831</v>
      </c>
      <c r="B1538" s="9" t="s">
        <v>1970</v>
      </c>
      <c r="C1538" s="6" t="s">
        <v>1971</v>
      </c>
      <c r="D1538" s="2">
        <v>1</v>
      </c>
      <c r="E1538" s="2">
        <v>42</v>
      </c>
      <c r="F1538" s="2"/>
      <c r="G1538" s="10"/>
      <c r="H1538" s="10" t="s">
        <v>68</v>
      </c>
      <c r="I1538" s="2">
        <v>21607000</v>
      </c>
      <c r="J1538" s="2">
        <v>43044000</v>
      </c>
      <c r="K1538" s="2">
        <v>39916000</v>
      </c>
      <c r="L1538" s="2">
        <v>67723000</v>
      </c>
      <c r="M1538" s="2">
        <v>1998000</v>
      </c>
      <c r="N1538" s="2">
        <v>6411000</v>
      </c>
      <c r="O1538" s="2">
        <v>2824000</v>
      </c>
      <c r="P1538" s="2">
        <v>23000</v>
      </c>
      <c r="Q1538" s="27">
        <v>46135000</v>
      </c>
      <c r="R1538" s="11">
        <v>53648000</v>
      </c>
      <c r="S1538" s="11">
        <v>49721000</v>
      </c>
      <c r="T1538" s="11">
        <v>8448000</v>
      </c>
      <c r="U1538" s="11">
        <v>-63200000</v>
      </c>
      <c r="V1538" s="11">
        <v>-64086000</v>
      </c>
      <c r="W1538" s="11">
        <v>-64718000</v>
      </c>
      <c r="X1538" s="11">
        <v>-37126000</v>
      </c>
      <c r="Y1538" s="11"/>
      <c r="Z1538" s="11"/>
      <c r="AA1538" s="11"/>
      <c r="AB1538" s="11"/>
      <c r="AC1538" s="11">
        <v>886000</v>
      </c>
      <c r="AD1538" s="11">
        <v>632000</v>
      </c>
      <c r="AE1538" s="11">
        <v>-27592000</v>
      </c>
      <c r="AF1538" s="11">
        <v>-13190000</v>
      </c>
      <c r="AG1538" s="2">
        <v>10510000</v>
      </c>
      <c r="AH1538" s="2">
        <v>9624000</v>
      </c>
      <c r="AI1538" s="2">
        <v>8992000</v>
      </c>
      <c r="AJ1538" s="2">
        <v>36584000</v>
      </c>
      <c r="AK1538" s="16">
        <f t="shared" si="365"/>
        <v>1.9204508507640619E-2</v>
      </c>
      <c r="AL1538" s="16">
        <f t="shared" si="366"/>
        <v>1.1780495079033702E-2</v>
      </c>
      <c r="AM1538" s="16">
        <f t="shared" si="367"/>
        <v>-0.55493654592626862</v>
      </c>
      <c r="AN1538" s="16">
        <f t="shared" si="368"/>
        <v>-1.5613162878787878</v>
      </c>
      <c r="AO1538" s="29">
        <f>IF(AK1538&lt;AN1538,0,(AK1538+AL1538)/2)</f>
        <v>1.549250179333716E-2</v>
      </c>
      <c r="AP1538" s="29"/>
    </row>
    <row r="1539" spans="1:42" hidden="1" x14ac:dyDescent="0.35">
      <c r="A1539" s="5">
        <v>200</v>
      </c>
      <c r="B1539" s="9" t="s">
        <v>495</v>
      </c>
      <c r="C1539" s="6" t="s">
        <v>496</v>
      </c>
      <c r="D1539" s="2">
        <v>1</v>
      </c>
      <c r="E1539" s="2">
        <v>97</v>
      </c>
      <c r="F1539" s="2"/>
      <c r="G1539" s="10"/>
      <c r="H1539" s="10" t="s">
        <v>68</v>
      </c>
      <c r="I1539" s="2">
        <v>9479000</v>
      </c>
      <c r="J1539" s="2">
        <v>9485000</v>
      </c>
      <c r="K1539" s="2">
        <v>19264000</v>
      </c>
      <c r="L1539" s="2">
        <v>17962000</v>
      </c>
      <c r="M1539" s="2">
        <v>2205000</v>
      </c>
      <c r="N1539" s="2">
        <v>1489000</v>
      </c>
      <c r="O1539" s="2">
        <v>3520000</v>
      </c>
      <c r="P1539" s="2">
        <v>1735000</v>
      </c>
      <c r="Q1539" s="27">
        <v>6272000</v>
      </c>
      <c r="R1539" s="11">
        <v>5910000</v>
      </c>
      <c r="S1539" s="11">
        <v>7182000</v>
      </c>
      <c r="T1539" s="11">
        <v>5784000</v>
      </c>
      <c r="U1539" s="11">
        <v>-17629000</v>
      </c>
      <c r="V1539" s="11">
        <v>-15958000</v>
      </c>
      <c r="W1539" s="11">
        <v>-4623000</v>
      </c>
      <c r="X1539" s="11">
        <v>-4906000</v>
      </c>
      <c r="Y1539" s="11"/>
      <c r="Z1539" s="11"/>
      <c r="AA1539" s="11"/>
      <c r="AB1539" s="11"/>
      <c r="AC1539" s="11">
        <v>-1671000</v>
      </c>
      <c r="AD1539" s="11">
        <v>-11333000</v>
      </c>
      <c r="AE1539" s="11">
        <v>79000</v>
      </c>
      <c r="AF1539" s="11">
        <v>-1855000</v>
      </c>
      <c r="AG1539" s="2">
        <v>-12797000</v>
      </c>
      <c r="AH1539" s="2">
        <v>-11125000</v>
      </c>
      <c r="AI1539" s="2">
        <v>209000</v>
      </c>
      <c r="AJ1539" s="2">
        <v>-74000</v>
      </c>
      <c r="AK1539" s="16">
        <f t="shared" si="365"/>
        <v>-0.26642219387755101</v>
      </c>
      <c r="AL1539" s="16">
        <f t="shared" si="366"/>
        <v>-1.9175972927241962</v>
      </c>
      <c r="AM1539" s="16">
        <f t="shared" si="367"/>
        <v>1.0999721526037315E-2</v>
      </c>
      <c r="AN1539" s="16">
        <f t="shared" si="368"/>
        <v>-0.32071230982019366</v>
      </c>
      <c r="AO1539" s="12"/>
      <c r="AP1539" s="22"/>
    </row>
    <row r="1540" spans="1:42" hidden="1" x14ac:dyDescent="0.35">
      <c r="A1540" s="5">
        <v>1460</v>
      </c>
      <c r="B1540" s="9" t="s">
        <v>3409</v>
      </c>
      <c r="C1540" s="6" t="s">
        <v>3410</v>
      </c>
      <c r="D1540" s="2">
        <v>2</v>
      </c>
      <c r="E1540" s="2">
        <v>15</v>
      </c>
      <c r="F1540" s="2"/>
      <c r="G1540" s="10"/>
      <c r="H1540" s="10" t="s">
        <v>68</v>
      </c>
      <c r="I1540" s="2">
        <v>67359000</v>
      </c>
      <c r="J1540" s="2">
        <v>69695000</v>
      </c>
      <c r="K1540" s="2">
        <v>70417000</v>
      </c>
      <c r="L1540" s="2">
        <v>73608000</v>
      </c>
      <c r="M1540" s="2">
        <v>5167000</v>
      </c>
      <c r="N1540" s="2">
        <v>6479000</v>
      </c>
      <c r="O1540" s="2">
        <v>6445000</v>
      </c>
      <c r="P1540" s="2">
        <v>9140000</v>
      </c>
      <c r="Q1540" s="27">
        <v>6249000</v>
      </c>
      <c r="R1540" s="11">
        <v>6479000</v>
      </c>
      <c r="S1540" s="11">
        <v>6445000</v>
      </c>
      <c r="T1540" s="11">
        <v>9140000</v>
      </c>
      <c r="U1540" s="11">
        <v>-11250000</v>
      </c>
      <c r="V1540" s="11">
        <v>-8294000</v>
      </c>
      <c r="W1540" s="11">
        <v>-8000000</v>
      </c>
      <c r="X1540" s="11">
        <v>-4709000</v>
      </c>
      <c r="Y1540" s="11"/>
      <c r="Z1540" s="11"/>
      <c r="AA1540" s="11"/>
      <c r="AB1540" s="11"/>
      <c r="AC1540" s="11">
        <v>-2416000</v>
      </c>
      <c r="AD1540" s="11">
        <v>-294000</v>
      </c>
      <c r="AE1540" s="11">
        <v>-3291000</v>
      </c>
      <c r="AF1540" s="11">
        <v>-4902000</v>
      </c>
      <c r="AG1540" s="2">
        <v>66662000</v>
      </c>
      <c r="AH1540" s="2">
        <v>69618000</v>
      </c>
      <c r="AI1540" s="2">
        <v>69911000</v>
      </c>
      <c r="AJ1540" s="2">
        <v>73203000</v>
      </c>
      <c r="AK1540" s="16">
        <f t="shared" si="365"/>
        <v>-0.38662185949751959</v>
      </c>
      <c r="AL1540" s="16">
        <f t="shared" si="366"/>
        <v>-4.5377373051396823E-2</v>
      </c>
      <c r="AM1540" s="16">
        <f t="shared" si="367"/>
        <v>-0.51062839410395655</v>
      </c>
      <c r="AN1540" s="16">
        <f t="shared" si="368"/>
        <v>-0.53632385120350112</v>
      </c>
      <c r="AO1540" s="12"/>
      <c r="AP1540" s="22"/>
    </row>
    <row r="1541" spans="1:42" hidden="1" x14ac:dyDescent="0.35">
      <c r="A1541" s="5">
        <v>564</v>
      </c>
      <c r="B1541" s="9" t="s">
        <v>1355</v>
      </c>
      <c r="C1541" s="6" t="s">
        <v>1356</v>
      </c>
      <c r="D1541" s="2">
        <v>1</v>
      </c>
      <c r="E1541" s="2">
        <v>17</v>
      </c>
      <c r="F1541" s="2"/>
      <c r="G1541" s="10"/>
      <c r="H1541" s="10" t="s">
        <v>68</v>
      </c>
      <c r="I1541" s="2">
        <v>85802000</v>
      </c>
      <c r="J1541" s="2">
        <v>91320000</v>
      </c>
      <c r="K1541" s="2">
        <v>91471000</v>
      </c>
      <c r="L1541" s="2">
        <v>94924000</v>
      </c>
      <c r="M1541" s="2">
        <v>-1354000</v>
      </c>
      <c r="N1541" s="2">
        <v>127000</v>
      </c>
      <c r="O1541" s="2">
        <v>3000</v>
      </c>
      <c r="P1541" s="2">
        <v>10000</v>
      </c>
      <c r="Q1541" s="27">
        <v>6224000</v>
      </c>
      <c r="R1541" s="11">
        <v>19160000</v>
      </c>
      <c r="S1541" s="11">
        <v>363000</v>
      </c>
      <c r="T1541" s="11">
        <v>450000</v>
      </c>
      <c r="U1541" s="11">
        <v>-11089000</v>
      </c>
      <c r="V1541" s="11">
        <v>2000</v>
      </c>
      <c r="W1541" s="11">
        <v>60000</v>
      </c>
      <c r="X1541" s="11">
        <v>2335000</v>
      </c>
      <c r="Y1541" s="11"/>
      <c r="Z1541" s="11"/>
      <c r="AA1541" s="11"/>
      <c r="AB1541" s="11"/>
      <c r="AC1541" s="11">
        <v>-10831000</v>
      </c>
      <c r="AD1541" s="11">
        <v>2000</v>
      </c>
      <c r="AE1541" s="11">
        <v>60000</v>
      </c>
      <c r="AF1541" s="11">
        <v>52000</v>
      </c>
      <c r="AG1541" s="2">
        <v>79560000</v>
      </c>
      <c r="AH1541" s="2">
        <v>90652000</v>
      </c>
      <c r="AI1541" s="2">
        <v>90710000</v>
      </c>
      <c r="AJ1541" s="2">
        <v>92985000</v>
      </c>
      <c r="AK1541" s="16">
        <f t="shared" si="365"/>
        <v>-1.7401992287917738</v>
      </c>
      <c r="AL1541" s="16">
        <f t="shared" si="366"/>
        <v>1.0438413361169103E-4</v>
      </c>
      <c r="AM1541" s="16">
        <f t="shared" si="367"/>
        <v>0.16528925619834711</v>
      </c>
      <c r="AN1541" s="16">
        <f t="shared" si="368"/>
        <v>0.11555555555555555</v>
      </c>
      <c r="AO1541" s="12"/>
      <c r="AP1541" s="22"/>
    </row>
    <row r="1542" spans="1:42" hidden="1" x14ac:dyDescent="0.35">
      <c r="A1542" s="5">
        <v>599</v>
      </c>
      <c r="B1542" s="9" t="s">
        <v>1437</v>
      </c>
      <c r="C1542" s="6" t="s">
        <v>1438</v>
      </c>
      <c r="D1542" s="2">
        <v>1</v>
      </c>
      <c r="E1542" s="2">
        <v>17</v>
      </c>
      <c r="F1542" s="2"/>
      <c r="G1542" s="10"/>
      <c r="H1542" s="10" t="s">
        <v>68</v>
      </c>
      <c r="I1542" s="2">
        <v>32598000</v>
      </c>
      <c r="J1542" s="2">
        <v>32298000</v>
      </c>
      <c r="K1542" s="2">
        <v>37679000</v>
      </c>
      <c r="L1542" s="2">
        <v>73420000</v>
      </c>
      <c r="M1542" s="2">
        <v>12263000</v>
      </c>
      <c r="N1542" s="2">
        <v>5620000</v>
      </c>
      <c r="O1542" s="2">
        <v>-23397000</v>
      </c>
      <c r="P1542" s="2">
        <v>4905000</v>
      </c>
      <c r="Q1542" s="27">
        <v>284863000</v>
      </c>
      <c r="R1542" s="11">
        <v>230804000</v>
      </c>
      <c r="S1542" s="11">
        <v>433663000</v>
      </c>
      <c r="T1542" s="11">
        <v>340978000</v>
      </c>
      <c r="U1542" s="11">
        <v>-10659000</v>
      </c>
      <c r="V1542" s="11">
        <v>-18850000</v>
      </c>
      <c r="W1542" s="11">
        <v>-19682000</v>
      </c>
      <c r="X1542" s="11">
        <v>9736000</v>
      </c>
      <c r="Y1542" s="11"/>
      <c r="Z1542" s="11"/>
      <c r="AA1542" s="11"/>
      <c r="AB1542" s="11"/>
      <c r="AC1542" s="11">
        <v>7739000</v>
      </c>
      <c r="AD1542" s="11">
        <v>862000</v>
      </c>
      <c r="AE1542" s="11">
        <v>-29223000</v>
      </c>
      <c r="AF1542" s="11">
        <v>464000</v>
      </c>
      <c r="AG1542" s="2">
        <v>5468000</v>
      </c>
      <c r="AH1542" s="2">
        <v>-2055000</v>
      </c>
      <c r="AI1542" s="2">
        <v>-2887000</v>
      </c>
      <c r="AJ1542" s="2">
        <v>26507000</v>
      </c>
      <c r="AK1542" s="16">
        <f t="shared" si="365"/>
        <v>2.7167445403579966E-2</v>
      </c>
      <c r="AL1542" s="16">
        <f t="shared" si="366"/>
        <v>3.7347706278920644E-3</v>
      </c>
      <c r="AM1542" s="16">
        <f t="shared" si="367"/>
        <v>-6.7386426787620801E-2</v>
      </c>
      <c r="AN1542" s="16">
        <f t="shared" si="368"/>
        <v>1.3607916053235106E-3</v>
      </c>
      <c r="AO1542" s="29">
        <f>IF(AK1542&lt;AN1542,0,(AK1542+AL1542)/2)</f>
        <v>1.5451108015736015E-2</v>
      </c>
      <c r="AP1542" s="29"/>
    </row>
    <row r="1543" spans="1:42" hidden="1" x14ac:dyDescent="0.35">
      <c r="A1543" s="5">
        <v>1794</v>
      </c>
      <c r="B1543" s="9" t="s">
        <v>4186</v>
      </c>
      <c r="C1543" s="6" t="s">
        <v>4187</v>
      </c>
      <c r="D1543" s="2">
        <v>1</v>
      </c>
      <c r="E1543" s="2">
        <v>94</v>
      </c>
      <c r="F1543" s="2"/>
      <c r="G1543" s="10"/>
      <c r="H1543" s="10" t="s">
        <v>68</v>
      </c>
      <c r="I1543" s="2">
        <v>5916000</v>
      </c>
      <c r="J1543" s="2">
        <v>4783000</v>
      </c>
      <c r="K1543" s="2">
        <v>5967000</v>
      </c>
      <c r="L1543" s="2">
        <v>4595000</v>
      </c>
      <c r="M1543" s="2">
        <v>4899000</v>
      </c>
      <c r="N1543" s="2">
        <v>8748000</v>
      </c>
      <c r="O1543" s="2">
        <v>11114000</v>
      </c>
      <c r="P1543" s="2">
        <v>10699000</v>
      </c>
      <c r="Q1543" s="27">
        <v>5675000</v>
      </c>
      <c r="R1543" s="11">
        <v>11478000</v>
      </c>
      <c r="S1543" s="11">
        <v>14900000</v>
      </c>
      <c r="T1543" s="11">
        <v>15480000</v>
      </c>
      <c r="U1543" s="11">
        <v>-497000</v>
      </c>
      <c r="V1543" s="11">
        <v>20000</v>
      </c>
      <c r="W1543" s="11">
        <v>223000</v>
      </c>
      <c r="X1543" s="11">
        <v>574000</v>
      </c>
      <c r="Y1543" s="11"/>
      <c r="Z1543" s="11"/>
      <c r="AA1543" s="11"/>
      <c r="AB1543" s="11"/>
      <c r="AC1543" s="11">
        <v>-517000</v>
      </c>
      <c r="AD1543" s="11">
        <v>-203000</v>
      </c>
      <c r="AE1543" s="11">
        <v>-351000</v>
      </c>
      <c r="AF1543" s="11">
        <v>51000</v>
      </c>
      <c r="AG1543" s="2">
        <v>1976000</v>
      </c>
      <c r="AH1543" s="2">
        <v>2862000</v>
      </c>
      <c r="AI1543" s="2">
        <v>3065000</v>
      </c>
      <c r="AJ1543" s="2">
        <v>3416000</v>
      </c>
      <c r="AK1543" s="16">
        <f t="shared" si="365"/>
        <v>-9.1101321585903089E-2</v>
      </c>
      <c r="AL1543" s="16">
        <f t="shared" si="366"/>
        <v>-1.7686008015333682E-2</v>
      </c>
      <c r="AM1543" s="16">
        <f t="shared" si="367"/>
        <v>-2.3557046979865773E-2</v>
      </c>
      <c r="AN1543" s="16">
        <f t="shared" si="368"/>
        <v>3.2945736434108527E-3</v>
      </c>
      <c r="AO1543" s="12"/>
      <c r="AP1543" s="22"/>
    </row>
    <row r="1544" spans="1:42" hidden="1" x14ac:dyDescent="0.35">
      <c r="A1544" s="5">
        <v>84</v>
      </c>
      <c r="B1544" s="9" t="s">
        <v>225</v>
      </c>
      <c r="C1544" s="6" t="s">
        <v>226</v>
      </c>
      <c r="D1544" s="2">
        <v>11</v>
      </c>
      <c r="E1544" s="2">
        <v>49</v>
      </c>
      <c r="F1544" s="2"/>
      <c r="G1544" s="10"/>
      <c r="H1544" s="10" t="s">
        <v>68</v>
      </c>
      <c r="I1544" s="14">
        <v>175061000</v>
      </c>
      <c r="J1544" s="2">
        <v>179940000</v>
      </c>
      <c r="K1544" s="2">
        <v>26184000</v>
      </c>
      <c r="L1544" s="2">
        <v>18169000</v>
      </c>
      <c r="M1544" s="2">
        <v>5530000</v>
      </c>
      <c r="N1544" s="2">
        <v>20000</v>
      </c>
      <c r="O1544" s="2">
        <v>-300000</v>
      </c>
      <c r="P1544" s="2">
        <v>-10398000</v>
      </c>
      <c r="Q1544" s="27">
        <v>5591000</v>
      </c>
      <c r="R1544" s="11">
        <v>68000</v>
      </c>
      <c r="S1544" s="11">
        <v>704000</v>
      </c>
      <c r="T1544" s="11">
        <v>13868000</v>
      </c>
      <c r="U1544" s="11">
        <v>-50673000</v>
      </c>
      <c r="V1544" s="11">
        <v>-50109000</v>
      </c>
      <c r="W1544" s="11">
        <v>-48359000</v>
      </c>
      <c r="X1544" s="11">
        <v>-51253000</v>
      </c>
      <c r="Y1544" s="11"/>
      <c r="Z1544" s="11"/>
      <c r="AA1544" s="11"/>
      <c r="AB1544" s="11"/>
      <c r="AC1544" s="11">
        <v>-565000</v>
      </c>
      <c r="AD1544" s="11">
        <v>-1750000</v>
      </c>
      <c r="AE1544" s="11">
        <v>-6094000</v>
      </c>
      <c r="AF1544" s="11">
        <v>-13291000</v>
      </c>
      <c r="AG1544" s="2">
        <v>142607000</v>
      </c>
      <c r="AH1544" s="2">
        <v>143172000</v>
      </c>
      <c r="AI1544" s="2">
        <v>-8402000</v>
      </c>
      <c r="AJ1544" s="2">
        <v>-11296000</v>
      </c>
      <c r="AK1544" s="16">
        <f t="shared" si="365"/>
        <v>-0.10105526739402611</v>
      </c>
      <c r="AL1544" s="16">
        <f t="shared" si="366"/>
        <v>-25.735294117647058</v>
      </c>
      <c r="AM1544" s="16">
        <f t="shared" si="367"/>
        <v>-8.65625</v>
      </c>
      <c r="AN1544" s="16">
        <f t="shared" si="368"/>
        <v>-0.95839342370925873</v>
      </c>
      <c r="AO1544"/>
      <c r="AP1544" s="22"/>
    </row>
    <row r="1545" spans="1:42" hidden="1" x14ac:dyDescent="0.35">
      <c r="A1545" s="5">
        <v>2103</v>
      </c>
      <c r="B1545" s="9" t="s">
        <v>4889</v>
      </c>
      <c r="C1545" s="6" t="s">
        <v>4890</v>
      </c>
      <c r="D1545" s="2">
        <v>2</v>
      </c>
      <c r="E1545" s="2">
        <v>43</v>
      </c>
      <c r="F1545" s="2"/>
      <c r="G1545" s="10"/>
      <c r="H1545" s="10" t="s">
        <v>68</v>
      </c>
      <c r="I1545" s="2">
        <v>900000</v>
      </c>
      <c r="J1545" s="2">
        <v>1637000</v>
      </c>
      <c r="K1545" s="2">
        <v>1305000</v>
      </c>
      <c r="L1545" s="2">
        <v>912000</v>
      </c>
      <c r="M1545" s="2">
        <v>5153000</v>
      </c>
      <c r="N1545" s="2">
        <v>-193000</v>
      </c>
      <c r="O1545" s="2">
        <v>90000</v>
      </c>
      <c r="P1545" s="2">
        <v>56000</v>
      </c>
      <c r="Q1545" s="27">
        <v>5427000</v>
      </c>
      <c r="R1545" s="11">
        <v>3018000</v>
      </c>
      <c r="S1545" s="11">
        <v>1381000</v>
      </c>
      <c r="T1545" s="11">
        <v>1368000</v>
      </c>
      <c r="U1545" s="11">
        <v>10000</v>
      </c>
      <c r="V1545" s="11">
        <v>5000</v>
      </c>
      <c r="W1545" s="11">
        <v>-70000</v>
      </c>
      <c r="X1545" s="11">
        <v>-121000</v>
      </c>
      <c r="Y1545" s="11"/>
      <c r="Z1545" s="11"/>
      <c r="AA1545" s="11"/>
      <c r="AB1545" s="11"/>
      <c r="AC1545" s="11">
        <v>5000</v>
      </c>
      <c r="AD1545" s="11">
        <v>75000</v>
      </c>
      <c r="AE1545" s="11">
        <v>41000</v>
      </c>
      <c r="AF1545" s="11">
        <v>2000</v>
      </c>
      <c r="AG1545" s="2">
        <v>12000</v>
      </c>
      <c r="AH1545" s="2">
        <v>7000</v>
      </c>
      <c r="AI1545" s="2">
        <v>-68000</v>
      </c>
      <c r="AJ1545" s="2">
        <v>-119000</v>
      </c>
      <c r="AK1545" s="16">
        <f t="shared" si="365"/>
        <v>9.2131932927952832E-4</v>
      </c>
      <c r="AL1545" s="16">
        <f t="shared" si="366"/>
        <v>2.4850894632206761E-2</v>
      </c>
      <c r="AM1545" s="16">
        <f t="shared" si="367"/>
        <v>2.9688631426502535E-2</v>
      </c>
      <c r="AN1545" s="16">
        <f t="shared" si="368"/>
        <v>1.4619883040935672E-3</v>
      </c>
      <c r="AO1545"/>
      <c r="AP1545" s="22"/>
    </row>
    <row r="1546" spans="1:42" hidden="1" x14ac:dyDescent="0.35">
      <c r="A1546" s="5">
        <v>1744</v>
      </c>
      <c r="B1546" s="9" t="s">
        <v>4068</v>
      </c>
      <c r="C1546" s="6" t="s">
        <v>4069</v>
      </c>
      <c r="D1546" s="2">
        <v>8</v>
      </c>
      <c r="E1546" s="2">
        <v>46</v>
      </c>
      <c r="F1546" s="2"/>
      <c r="G1546" s="10"/>
      <c r="H1546" s="10" t="s">
        <v>68</v>
      </c>
      <c r="I1546" s="2">
        <v>39451000</v>
      </c>
      <c r="J1546" s="2">
        <v>44120000</v>
      </c>
      <c r="K1546" s="2">
        <v>29168000</v>
      </c>
      <c r="L1546" s="2">
        <v>24300000</v>
      </c>
      <c r="M1546" s="2">
        <v>-3675000</v>
      </c>
      <c r="N1546" s="2">
        <v>-79000</v>
      </c>
      <c r="O1546" s="2">
        <v>-323000</v>
      </c>
      <c r="P1546" s="2">
        <v>243000</v>
      </c>
      <c r="Q1546" s="27">
        <v>5363000</v>
      </c>
      <c r="R1546" s="11">
        <v>3528000</v>
      </c>
      <c r="S1546" s="11">
        <v>7392000</v>
      </c>
      <c r="T1546" s="11">
        <v>14548000</v>
      </c>
      <c r="U1546" s="11">
        <v>-3121000</v>
      </c>
      <c r="V1546" s="11">
        <v>17000</v>
      </c>
      <c r="W1546" s="11">
        <v>-3716000</v>
      </c>
      <c r="X1546" s="11">
        <v>82000</v>
      </c>
      <c r="Y1546" s="11"/>
      <c r="Z1546" s="11"/>
      <c r="AA1546" s="11"/>
      <c r="AB1546" s="11"/>
      <c r="AC1546" s="11">
        <v>-3138000</v>
      </c>
      <c r="AD1546" s="11">
        <v>21000</v>
      </c>
      <c r="AE1546" s="11">
        <v>-665000</v>
      </c>
      <c r="AF1546" s="11">
        <v>35000</v>
      </c>
      <c r="AG1546" s="2">
        <v>36583000</v>
      </c>
      <c r="AH1546" s="2">
        <v>39721000</v>
      </c>
      <c r="AI1546" s="2">
        <v>10746000</v>
      </c>
      <c r="AJ1546" s="2">
        <v>21978000</v>
      </c>
      <c r="AK1546" s="16">
        <f t="shared" si="365"/>
        <v>-0.58512026850643295</v>
      </c>
      <c r="AL1546" s="16">
        <f t="shared" si="366"/>
        <v>5.9523809523809521E-3</v>
      </c>
      <c r="AM1546" s="16">
        <f t="shared" si="367"/>
        <v>-8.9962121212121215E-2</v>
      </c>
      <c r="AN1546" s="16">
        <f t="shared" si="368"/>
        <v>2.4058289799285125E-3</v>
      </c>
      <c r="AO1546" s="12"/>
      <c r="AP1546" s="22"/>
    </row>
    <row r="1547" spans="1:42" ht="58" hidden="1" x14ac:dyDescent="0.35">
      <c r="A1547" s="5">
        <v>1546</v>
      </c>
      <c r="B1547" s="9" t="s">
        <v>3601</v>
      </c>
      <c r="C1547" s="6" t="s">
        <v>3602</v>
      </c>
      <c r="D1547" s="2">
        <v>3</v>
      </c>
      <c r="E1547" s="2">
        <v>77</v>
      </c>
      <c r="F1547" s="2"/>
      <c r="G1547" s="10" t="s">
        <v>3603</v>
      </c>
      <c r="H1547" s="10" t="s">
        <v>68</v>
      </c>
      <c r="I1547" s="2">
        <v>3557000</v>
      </c>
      <c r="J1547" s="2">
        <v>3684000</v>
      </c>
      <c r="K1547" s="2">
        <v>3628000</v>
      </c>
      <c r="L1547" s="2">
        <v>6537000</v>
      </c>
      <c r="M1547" s="2">
        <v>146000</v>
      </c>
      <c r="N1547" s="2">
        <v>2033000</v>
      </c>
      <c r="O1547" s="2">
        <v>338000</v>
      </c>
      <c r="P1547" s="2">
        <v>345000</v>
      </c>
      <c r="Q1547" s="11">
        <v>146000</v>
      </c>
      <c r="R1547" s="11">
        <v>2033000</v>
      </c>
      <c r="S1547" s="11">
        <v>602000</v>
      </c>
      <c r="T1547" s="11">
        <v>551000</v>
      </c>
      <c r="U1547" s="11">
        <v>-27870000</v>
      </c>
      <c r="V1547" s="11">
        <v>-21525000</v>
      </c>
      <c r="W1547" s="11">
        <v>-15740000</v>
      </c>
      <c r="X1547" s="11">
        <v>-9863000</v>
      </c>
      <c r="Y1547" s="11"/>
      <c r="Z1547" s="11"/>
      <c r="AA1547" s="11"/>
      <c r="AB1547" s="11"/>
      <c r="AC1547" s="11">
        <v>-5942000</v>
      </c>
      <c r="AD1547" s="11"/>
      <c r="AE1547" s="11">
        <v>-6526000</v>
      </c>
      <c r="AF1547" s="11">
        <v>-5626000</v>
      </c>
      <c r="AG1547" s="2">
        <v>-26895000</v>
      </c>
      <c r="AH1547" s="2">
        <v>-20550000</v>
      </c>
      <c r="AI1547" s="2">
        <v>-14765000</v>
      </c>
      <c r="AJ1547" s="2">
        <v>-8888000</v>
      </c>
      <c r="AK1547"/>
      <c r="AL1547"/>
      <c r="AM1547"/>
      <c r="AN1547"/>
      <c r="AO1547"/>
      <c r="AP1547" s="22"/>
    </row>
    <row r="1548" spans="1:42" hidden="1" x14ac:dyDescent="0.35">
      <c r="A1548" s="5">
        <v>1109</v>
      </c>
      <c r="B1548" s="9" t="s">
        <v>2625</v>
      </c>
      <c r="C1548" s="6" t="s">
        <v>2626</v>
      </c>
      <c r="D1548" s="2">
        <v>2</v>
      </c>
      <c r="E1548" s="2">
        <v>35</v>
      </c>
      <c r="F1548" s="2"/>
      <c r="G1548" s="10"/>
      <c r="H1548" s="10" t="s">
        <v>68</v>
      </c>
      <c r="I1548" s="2">
        <v>23418000</v>
      </c>
      <c r="J1548" s="2">
        <v>20896000</v>
      </c>
      <c r="K1548" s="2">
        <v>15409000</v>
      </c>
      <c r="L1548" s="2">
        <v>22291000</v>
      </c>
      <c r="M1548" s="2">
        <v>1969000</v>
      </c>
      <c r="N1548" s="2">
        <v>911000</v>
      </c>
      <c r="O1548" s="2">
        <v>1997000</v>
      </c>
      <c r="P1548" s="2">
        <v>1693000</v>
      </c>
      <c r="Q1548" s="27">
        <v>48867000</v>
      </c>
      <c r="R1548" s="11">
        <v>67338000</v>
      </c>
      <c r="S1548" s="11">
        <v>69801000</v>
      </c>
      <c r="T1548" s="11">
        <v>76976000</v>
      </c>
      <c r="U1548" s="11">
        <v>1147000</v>
      </c>
      <c r="V1548" s="11">
        <v>800000</v>
      </c>
      <c r="W1548" s="11">
        <v>515000</v>
      </c>
      <c r="X1548" s="11">
        <v>265000</v>
      </c>
      <c r="Y1548" s="11"/>
      <c r="Z1548" s="11"/>
      <c r="AA1548" s="11"/>
      <c r="AB1548" s="11"/>
      <c r="AC1548" s="11">
        <v>973000</v>
      </c>
      <c r="AD1548" s="11">
        <v>609000</v>
      </c>
      <c r="AE1548" s="11">
        <v>289000</v>
      </c>
      <c r="AF1548" s="11">
        <v>33000</v>
      </c>
      <c r="AG1548" s="2">
        <v>4173000</v>
      </c>
      <c r="AH1548" s="2">
        <v>6858000</v>
      </c>
      <c r="AI1548" s="2">
        <v>6548000</v>
      </c>
      <c r="AJ1548" s="2">
        <v>3168000</v>
      </c>
      <c r="AK1548" s="16">
        <f>AC1548/Q1548</f>
        <v>1.9911187508952873E-2</v>
      </c>
      <c r="AL1548" s="16">
        <f>AD1548/R1548</f>
        <v>9.0439276485788107E-3</v>
      </c>
      <c r="AM1548" s="16">
        <f>AE1548/S1548</f>
        <v>4.1403418289136257E-3</v>
      </c>
      <c r="AN1548" s="16">
        <f>AF1548/T1548</f>
        <v>4.2870505092496361E-4</v>
      </c>
      <c r="AO1548" s="29">
        <f>IF(AK1548&lt;AN1548,0,(AK1548+AL1548)/2)</f>
        <v>1.4477557578765843E-2</v>
      </c>
      <c r="AP1548" s="29"/>
    </row>
    <row r="1549" spans="1:42" ht="145" hidden="1" x14ac:dyDescent="0.35">
      <c r="A1549" s="5">
        <v>1548</v>
      </c>
      <c r="B1549" s="9" t="s">
        <v>3606</v>
      </c>
      <c r="C1549" s="6" t="s">
        <v>3607</v>
      </c>
      <c r="D1549" s="2"/>
      <c r="E1549" s="2"/>
      <c r="F1549" s="2"/>
      <c r="G1549" s="10" t="s">
        <v>3608</v>
      </c>
      <c r="H1549" s="10" t="s">
        <v>68</v>
      </c>
      <c r="I1549" s="2"/>
      <c r="J1549" s="2"/>
      <c r="K1549" s="2"/>
      <c r="L1549" s="2"/>
      <c r="M1549" s="2"/>
      <c r="N1549" s="2"/>
      <c r="O1549" s="2"/>
      <c r="P1549" s="2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2"/>
      <c r="AH1549" s="2"/>
      <c r="AI1549" s="2"/>
      <c r="AJ1549" s="2"/>
      <c r="AK1549"/>
      <c r="AL1549"/>
      <c r="AM1549"/>
      <c r="AN1549"/>
      <c r="AO1549"/>
      <c r="AP1549" s="22"/>
    </row>
    <row r="1550" spans="1:42" hidden="1" x14ac:dyDescent="0.35">
      <c r="A1550" s="5">
        <v>1933</v>
      </c>
      <c r="B1550" s="9" t="s">
        <v>4510</v>
      </c>
      <c r="C1550" s="6" t="s">
        <v>4511</v>
      </c>
      <c r="D1550" s="2">
        <v>1</v>
      </c>
      <c r="E1550" s="2">
        <v>32</v>
      </c>
      <c r="F1550" s="2"/>
      <c r="G1550" s="10"/>
      <c r="H1550" s="10" t="s">
        <v>68</v>
      </c>
      <c r="I1550" s="2">
        <v>3573000</v>
      </c>
      <c r="J1550" s="2">
        <v>1641000</v>
      </c>
      <c r="K1550" s="2">
        <v>2214000</v>
      </c>
      <c r="L1550" s="2">
        <v>2028000</v>
      </c>
      <c r="M1550" s="2">
        <v>2267000</v>
      </c>
      <c r="N1550" s="2">
        <v>4207000</v>
      </c>
      <c r="O1550" s="2">
        <v>3021000</v>
      </c>
      <c r="P1550" s="2">
        <v>1004000</v>
      </c>
      <c r="Q1550" s="27">
        <v>5219000</v>
      </c>
      <c r="R1550" s="11">
        <v>4479000</v>
      </c>
      <c r="S1550" s="11">
        <v>4209000</v>
      </c>
      <c r="T1550" s="11">
        <v>3251000</v>
      </c>
      <c r="U1550" s="11">
        <v>-60000</v>
      </c>
      <c r="V1550" s="11">
        <v>-64000</v>
      </c>
      <c r="W1550" s="11">
        <v>81000</v>
      </c>
      <c r="X1550" s="11">
        <v>212000</v>
      </c>
      <c r="Y1550" s="11"/>
      <c r="Z1550" s="11"/>
      <c r="AA1550" s="11"/>
      <c r="AB1550" s="11"/>
      <c r="AC1550" s="11">
        <v>4000</v>
      </c>
      <c r="AD1550" s="11">
        <v>-292000</v>
      </c>
      <c r="AE1550" s="11">
        <v>-131000</v>
      </c>
      <c r="AF1550" s="11">
        <v>-813000</v>
      </c>
      <c r="AG1550" s="2">
        <v>1365000</v>
      </c>
      <c r="AH1550" s="2">
        <v>1361000</v>
      </c>
      <c r="AI1550" s="2">
        <v>1506000</v>
      </c>
      <c r="AJ1550" s="2">
        <v>1637000</v>
      </c>
      <c r="AK1550" s="16">
        <f t="shared" ref="AK1550:AN1552" si="369">AC1550/Q1550</f>
        <v>7.6643035064188545E-4</v>
      </c>
      <c r="AL1550" s="16">
        <f t="shared" si="369"/>
        <v>-6.5193123465059163E-2</v>
      </c>
      <c r="AM1550" s="16">
        <f t="shared" si="369"/>
        <v>-3.1123782371109528E-2</v>
      </c>
      <c r="AN1550" s="16">
        <f t="shared" si="369"/>
        <v>-0.25007689941556444</v>
      </c>
      <c r="AO1550" s="12"/>
      <c r="AP1550" s="22"/>
    </row>
    <row r="1551" spans="1:42" hidden="1" x14ac:dyDescent="0.35">
      <c r="A1551" s="5">
        <v>433</v>
      </c>
      <c r="B1551" s="9" t="s">
        <v>1035</v>
      </c>
      <c r="C1551" s="6" t="s">
        <v>1036</v>
      </c>
      <c r="D1551" s="2">
        <v>5</v>
      </c>
      <c r="E1551" s="2">
        <v>10</v>
      </c>
      <c r="F1551" s="2"/>
      <c r="G1551" s="10"/>
      <c r="H1551" s="10" t="s">
        <v>68</v>
      </c>
      <c r="I1551" s="2">
        <v>3486000</v>
      </c>
      <c r="J1551" s="2">
        <v>3867000</v>
      </c>
      <c r="K1551" s="2">
        <v>3273000</v>
      </c>
      <c r="L1551" s="2">
        <v>3383000</v>
      </c>
      <c r="M1551" s="2">
        <v>368000</v>
      </c>
      <c r="N1551" s="2">
        <v>257000</v>
      </c>
      <c r="O1551" s="2">
        <v>388000</v>
      </c>
      <c r="P1551" s="2">
        <v>361000</v>
      </c>
      <c r="Q1551" s="27">
        <v>5201000</v>
      </c>
      <c r="R1551" s="11">
        <v>5209000</v>
      </c>
      <c r="S1551" s="11">
        <v>5120000</v>
      </c>
      <c r="T1551" s="11">
        <v>4808000</v>
      </c>
      <c r="U1551" s="11">
        <v>221000</v>
      </c>
      <c r="V1551" s="11">
        <v>172000</v>
      </c>
      <c r="W1551" s="11">
        <v>152000</v>
      </c>
      <c r="X1551" s="11">
        <v>116000</v>
      </c>
      <c r="Y1551" s="11"/>
      <c r="Z1551" s="11"/>
      <c r="AA1551" s="11"/>
      <c r="AB1551" s="11"/>
      <c r="AC1551" s="11">
        <v>252000</v>
      </c>
      <c r="AD1551" s="11">
        <v>172000</v>
      </c>
      <c r="AE1551" s="11">
        <v>288000</v>
      </c>
      <c r="AF1551" s="11">
        <v>234000</v>
      </c>
      <c r="AG1551" s="2">
        <v>3127000</v>
      </c>
      <c r="AH1551" s="2">
        <v>3078000</v>
      </c>
      <c r="AI1551" s="2">
        <v>3058000</v>
      </c>
      <c r="AJ1551" s="2">
        <v>3022000</v>
      </c>
      <c r="AK1551" s="16">
        <f t="shared" si="369"/>
        <v>4.8452220726783311E-2</v>
      </c>
      <c r="AL1551" s="16">
        <f t="shared" si="369"/>
        <v>3.3019773468995969E-2</v>
      </c>
      <c r="AM1551" s="16">
        <f t="shared" si="369"/>
        <v>5.6250000000000001E-2</v>
      </c>
      <c r="AN1551" s="16">
        <f t="shared" si="369"/>
        <v>4.8668885191347752E-2</v>
      </c>
      <c r="AO1551" s="19">
        <f>IF(AK1551&lt;AN1551,0,1)</f>
        <v>0</v>
      </c>
      <c r="AP1551" s="19"/>
    </row>
    <row r="1552" spans="1:42" hidden="1" x14ac:dyDescent="0.35">
      <c r="A1552" s="5">
        <v>2071</v>
      </c>
      <c r="B1552" s="9" t="s">
        <v>4816</v>
      </c>
      <c r="C1552" s="6" t="s">
        <v>4817</v>
      </c>
      <c r="D1552" s="2">
        <v>1</v>
      </c>
      <c r="E1552" s="2">
        <v>19</v>
      </c>
      <c r="F1552" s="2"/>
      <c r="G1552" s="10"/>
      <c r="H1552" s="10" t="s">
        <v>68</v>
      </c>
      <c r="I1552" s="14">
        <v>180785000</v>
      </c>
      <c r="J1552" s="2">
        <v>182053000</v>
      </c>
      <c r="K1552" s="2">
        <v>178660000</v>
      </c>
      <c r="L1552" s="2">
        <v>174793000</v>
      </c>
      <c r="M1552" s="2">
        <v>28417000</v>
      </c>
      <c r="N1552" s="2">
        <v>35266000</v>
      </c>
      <c r="O1552" s="2">
        <v>30908000</v>
      </c>
      <c r="P1552" s="2">
        <v>3093000</v>
      </c>
      <c r="Q1552" s="27">
        <v>111411000</v>
      </c>
      <c r="R1552" s="11">
        <v>133033000</v>
      </c>
      <c r="S1552" s="11">
        <v>120375000</v>
      </c>
      <c r="T1552" s="11">
        <v>115958000</v>
      </c>
      <c r="U1552" s="11">
        <v>32722000</v>
      </c>
      <c r="V1552" s="11">
        <v>31142000</v>
      </c>
      <c r="W1552" s="11">
        <v>29825000</v>
      </c>
      <c r="X1552" s="11">
        <v>29639000</v>
      </c>
      <c r="Y1552" s="11"/>
      <c r="Z1552" s="11"/>
      <c r="AA1552" s="11"/>
      <c r="AB1552" s="11"/>
      <c r="AC1552" s="11">
        <v>2062000</v>
      </c>
      <c r="AD1552" s="11">
        <v>1377000</v>
      </c>
      <c r="AE1552" s="11">
        <v>239000</v>
      </c>
      <c r="AF1552" s="11">
        <v>215000</v>
      </c>
      <c r="AG1552" s="2">
        <v>165948000</v>
      </c>
      <c r="AH1552" s="2">
        <v>164368000</v>
      </c>
      <c r="AI1552" s="2">
        <v>163051000</v>
      </c>
      <c r="AJ1552" s="2">
        <v>162865000</v>
      </c>
      <c r="AK1552" s="16">
        <f t="shared" si="369"/>
        <v>1.8508046781736093E-2</v>
      </c>
      <c r="AL1552" s="16">
        <f t="shared" si="369"/>
        <v>1.0350815211263371E-2</v>
      </c>
      <c r="AM1552" s="16">
        <f t="shared" si="369"/>
        <v>1.9854620976116305E-3</v>
      </c>
      <c r="AN1552" s="16">
        <f t="shared" si="369"/>
        <v>1.8541195950257851E-3</v>
      </c>
      <c r="AO1552" s="29">
        <f>IF(AK1552&lt;AN1552,0,(AK1552+AL1552)/2)</f>
        <v>1.4429430996499732E-2</v>
      </c>
      <c r="AP1552" s="29"/>
    </row>
    <row r="1553" spans="1:42" ht="87" hidden="1" x14ac:dyDescent="0.35">
      <c r="A1553" s="5">
        <v>1552</v>
      </c>
      <c r="B1553" s="9" t="s">
        <v>3615</v>
      </c>
      <c r="C1553" s="6" t="s">
        <v>3616</v>
      </c>
      <c r="D1553" s="2"/>
      <c r="E1553" s="2"/>
      <c r="F1553" s="2"/>
      <c r="G1553" s="10" t="s">
        <v>3617</v>
      </c>
      <c r="H1553" s="10" t="s">
        <v>68</v>
      </c>
      <c r="I1553" s="2"/>
      <c r="J1553" s="2"/>
      <c r="K1553" s="2"/>
      <c r="L1553" s="2"/>
      <c r="M1553" s="2"/>
      <c r="N1553" s="2"/>
      <c r="O1553" s="2"/>
      <c r="P1553" s="2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2"/>
      <c r="AH1553" s="2"/>
      <c r="AI1553" s="2"/>
      <c r="AJ1553" s="2"/>
      <c r="AK1553"/>
      <c r="AL1553"/>
      <c r="AM1553"/>
      <c r="AN1553"/>
      <c r="AO1553"/>
      <c r="AP1553" s="22"/>
    </row>
    <row r="1554" spans="1:42" hidden="1" x14ac:dyDescent="0.35">
      <c r="A1554" s="5">
        <v>727</v>
      </c>
      <c r="B1554" s="9" t="s">
        <v>1740</v>
      </c>
      <c r="C1554" s="6" t="s">
        <v>1741</v>
      </c>
      <c r="D1554" s="2">
        <v>2</v>
      </c>
      <c r="E1554" s="2">
        <v>37</v>
      </c>
      <c r="F1554" s="2"/>
      <c r="G1554" s="10"/>
      <c r="H1554" s="10" t="s">
        <v>68</v>
      </c>
      <c r="I1554" s="2">
        <v>19974000</v>
      </c>
      <c r="J1554" s="2">
        <v>19863000</v>
      </c>
      <c r="K1554" s="2">
        <v>23756000</v>
      </c>
      <c r="L1554" s="2">
        <v>17008000</v>
      </c>
      <c r="M1554" s="2">
        <v>1222000</v>
      </c>
      <c r="N1554" s="2">
        <v>685000</v>
      </c>
      <c r="O1554" s="2">
        <v>1102000</v>
      </c>
      <c r="P1554" s="2">
        <v>486000</v>
      </c>
      <c r="Q1554" s="27">
        <v>52091000</v>
      </c>
      <c r="R1554" s="11">
        <v>36271000</v>
      </c>
      <c r="S1554" s="11">
        <v>37256000</v>
      </c>
      <c r="T1554" s="11">
        <v>31498000</v>
      </c>
      <c r="U1554" s="11">
        <v>1614000</v>
      </c>
      <c r="V1554" s="11">
        <v>855000</v>
      </c>
      <c r="W1554" s="11">
        <v>568000</v>
      </c>
      <c r="X1554" s="11">
        <v>310000</v>
      </c>
      <c r="Y1554" s="11"/>
      <c r="Z1554" s="11"/>
      <c r="AA1554" s="11"/>
      <c r="AB1554" s="11"/>
      <c r="AC1554" s="11">
        <v>881000</v>
      </c>
      <c r="AD1554" s="11">
        <v>408000</v>
      </c>
      <c r="AE1554" s="11">
        <v>315000</v>
      </c>
      <c r="AF1554" s="11">
        <v>341000</v>
      </c>
      <c r="AG1554" s="2">
        <v>15335000</v>
      </c>
      <c r="AH1554" s="2">
        <v>14555000</v>
      </c>
      <c r="AI1554" s="2">
        <v>14252000</v>
      </c>
      <c r="AJ1554" s="2">
        <v>13977000</v>
      </c>
      <c r="AK1554" s="16">
        <f t="shared" ref="AK1554:AN1556" si="370">AC1554/Q1554</f>
        <v>1.6912710449021904E-2</v>
      </c>
      <c r="AL1554" s="16">
        <f t="shared" si="370"/>
        <v>1.1248655951035262E-2</v>
      </c>
      <c r="AM1554" s="16">
        <f t="shared" si="370"/>
        <v>8.455013957483359E-3</v>
      </c>
      <c r="AN1554" s="16">
        <f t="shared" si="370"/>
        <v>1.0826084195821957E-2</v>
      </c>
      <c r="AO1554" s="29">
        <f>IF(AK1554&lt;AN1554,0,(AK1554+AL1554)/2)</f>
        <v>1.4080683200028584E-2</v>
      </c>
      <c r="AP1554" s="29"/>
    </row>
    <row r="1555" spans="1:42" hidden="1" x14ac:dyDescent="0.35">
      <c r="A1555" s="5">
        <v>609</v>
      </c>
      <c r="B1555" s="9" t="s">
        <v>1461</v>
      </c>
      <c r="C1555" s="6" t="s">
        <v>1462</v>
      </c>
      <c r="D1555" s="2">
        <v>1</v>
      </c>
      <c r="E1555" s="2">
        <v>99</v>
      </c>
      <c r="F1555" s="2"/>
      <c r="G1555" s="10"/>
      <c r="H1555" s="10" t="s">
        <v>68</v>
      </c>
      <c r="I1555" s="2">
        <v>43861000</v>
      </c>
      <c r="J1555" s="2">
        <v>49257000</v>
      </c>
      <c r="K1555" s="2">
        <v>51256000</v>
      </c>
      <c r="L1555" s="2">
        <v>75069000</v>
      </c>
      <c r="M1555" s="2">
        <v>-23655000</v>
      </c>
      <c r="N1555" s="2">
        <v>-27629000</v>
      </c>
      <c r="O1555" s="2">
        <v>-43193000</v>
      </c>
      <c r="P1555" s="2">
        <v>-610000</v>
      </c>
      <c r="Q1555" s="27">
        <v>4789000</v>
      </c>
      <c r="R1555" s="11">
        <v>23822000</v>
      </c>
      <c r="S1555" s="11">
        <v>44204000</v>
      </c>
      <c r="T1555" s="11">
        <v>25283000</v>
      </c>
      <c r="U1555" s="11">
        <v>-113832000</v>
      </c>
      <c r="V1555" s="11">
        <v>-92386000</v>
      </c>
      <c r="W1555" s="11">
        <v>-72127000</v>
      </c>
      <c r="X1555" s="11">
        <v>-35915000</v>
      </c>
      <c r="Y1555" s="11"/>
      <c r="Z1555" s="11"/>
      <c r="AA1555" s="11"/>
      <c r="AB1555" s="11"/>
      <c r="AC1555" s="11">
        <v>-21446000</v>
      </c>
      <c r="AD1555" s="11">
        <v>-27092000</v>
      </c>
      <c r="AE1555" s="11">
        <v>-43462000</v>
      </c>
      <c r="AF1555" s="11">
        <v>-3570000</v>
      </c>
      <c r="AG1555" s="2">
        <v>-23487000</v>
      </c>
      <c r="AH1555" s="2">
        <v>-2041000</v>
      </c>
      <c r="AI1555" s="2">
        <v>18218000</v>
      </c>
      <c r="AJ1555" s="2">
        <v>54530000</v>
      </c>
      <c r="AK1555" s="16">
        <f t="shared" si="370"/>
        <v>-4.478179160576321</v>
      </c>
      <c r="AL1555" s="16">
        <f t="shared" si="370"/>
        <v>-1.1372680715305179</v>
      </c>
      <c r="AM1555" s="16">
        <f t="shared" si="370"/>
        <v>-0.98321418876119804</v>
      </c>
      <c r="AN1555" s="16">
        <f t="shared" si="370"/>
        <v>-0.14120159791164022</v>
      </c>
      <c r="AO1555" s="12"/>
      <c r="AP1555" s="22"/>
    </row>
    <row r="1556" spans="1:42" hidden="1" x14ac:dyDescent="0.35">
      <c r="A1556" s="5">
        <v>1338</v>
      </c>
      <c r="B1556" s="9" t="s">
        <v>3121</v>
      </c>
      <c r="C1556" s="6" t="s">
        <v>3122</v>
      </c>
      <c r="D1556" s="2">
        <v>1</v>
      </c>
      <c r="E1556" s="2">
        <v>84</v>
      </c>
      <c r="F1556" s="2"/>
      <c r="G1556" s="10"/>
      <c r="H1556" s="10" t="s">
        <v>68</v>
      </c>
      <c r="I1556" s="2">
        <v>83708000</v>
      </c>
      <c r="J1556" s="2">
        <v>94792000</v>
      </c>
      <c r="K1556" s="2">
        <v>73412000</v>
      </c>
      <c r="L1556" s="2">
        <v>69304000</v>
      </c>
      <c r="M1556" s="2">
        <v>-8768000</v>
      </c>
      <c r="N1556" s="2">
        <v>-13465000</v>
      </c>
      <c r="O1556" s="2">
        <v>3161000</v>
      </c>
      <c r="P1556" s="2">
        <v>-22692000</v>
      </c>
      <c r="Q1556" s="27">
        <v>4769000</v>
      </c>
      <c r="R1556" s="11">
        <v>7031000</v>
      </c>
      <c r="S1556" s="11">
        <v>9629000</v>
      </c>
      <c r="T1556" s="11">
        <v>17600000</v>
      </c>
      <c r="U1556" s="11">
        <v>506000</v>
      </c>
      <c r="V1556" s="11">
        <v>-8135000</v>
      </c>
      <c r="W1556" s="11">
        <v>-4336000</v>
      </c>
      <c r="X1556" s="11">
        <v>-1674000</v>
      </c>
      <c r="Y1556" s="11"/>
      <c r="Z1556" s="11"/>
      <c r="AA1556" s="11"/>
      <c r="AB1556" s="11"/>
      <c r="AC1556" s="11">
        <v>506000</v>
      </c>
      <c r="AD1556" s="11">
        <v>-3799000</v>
      </c>
      <c r="AE1556" s="11">
        <v>-2839000</v>
      </c>
      <c r="AF1556" s="11">
        <v>-616000</v>
      </c>
      <c r="AG1556" s="2">
        <v>3229000</v>
      </c>
      <c r="AH1556" s="2">
        <v>-5411000</v>
      </c>
      <c r="AI1556" s="2">
        <v>-1612000</v>
      </c>
      <c r="AJ1556" s="2">
        <v>1049000</v>
      </c>
      <c r="AK1556" s="16">
        <f t="shared" si="370"/>
        <v>0.10610190815684629</v>
      </c>
      <c r="AL1556" s="16">
        <f t="shared" si="370"/>
        <v>-0.54032143365097429</v>
      </c>
      <c r="AM1556" s="16">
        <f t="shared" si="370"/>
        <v>-0.29483850867172084</v>
      </c>
      <c r="AN1556" s="16">
        <f t="shared" si="370"/>
        <v>-3.5000000000000003E-2</v>
      </c>
      <c r="AO1556" s="12"/>
      <c r="AP1556" s="22"/>
    </row>
    <row r="1557" spans="1:42" ht="174" hidden="1" x14ac:dyDescent="0.35">
      <c r="A1557" s="5">
        <v>1556</v>
      </c>
      <c r="B1557" s="9" t="s">
        <v>3624</v>
      </c>
      <c r="C1557" s="6" t="s">
        <v>3625</v>
      </c>
      <c r="D1557" s="2"/>
      <c r="E1557" s="2"/>
      <c r="F1557" s="2"/>
      <c r="G1557" s="10" t="s">
        <v>3626</v>
      </c>
      <c r="H1557" s="10" t="s">
        <v>68</v>
      </c>
      <c r="I1557" s="2"/>
      <c r="J1557" s="2"/>
      <c r="K1557" s="2"/>
      <c r="L1557" s="2"/>
      <c r="M1557" s="2"/>
      <c r="N1557" s="2"/>
      <c r="O1557" s="2"/>
      <c r="P1557" s="2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2"/>
      <c r="AH1557" s="2"/>
      <c r="AI1557" s="2"/>
      <c r="AJ1557" s="2"/>
      <c r="AK1557"/>
      <c r="AL1557"/>
      <c r="AM1557"/>
      <c r="AN1557"/>
      <c r="AO1557"/>
      <c r="AP1557" s="22"/>
    </row>
    <row r="1558" spans="1:42" hidden="1" x14ac:dyDescent="0.35">
      <c r="A1558" s="5">
        <v>2005</v>
      </c>
      <c r="B1558" s="9" t="s">
        <v>4672</v>
      </c>
      <c r="C1558" s="6" t="s">
        <v>4673</v>
      </c>
      <c r="D1558" s="2">
        <v>1</v>
      </c>
      <c r="E1558" s="2">
        <v>40</v>
      </c>
      <c r="F1558" s="2"/>
      <c r="G1558" s="10"/>
      <c r="H1558" s="10" t="s">
        <v>68</v>
      </c>
      <c r="I1558" s="2">
        <v>28633000</v>
      </c>
      <c r="J1558" s="2">
        <v>29069000</v>
      </c>
      <c r="K1558" s="2">
        <v>31051000</v>
      </c>
      <c r="L1558" s="2">
        <v>35395000</v>
      </c>
      <c r="M1558" s="2">
        <v>-1768000</v>
      </c>
      <c r="N1558" s="2">
        <v>-4900000</v>
      </c>
      <c r="O1558" s="2">
        <v>-550000</v>
      </c>
      <c r="P1558" s="2">
        <v>-1224000</v>
      </c>
      <c r="Q1558" s="27">
        <v>4666000</v>
      </c>
      <c r="R1558" s="11">
        <v>8293000</v>
      </c>
      <c r="S1558" s="11">
        <v>7558000</v>
      </c>
      <c r="T1558" s="11">
        <v>6134000</v>
      </c>
      <c r="U1558" s="11">
        <v>-3363000</v>
      </c>
      <c r="V1558" s="11">
        <v>-1416000</v>
      </c>
      <c r="W1558" s="11">
        <v>829000</v>
      </c>
      <c r="X1558" s="11">
        <v>1207000</v>
      </c>
      <c r="Y1558" s="11"/>
      <c r="Z1558" s="11"/>
      <c r="AA1558" s="11"/>
      <c r="AB1558" s="11"/>
      <c r="AC1558" s="11">
        <v>-1947000</v>
      </c>
      <c r="AD1558" s="11">
        <v>-5818000</v>
      </c>
      <c r="AE1558" s="11">
        <v>26000</v>
      </c>
      <c r="AF1558" s="11">
        <v>157000</v>
      </c>
      <c r="AG1558" s="2">
        <v>27196000</v>
      </c>
      <c r="AH1558" s="2">
        <v>28800000</v>
      </c>
      <c r="AI1558" s="2">
        <v>30240000</v>
      </c>
      <c r="AJ1558" s="2">
        <v>34926000</v>
      </c>
      <c r="AK1558" s="16">
        <f t="shared" ref="AK1558:AN1559" si="371">AC1558/Q1558</f>
        <v>-0.41727389627089584</v>
      </c>
      <c r="AL1558" s="16">
        <f t="shared" si="371"/>
        <v>-0.70155552875919447</v>
      </c>
      <c r="AM1558" s="16">
        <f t="shared" si="371"/>
        <v>3.440063508864779E-3</v>
      </c>
      <c r="AN1558" s="16">
        <f t="shared" si="371"/>
        <v>2.5595044016954678E-2</v>
      </c>
      <c r="AO1558"/>
      <c r="AP1558" s="22"/>
    </row>
    <row r="1559" spans="1:42" hidden="1" x14ac:dyDescent="0.35">
      <c r="A1559" s="5">
        <v>153</v>
      </c>
      <c r="B1559" s="9" t="s">
        <v>382</v>
      </c>
      <c r="C1559" s="6" t="s">
        <v>383</v>
      </c>
      <c r="D1559" s="2">
        <v>1</v>
      </c>
      <c r="E1559" s="2">
        <v>70</v>
      </c>
      <c r="F1559" s="2"/>
      <c r="G1559" s="10"/>
      <c r="H1559" s="10" t="s">
        <v>68</v>
      </c>
      <c r="I1559" s="2">
        <v>2641000</v>
      </c>
      <c r="J1559" s="2">
        <v>5203000</v>
      </c>
      <c r="K1559" s="2">
        <v>8854000</v>
      </c>
      <c r="L1559" s="2">
        <v>19946000</v>
      </c>
      <c r="M1559" s="2">
        <v>-2241000</v>
      </c>
      <c r="N1559" s="2">
        <v>-3218000</v>
      </c>
      <c r="O1559" s="2">
        <v>-1027000</v>
      </c>
      <c r="P1559" s="2">
        <v>4679000</v>
      </c>
      <c r="Q1559" s="27">
        <v>4536000</v>
      </c>
      <c r="R1559" s="11">
        <v>2763000</v>
      </c>
      <c r="S1559" s="11">
        <v>22269000</v>
      </c>
      <c r="T1559" s="11">
        <v>62363000</v>
      </c>
      <c r="U1559" s="11">
        <v>-3668000</v>
      </c>
      <c r="V1559" s="11">
        <v>-1156000</v>
      </c>
      <c r="W1559" s="11">
        <v>2465000</v>
      </c>
      <c r="X1559" s="11">
        <v>4605000</v>
      </c>
      <c r="Y1559" s="11"/>
      <c r="Z1559" s="11"/>
      <c r="AA1559" s="11"/>
      <c r="AB1559" s="11"/>
      <c r="AC1559" s="11">
        <v>-2512000</v>
      </c>
      <c r="AD1559" s="11">
        <v>-3621000</v>
      </c>
      <c r="AE1559" s="11">
        <v>-1291000</v>
      </c>
      <c r="AF1559" s="11">
        <v>3127000</v>
      </c>
      <c r="AG1559" s="2">
        <v>2395000</v>
      </c>
      <c r="AH1559" s="2">
        <v>4907000</v>
      </c>
      <c r="AI1559" s="2">
        <v>8528000</v>
      </c>
      <c r="AJ1559" s="2">
        <v>10668000</v>
      </c>
      <c r="AK1559" s="16">
        <f t="shared" si="371"/>
        <v>-0.55379188712522043</v>
      </c>
      <c r="AL1559" s="16">
        <f t="shared" si="371"/>
        <v>-1.3105320304017372</v>
      </c>
      <c r="AM1559" s="16">
        <f t="shared" si="371"/>
        <v>-5.7972966904665676E-2</v>
      </c>
      <c r="AN1559" s="16">
        <f t="shared" si="371"/>
        <v>5.0141911069063384E-2</v>
      </c>
      <c r="AO1559" s="12"/>
      <c r="AP1559" s="22"/>
    </row>
    <row r="1560" spans="1:42" ht="29" hidden="1" x14ac:dyDescent="0.35">
      <c r="A1560" s="5">
        <v>1559</v>
      </c>
      <c r="B1560" s="9" t="s">
        <v>3630</v>
      </c>
      <c r="C1560" s="6" t="s">
        <v>3631</v>
      </c>
      <c r="D1560" s="2">
        <v>13</v>
      </c>
      <c r="E1560" s="2">
        <v>51</v>
      </c>
      <c r="F1560" s="2"/>
      <c r="G1560" s="10" t="s">
        <v>3632</v>
      </c>
      <c r="H1560" s="10" t="s">
        <v>68</v>
      </c>
      <c r="I1560" s="2">
        <v>109955000</v>
      </c>
      <c r="J1560" s="2">
        <v>111898000</v>
      </c>
      <c r="K1560" s="2">
        <v>115783000</v>
      </c>
      <c r="L1560" s="2">
        <v>120697000</v>
      </c>
      <c r="M1560" s="2">
        <v>252000</v>
      </c>
      <c r="N1560" s="2">
        <v>213000</v>
      </c>
      <c r="O1560" s="2"/>
      <c r="P1560" s="2"/>
      <c r="Q1560" s="11">
        <v>252000</v>
      </c>
      <c r="R1560" s="11">
        <v>213000</v>
      </c>
      <c r="S1560" s="11"/>
      <c r="T1560" s="11"/>
      <c r="U1560" s="11">
        <v>-6343000</v>
      </c>
      <c r="V1560" s="11">
        <v>-3613000</v>
      </c>
      <c r="W1560" s="11">
        <v>-1405000</v>
      </c>
      <c r="X1560" s="11">
        <v>-14603000</v>
      </c>
      <c r="Y1560" s="11"/>
      <c r="Z1560" s="11"/>
      <c r="AA1560" s="11"/>
      <c r="AB1560" s="11"/>
      <c r="AC1560" s="11">
        <v>-2730000</v>
      </c>
      <c r="AD1560" s="11">
        <v>-2451000</v>
      </c>
      <c r="AE1560" s="11">
        <v>15526000</v>
      </c>
      <c r="AF1560" s="11"/>
      <c r="AG1560" s="2">
        <v>99238000</v>
      </c>
      <c r="AH1560" s="2">
        <v>101968000</v>
      </c>
      <c r="AI1560" s="2">
        <v>104176000</v>
      </c>
      <c r="AJ1560" s="2">
        <v>90978000</v>
      </c>
      <c r="AK1560"/>
      <c r="AL1560"/>
      <c r="AM1560"/>
      <c r="AN1560"/>
      <c r="AO1560"/>
      <c r="AP1560" s="22"/>
    </row>
    <row r="1561" spans="1:42" hidden="1" x14ac:dyDescent="0.35">
      <c r="A1561" s="5">
        <v>385</v>
      </c>
      <c r="B1561" s="9" t="s">
        <v>924</v>
      </c>
      <c r="C1561" s="6" t="s">
        <v>925</v>
      </c>
      <c r="D1561" s="2">
        <v>2</v>
      </c>
      <c r="E1561" s="2">
        <v>10</v>
      </c>
      <c r="F1561" s="2"/>
      <c r="G1561" s="10"/>
      <c r="H1561" s="10" t="s">
        <v>68</v>
      </c>
      <c r="I1561" s="2">
        <v>47509000</v>
      </c>
      <c r="J1561" s="2">
        <v>48750000</v>
      </c>
      <c r="K1561" s="2">
        <v>54956000</v>
      </c>
      <c r="L1561" s="2">
        <v>53866000</v>
      </c>
      <c r="M1561" s="2">
        <v>4443000</v>
      </c>
      <c r="N1561" s="2">
        <v>6296000</v>
      </c>
      <c r="O1561" s="2">
        <v>7165000</v>
      </c>
      <c r="P1561" s="2">
        <v>4587000</v>
      </c>
      <c r="Q1561" s="27">
        <v>4443000</v>
      </c>
      <c r="R1561" s="11">
        <v>6296000</v>
      </c>
      <c r="S1561" s="11">
        <v>7165000</v>
      </c>
      <c r="T1561" s="11">
        <v>4587000</v>
      </c>
      <c r="U1561" s="11">
        <v>-1210000</v>
      </c>
      <c r="V1561" s="11">
        <v>96000</v>
      </c>
      <c r="W1561" s="11">
        <v>5785000</v>
      </c>
      <c r="X1561" s="11">
        <v>3063000</v>
      </c>
      <c r="Y1561" s="11"/>
      <c r="Z1561" s="11"/>
      <c r="AA1561" s="11"/>
      <c r="AB1561" s="11"/>
      <c r="AC1561" s="11">
        <v>-960000</v>
      </c>
      <c r="AD1561" s="11">
        <v>1382000</v>
      </c>
      <c r="AE1561" s="11">
        <v>2722000</v>
      </c>
      <c r="AF1561" s="11">
        <v>142000</v>
      </c>
      <c r="AG1561" s="2">
        <v>46865000</v>
      </c>
      <c r="AH1561" s="2">
        <v>48171000</v>
      </c>
      <c r="AI1561" s="2">
        <v>53860000</v>
      </c>
      <c r="AJ1561" s="2">
        <v>51138000</v>
      </c>
      <c r="AK1561" s="16">
        <f>AC1561/Q1561</f>
        <v>-0.21607022282241728</v>
      </c>
      <c r="AL1561" s="16">
        <f>AD1561/R1561</f>
        <v>0.21950444726810672</v>
      </c>
      <c r="AM1561" s="16">
        <f>AE1561/S1561</f>
        <v>0.37990230286113047</v>
      </c>
      <c r="AN1561" s="16">
        <f>AF1561/T1561</f>
        <v>3.0957052539786353E-2</v>
      </c>
      <c r="AO1561" s="12"/>
      <c r="AP1561" s="22"/>
    </row>
    <row r="1562" spans="1:42" ht="145" hidden="1" x14ac:dyDescent="0.35">
      <c r="A1562" s="5">
        <v>1561</v>
      </c>
      <c r="B1562" s="9" t="s">
        <v>3635</v>
      </c>
      <c r="C1562" s="6" t="s">
        <v>3636</v>
      </c>
      <c r="D1562" s="2"/>
      <c r="E1562" s="2"/>
      <c r="F1562" s="2"/>
      <c r="G1562" s="10" t="s">
        <v>1173</v>
      </c>
      <c r="H1562" s="10" t="s">
        <v>68</v>
      </c>
      <c r="I1562" s="2"/>
      <c r="J1562" s="2"/>
      <c r="K1562" s="2">
        <v>5864000</v>
      </c>
      <c r="L1562" s="2">
        <v>6111000</v>
      </c>
      <c r="M1562" s="2"/>
      <c r="N1562" s="2"/>
      <c r="O1562" s="2">
        <v>-446000</v>
      </c>
      <c r="P1562" s="2">
        <v>4000</v>
      </c>
      <c r="Q1562" s="11"/>
      <c r="R1562" s="11"/>
      <c r="S1562" s="11">
        <v>1269000</v>
      </c>
      <c r="T1562" s="11">
        <v>832000</v>
      </c>
      <c r="U1562" s="11"/>
      <c r="V1562" s="11"/>
      <c r="W1562" s="11">
        <v>-2554000</v>
      </c>
      <c r="X1562" s="11">
        <v>-2439000</v>
      </c>
      <c r="Y1562" s="11"/>
      <c r="Z1562" s="11"/>
      <c r="AA1562" s="11"/>
      <c r="AB1562" s="11"/>
      <c r="AC1562" s="11"/>
      <c r="AD1562" s="11"/>
      <c r="AE1562" s="11">
        <v>1000</v>
      </c>
      <c r="AF1562" s="11">
        <v>1000</v>
      </c>
      <c r="AG1562" s="2"/>
      <c r="AH1562" s="2"/>
      <c r="AI1562" s="2">
        <v>2407000</v>
      </c>
      <c r="AJ1562" s="2">
        <v>2522000</v>
      </c>
      <c r="AK1562"/>
      <c r="AL1562"/>
      <c r="AM1562"/>
      <c r="AN1562"/>
      <c r="AO1562"/>
      <c r="AP1562" s="22"/>
    </row>
    <row r="1563" spans="1:42" hidden="1" x14ac:dyDescent="0.35">
      <c r="A1563" s="5">
        <v>289</v>
      </c>
      <c r="B1563" s="9" t="s">
        <v>706</v>
      </c>
      <c r="C1563" s="6" t="s">
        <v>707</v>
      </c>
      <c r="D1563" s="2">
        <v>1</v>
      </c>
      <c r="E1563" s="2">
        <v>36</v>
      </c>
      <c r="F1563" s="2"/>
      <c r="G1563" s="10"/>
      <c r="H1563" s="10" t="s">
        <v>68</v>
      </c>
      <c r="I1563" s="2">
        <v>733000</v>
      </c>
      <c r="J1563" s="2">
        <v>1352000</v>
      </c>
      <c r="K1563" s="2">
        <v>1028000</v>
      </c>
      <c r="L1563" s="2">
        <v>1899000</v>
      </c>
      <c r="M1563" s="2">
        <v>93000</v>
      </c>
      <c r="N1563" s="2">
        <v>156000</v>
      </c>
      <c r="O1563" s="2">
        <v>-232000</v>
      </c>
      <c r="P1563" s="2">
        <v>121000</v>
      </c>
      <c r="Q1563" s="27">
        <v>4395000</v>
      </c>
      <c r="R1563" s="11">
        <v>5194000</v>
      </c>
      <c r="S1563" s="11">
        <v>5764000</v>
      </c>
      <c r="T1563" s="11">
        <v>5902000</v>
      </c>
      <c r="U1563" s="11">
        <v>-898000</v>
      </c>
      <c r="V1563" s="11">
        <v>-547000</v>
      </c>
      <c r="W1563" s="11">
        <v>-433000</v>
      </c>
      <c r="X1563" s="11">
        <v>64000</v>
      </c>
      <c r="Y1563" s="11"/>
      <c r="Z1563" s="11"/>
      <c r="AA1563" s="11"/>
      <c r="AB1563" s="11"/>
      <c r="AC1563" s="11">
        <v>-351000</v>
      </c>
      <c r="AD1563" s="11">
        <v>-114000</v>
      </c>
      <c r="AE1563" s="11">
        <v>-497000</v>
      </c>
      <c r="AF1563" s="11">
        <v>-410000</v>
      </c>
      <c r="AG1563" s="2">
        <v>225000</v>
      </c>
      <c r="AH1563" s="2">
        <v>597000</v>
      </c>
      <c r="AI1563" s="2">
        <v>711000</v>
      </c>
      <c r="AJ1563" s="2">
        <v>1229000</v>
      </c>
      <c r="AK1563" s="16">
        <f>AC1563/Q1563</f>
        <v>-7.9863481228668945E-2</v>
      </c>
      <c r="AL1563" s="16">
        <f>AD1563/R1563</f>
        <v>-2.1948402002310359E-2</v>
      </c>
      <c r="AM1563" s="16">
        <f>AE1563/S1563</f>
        <v>-8.6224843858431641E-2</v>
      </c>
      <c r="AN1563" s="16">
        <f>AF1563/T1563</f>
        <v>-6.9467976956963745E-2</v>
      </c>
      <c r="AO1563" s="12"/>
      <c r="AP1563" s="22"/>
    </row>
    <row r="1564" spans="1:42" ht="29" hidden="1" x14ac:dyDescent="0.35">
      <c r="A1564" s="5">
        <v>1563</v>
      </c>
      <c r="B1564" s="9" t="s">
        <v>3639</v>
      </c>
      <c r="C1564" s="6" t="s">
        <v>3640</v>
      </c>
      <c r="D1564" s="2">
        <v>9</v>
      </c>
      <c r="E1564" s="2">
        <v>9</v>
      </c>
      <c r="F1564" s="2"/>
      <c r="G1564" s="10" t="s">
        <v>3641</v>
      </c>
      <c r="H1564" s="10" t="s">
        <v>68</v>
      </c>
      <c r="I1564" s="2">
        <v>9012000</v>
      </c>
      <c r="J1564" s="2">
        <v>9012000</v>
      </c>
      <c r="K1564" s="2">
        <v>5390000</v>
      </c>
      <c r="L1564" s="2">
        <v>7655000</v>
      </c>
      <c r="M1564" s="2">
        <v>700000</v>
      </c>
      <c r="N1564" s="2">
        <v>700000</v>
      </c>
      <c r="O1564" s="2">
        <v>154000</v>
      </c>
      <c r="P1564" s="2">
        <v>289000</v>
      </c>
      <c r="Q1564" s="11">
        <v>26586000</v>
      </c>
      <c r="R1564" s="11">
        <v>26586000</v>
      </c>
      <c r="S1564" s="11">
        <v>12005000</v>
      </c>
      <c r="T1564" s="11">
        <v>15791000</v>
      </c>
      <c r="U1564" s="11">
        <v>1334000</v>
      </c>
      <c r="V1564" s="11">
        <v>1334000</v>
      </c>
      <c r="W1564" s="11">
        <v>4811000</v>
      </c>
      <c r="X1564" s="11">
        <v>6460000</v>
      </c>
      <c r="Y1564" s="11"/>
      <c r="Z1564" s="11"/>
      <c r="AA1564" s="11"/>
      <c r="AB1564" s="11"/>
      <c r="AC1564" s="11">
        <v>139000</v>
      </c>
      <c r="AD1564" s="11">
        <v>139000</v>
      </c>
      <c r="AE1564" s="11">
        <v>42000</v>
      </c>
      <c r="AF1564" s="11">
        <v>67000</v>
      </c>
      <c r="AG1564" s="2">
        <v>7069000</v>
      </c>
      <c r="AH1564" s="2">
        <v>7069000</v>
      </c>
      <c r="AI1564" s="2">
        <v>5082000</v>
      </c>
      <c r="AJ1564" s="2">
        <v>6731000</v>
      </c>
      <c r="AK1564"/>
      <c r="AL1564"/>
      <c r="AM1564"/>
      <c r="AN1564"/>
      <c r="AO1564"/>
      <c r="AP1564" s="22"/>
    </row>
    <row r="1565" spans="1:42" hidden="1" x14ac:dyDescent="0.35">
      <c r="A1565" s="5">
        <v>882</v>
      </c>
      <c r="B1565" s="9" t="s">
        <v>2081</v>
      </c>
      <c r="C1565" s="6" t="s">
        <v>2082</v>
      </c>
      <c r="D1565" s="2">
        <v>13</v>
      </c>
      <c r="E1565" s="2">
        <v>99</v>
      </c>
      <c r="F1565" s="2"/>
      <c r="G1565" s="10"/>
      <c r="H1565" s="10" t="s">
        <v>68</v>
      </c>
      <c r="I1565" s="2">
        <v>1819000</v>
      </c>
      <c r="J1565" s="2">
        <v>3291000</v>
      </c>
      <c r="K1565" s="2">
        <v>4743000</v>
      </c>
      <c r="L1565" s="2">
        <v>3887000</v>
      </c>
      <c r="M1565" s="2">
        <v>-1186000</v>
      </c>
      <c r="N1565" s="2">
        <v>-99000</v>
      </c>
      <c r="O1565" s="2">
        <v>1656000</v>
      </c>
      <c r="P1565" s="2">
        <v>1753000</v>
      </c>
      <c r="Q1565" s="27">
        <v>4388000</v>
      </c>
      <c r="R1565" s="11">
        <v>7573000</v>
      </c>
      <c r="S1565" s="11">
        <v>9973000</v>
      </c>
      <c r="T1565" s="11">
        <v>6733000</v>
      </c>
      <c r="U1565" s="11">
        <v>-3944000</v>
      </c>
      <c r="V1565" s="11">
        <v>-2529000</v>
      </c>
      <c r="W1565" s="11">
        <v>-1826000</v>
      </c>
      <c r="X1565" s="11">
        <v>1695000</v>
      </c>
      <c r="Y1565" s="11"/>
      <c r="Z1565" s="11"/>
      <c r="AA1565" s="11"/>
      <c r="AB1565" s="11"/>
      <c r="AC1565" s="11">
        <v>-1407000</v>
      </c>
      <c r="AD1565" s="11">
        <v>-699000</v>
      </c>
      <c r="AE1565" s="11">
        <v>-135000</v>
      </c>
      <c r="AF1565" s="11">
        <v>-241000</v>
      </c>
      <c r="AG1565" s="2">
        <v>1004000</v>
      </c>
      <c r="AH1565" s="2">
        <v>2418000</v>
      </c>
      <c r="AI1565" s="2">
        <v>3122000</v>
      </c>
      <c r="AJ1565" s="2">
        <v>3253000</v>
      </c>
      <c r="AK1565" s="16">
        <f>AC1565/Q1565</f>
        <v>-0.32064721969006382</v>
      </c>
      <c r="AL1565" s="16">
        <f>AD1565/R1565</f>
        <v>-9.2301597781592498E-2</v>
      </c>
      <c r="AM1565" s="16">
        <f>AE1565/S1565</f>
        <v>-1.3536548681439888E-2</v>
      </c>
      <c r="AN1565" s="16">
        <f>AF1565/T1565</f>
        <v>-3.5793851180751519E-2</v>
      </c>
      <c r="AO1565" s="12"/>
      <c r="AP1565" s="22"/>
    </row>
    <row r="1566" spans="1:42" ht="29" hidden="1" x14ac:dyDescent="0.35">
      <c r="A1566" s="5">
        <v>1565</v>
      </c>
      <c r="B1566" s="9" t="s">
        <v>3644</v>
      </c>
      <c r="C1566" s="6" t="s">
        <v>3645</v>
      </c>
      <c r="D1566" s="2"/>
      <c r="E1566" s="2"/>
      <c r="F1566" s="2"/>
      <c r="G1566" s="10" t="s">
        <v>3646</v>
      </c>
      <c r="H1566" s="10" t="s">
        <v>68</v>
      </c>
      <c r="I1566" s="2">
        <v>60176000</v>
      </c>
      <c r="J1566" s="2"/>
      <c r="K1566" s="2"/>
      <c r="L1566" s="2"/>
      <c r="M1566" s="2"/>
      <c r="N1566" s="2"/>
      <c r="O1566" s="2"/>
      <c r="P1566" s="2"/>
      <c r="Q1566" s="11">
        <v>760000</v>
      </c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>
        <v>-94357000</v>
      </c>
      <c r="AD1566" s="11"/>
      <c r="AE1566" s="11"/>
      <c r="AF1566" s="11"/>
      <c r="AG1566" s="2">
        <v>8562000</v>
      </c>
      <c r="AH1566" s="2"/>
      <c r="AI1566" s="2"/>
      <c r="AJ1566" s="2"/>
      <c r="AK1566"/>
      <c r="AL1566"/>
      <c r="AM1566"/>
      <c r="AN1566"/>
      <c r="AO1566"/>
      <c r="AP1566" s="22"/>
    </row>
    <row r="1567" spans="1:42" hidden="1" x14ac:dyDescent="0.35">
      <c r="A1567" s="5">
        <v>287</v>
      </c>
      <c r="B1567" s="9" t="s">
        <v>702</v>
      </c>
      <c r="C1567" s="6" t="s">
        <v>703</v>
      </c>
      <c r="D1567" s="2">
        <v>10</v>
      </c>
      <c r="E1567" s="2">
        <v>58</v>
      </c>
      <c r="F1567" s="2"/>
      <c r="G1567" s="10"/>
      <c r="H1567" s="10" t="s">
        <v>68</v>
      </c>
      <c r="I1567" s="2">
        <v>23061000</v>
      </c>
      <c r="J1567" s="2">
        <v>23595000</v>
      </c>
      <c r="K1567" s="2">
        <v>23754000</v>
      </c>
      <c r="L1567" s="2">
        <v>25947000</v>
      </c>
      <c r="M1567" s="2">
        <v>-1650000</v>
      </c>
      <c r="N1567" s="2">
        <v>6000</v>
      </c>
      <c r="O1567" s="2">
        <v>5000</v>
      </c>
      <c r="P1567" s="2">
        <v>4000</v>
      </c>
      <c r="Q1567" s="27">
        <v>4216000</v>
      </c>
      <c r="R1567" s="11">
        <v>8740000</v>
      </c>
      <c r="S1567" s="11">
        <v>11881000</v>
      </c>
      <c r="T1567" s="11">
        <v>11395000</v>
      </c>
      <c r="U1567" s="11">
        <v>-653000</v>
      </c>
      <c r="V1567" s="11">
        <v>1044000</v>
      </c>
      <c r="W1567" s="11">
        <v>1204000</v>
      </c>
      <c r="X1567" s="11">
        <v>816000</v>
      </c>
      <c r="Y1567" s="11"/>
      <c r="Z1567" s="11"/>
      <c r="AA1567" s="11"/>
      <c r="AB1567" s="11"/>
      <c r="AC1567" s="11">
        <v>-1682000</v>
      </c>
      <c r="AD1567" s="11">
        <v>50000</v>
      </c>
      <c r="AE1567" s="11">
        <v>555000</v>
      </c>
      <c r="AF1567" s="11">
        <v>433000</v>
      </c>
      <c r="AG1567" s="2">
        <v>18517000</v>
      </c>
      <c r="AH1567" s="2">
        <v>20211000</v>
      </c>
      <c r="AI1567" s="2">
        <v>20316000</v>
      </c>
      <c r="AJ1567" s="2">
        <v>19885000</v>
      </c>
      <c r="AK1567" s="16">
        <f t="shared" ref="AK1567:AN1571" si="372">AC1567/Q1567</f>
        <v>-0.39895635673624291</v>
      </c>
      <c r="AL1567" s="16">
        <f t="shared" si="372"/>
        <v>5.7208237986270021E-3</v>
      </c>
      <c r="AM1567" s="16">
        <f t="shared" si="372"/>
        <v>4.6713239626294083E-2</v>
      </c>
      <c r="AN1567" s="16">
        <f t="shared" si="372"/>
        <v>3.7999122422114964E-2</v>
      </c>
      <c r="AO1567"/>
      <c r="AP1567" s="22"/>
    </row>
    <row r="1568" spans="1:42" hidden="1" x14ac:dyDescent="0.35">
      <c r="A1568" s="5">
        <v>2061</v>
      </c>
      <c r="B1568" s="9" t="s">
        <v>4793</v>
      </c>
      <c r="C1568" s="6" t="s">
        <v>4794</v>
      </c>
      <c r="D1568" s="2">
        <v>1</v>
      </c>
      <c r="E1568" s="2">
        <v>85</v>
      </c>
      <c r="F1568" s="2"/>
      <c r="G1568" s="10"/>
      <c r="H1568" s="10" t="s">
        <v>68</v>
      </c>
      <c r="I1568" s="2">
        <v>6332000</v>
      </c>
      <c r="J1568" s="2">
        <v>9535000</v>
      </c>
      <c r="K1568" s="2">
        <v>9343000</v>
      </c>
      <c r="L1568" s="2">
        <v>9209000</v>
      </c>
      <c r="M1568" s="2">
        <v>2055000</v>
      </c>
      <c r="N1568" s="2">
        <v>6090000</v>
      </c>
      <c r="O1568" s="2">
        <v>5920000</v>
      </c>
      <c r="P1568" s="2">
        <v>5572000</v>
      </c>
      <c r="Q1568" s="27">
        <v>4193000</v>
      </c>
      <c r="R1568" s="11">
        <v>11192000</v>
      </c>
      <c r="S1568" s="11">
        <v>8508000</v>
      </c>
      <c r="T1568" s="11">
        <v>13715000</v>
      </c>
      <c r="U1568" s="11">
        <v>-1569000</v>
      </c>
      <c r="V1568" s="11">
        <v>1124000</v>
      </c>
      <c r="W1568" s="11">
        <v>1572000</v>
      </c>
      <c r="X1568" s="11">
        <v>1902000</v>
      </c>
      <c r="Y1568" s="11"/>
      <c r="Z1568" s="11"/>
      <c r="AA1568" s="11"/>
      <c r="AB1568" s="11"/>
      <c r="AC1568" s="11">
        <v>-2584000</v>
      </c>
      <c r="AD1568" s="11">
        <v>669000</v>
      </c>
      <c r="AE1568" s="11">
        <v>477000</v>
      </c>
      <c r="AF1568" s="11">
        <v>751000</v>
      </c>
      <c r="AG1568" s="2">
        <v>5085000</v>
      </c>
      <c r="AH1568" s="2">
        <v>7777000</v>
      </c>
      <c r="AI1568" s="2">
        <v>8585000</v>
      </c>
      <c r="AJ1568" s="2">
        <v>8878000</v>
      </c>
      <c r="AK1568" s="16">
        <f t="shared" si="372"/>
        <v>-0.6162652039112807</v>
      </c>
      <c r="AL1568" s="16">
        <f t="shared" si="372"/>
        <v>5.9774839170836314E-2</v>
      </c>
      <c r="AM1568" s="16">
        <f t="shared" si="372"/>
        <v>5.6064880112834982E-2</v>
      </c>
      <c r="AN1568" s="16">
        <f t="shared" si="372"/>
        <v>5.4757564710171347E-2</v>
      </c>
      <c r="AO1568"/>
      <c r="AP1568" s="22"/>
    </row>
    <row r="1569" spans="1:42" ht="43.5" hidden="1" x14ac:dyDescent="0.35">
      <c r="A1569" s="5">
        <v>1166</v>
      </c>
      <c r="B1569" s="9" t="s">
        <v>2746</v>
      </c>
      <c r="C1569" s="6" t="s">
        <v>2747</v>
      </c>
      <c r="D1569" s="2">
        <v>1</v>
      </c>
      <c r="E1569" s="2">
        <v>55</v>
      </c>
      <c r="F1569" s="2"/>
      <c r="G1569" s="10"/>
      <c r="H1569" s="10" t="s">
        <v>68</v>
      </c>
      <c r="I1569" s="2">
        <v>36547000</v>
      </c>
      <c r="J1569" s="2">
        <v>34348000</v>
      </c>
      <c r="K1569" s="2">
        <v>35413000</v>
      </c>
      <c r="L1569" s="2">
        <v>36199000</v>
      </c>
      <c r="M1569" s="2">
        <v>-243000</v>
      </c>
      <c r="N1569" s="2">
        <v>562000</v>
      </c>
      <c r="O1569" s="2">
        <v>-2311000</v>
      </c>
      <c r="P1569" s="2">
        <v>-3452000</v>
      </c>
      <c r="Q1569" s="27">
        <v>3069000</v>
      </c>
      <c r="R1569" s="11">
        <v>4637000</v>
      </c>
      <c r="S1569" s="11">
        <v>933000</v>
      </c>
      <c r="T1569" s="11">
        <v>1426000</v>
      </c>
      <c r="U1569" s="11">
        <v>-14832000</v>
      </c>
      <c r="V1569" s="11">
        <v>-14834000</v>
      </c>
      <c r="W1569" s="11">
        <v>-14899000</v>
      </c>
      <c r="X1569" s="11">
        <v>-13494000</v>
      </c>
      <c r="Y1569" s="11"/>
      <c r="Z1569" s="11"/>
      <c r="AA1569" s="11"/>
      <c r="AB1569" s="11"/>
      <c r="AC1569" s="11">
        <v>42000</v>
      </c>
      <c r="AD1569" s="11">
        <v>65000</v>
      </c>
      <c r="AE1569" s="11">
        <v>-1405000</v>
      </c>
      <c r="AF1569" s="11">
        <v>-2792000</v>
      </c>
      <c r="AG1569" s="2">
        <v>31724000</v>
      </c>
      <c r="AH1569" s="2">
        <v>31947000</v>
      </c>
      <c r="AI1569" s="2">
        <v>32191000</v>
      </c>
      <c r="AJ1569" s="2">
        <v>33905000</v>
      </c>
      <c r="AK1569" s="16">
        <f t="shared" si="372"/>
        <v>1.3685239491691105E-2</v>
      </c>
      <c r="AL1569" s="16">
        <f t="shared" si="372"/>
        <v>1.4017683847315074E-2</v>
      </c>
      <c r="AM1569" s="16">
        <f t="shared" si="372"/>
        <v>-1.5058949624866023</v>
      </c>
      <c r="AN1569" s="16">
        <f t="shared" si="372"/>
        <v>-1.9579242636746144</v>
      </c>
      <c r="AO1569" s="29">
        <f>IF(AK1569&lt;AN1569,0,(AK1569+AL1569)/2)</f>
        <v>1.3851461669503089E-2</v>
      </c>
      <c r="AP1569" s="29"/>
    </row>
    <row r="1570" spans="1:42" hidden="1" x14ac:dyDescent="0.35">
      <c r="A1570" s="5">
        <v>1327</v>
      </c>
      <c r="B1570" s="9" t="s">
        <v>3098</v>
      </c>
      <c r="C1570" s="6" t="s">
        <v>3099</v>
      </c>
      <c r="D1570" s="2">
        <v>2</v>
      </c>
      <c r="E1570" s="2">
        <v>22</v>
      </c>
      <c r="F1570" s="2"/>
      <c r="G1570" s="10"/>
      <c r="H1570" s="10" t="s">
        <v>68</v>
      </c>
      <c r="I1570" s="14">
        <v>131440000</v>
      </c>
      <c r="J1570" s="2">
        <v>131139000</v>
      </c>
      <c r="K1570" s="2">
        <v>132299000</v>
      </c>
      <c r="L1570" s="2">
        <v>131528000</v>
      </c>
      <c r="M1570" s="2">
        <v>110000</v>
      </c>
      <c r="N1570" s="2">
        <v>367000</v>
      </c>
      <c r="O1570" s="2">
        <v>99000</v>
      </c>
      <c r="P1570" s="2">
        <v>319000</v>
      </c>
      <c r="Q1570" s="27">
        <v>4051000</v>
      </c>
      <c r="R1570" s="11">
        <v>4338000</v>
      </c>
      <c r="S1570" s="11">
        <v>2811000</v>
      </c>
      <c r="T1570" s="11">
        <v>2434000</v>
      </c>
      <c r="U1570" s="11">
        <v>-2593000</v>
      </c>
      <c r="V1570" s="11">
        <v>-2484000</v>
      </c>
      <c r="W1570" s="11">
        <v>-1873000</v>
      </c>
      <c r="X1570" s="11">
        <v>-1777000</v>
      </c>
      <c r="Y1570" s="11"/>
      <c r="Z1570" s="11"/>
      <c r="AA1570" s="11"/>
      <c r="AB1570" s="11"/>
      <c r="AC1570" s="11">
        <v>28000</v>
      </c>
      <c r="AD1570" s="11">
        <v>137000</v>
      </c>
      <c r="AE1570" s="11">
        <v>90000</v>
      </c>
      <c r="AF1570" s="11">
        <v>186000</v>
      </c>
      <c r="AG1570" s="2">
        <v>128595000</v>
      </c>
      <c r="AH1570" s="2">
        <v>128697000</v>
      </c>
      <c r="AI1570" s="2">
        <v>129303000</v>
      </c>
      <c r="AJ1570" s="2">
        <v>129390000</v>
      </c>
      <c r="AK1570" s="16">
        <f t="shared" si="372"/>
        <v>6.9118736114539619E-3</v>
      </c>
      <c r="AL1570" s="16">
        <f t="shared" si="372"/>
        <v>3.1581373905025356E-2</v>
      </c>
      <c r="AM1570" s="16">
        <f t="shared" si="372"/>
        <v>3.2017075773745997E-2</v>
      </c>
      <c r="AN1570" s="16">
        <f t="shared" si="372"/>
        <v>7.641741988496302E-2</v>
      </c>
      <c r="AO1570" s="12"/>
      <c r="AP1570" s="22"/>
    </row>
    <row r="1571" spans="1:42" hidden="1" x14ac:dyDescent="0.35">
      <c r="A1571" s="5">
        <v>1184</v>
      </c>
      <c r="B1571" s="9" t="s">
        <v>2787</v>
      </c>
      <c r="C1571" s="6" t="s">
        <v>2788</v>
      </c>
      <c r="D1571" s="2">
        <v>4</v>
      </c>
      <c r="E1571" s="2">
        <v>98</v>
      </c>
      <c r="F1571" s="2"/>
      <c r="G1571" s="10"/>
      <c r="H1571" s="10" t="s">
        <v>68</v>
      </c>
      <c r="I1571" s="2">
        <v>3872000</v>
      </c>
      <c r="J1571" s="2">
        <v>3165000</v>
      </c>
      <c r="K1571" s="2">
        <v>2709000</v>
      </c>
      <c r="L1571" s="2">
        <v>1965000</v>
      </c>
      <c r="M1571" s="2">
        <v>3947000</v>
      </c>
      <c r="N1571" s="2">
        <v>3804000</v>
      </c>
      <c r="O1571" s="2">
        <v>3966000</v>
      </c>
      <c r="P1571" s="2">
        <v>3331000</v>
      </c>
      <c r="Q1571" s="27">
        <v>3947000</v>
      </c>
      <c r="R1571" s="11">
        <v>3804000</v>
      </c>
      <c r="S1571" s="11">
        <v>3966000</v>
      </c>
      <c r="T1571" s="11">
        <v>3331000</v>
      </c>
      <c r="U1571" s="11">
        <v>-13541000</v>
      </c>
      <c r="V1571" s="11">
        <v>-8937000</v>
      </c>
      <c r="W1571" s="11">
        <v>-8877000</v>
      </c>
      <c r="X1571" s="11">
        <v>-8834000</v>
      </c>
      <c r="Y1571" s="11"/>
      <c r="Z1571" s="11"/>
      <c r="AA1571" s="11"/>
      <c r="AB1571" s="11"/>
      <c r="AC1571" s="11">
        <v>-4604000</v>
      </c>
      <c r="AD1571" s="11">
        <v>57000</v>
      </c>
      <c r="AE1571" s="11">
        <v>153000</v>
      </c>
      <c r="AF1571" s="11">
        <v>185000</v>
      </c>
      <c r="AG1571" s="2">
        <v>-4553000</v>
      </c>
      <c r="AH1571" s="2">
        <v>51000</v>
      </c>
      <c r="AI1571" s="2">
        <v>111000</v>
      </c>
      <c r="AJ1571" s="2">
        <v>154000</v>
      </c>
      <c r="AK1571" s="16">
        <f t="shared" si="372"/>
        <v>-1.1664555358500126</v>
      </c>
      <c r="AL1571" s="16">
        <f t="shared" si="372"/>
        <v>1.498422712933754E-2</v>
      </c>
      <c r="AM1571" s="16">
        <f t="shared" si="372"/>
        <v>3.8577912254160365E-2</v>
      </c>
      <c r="AN1571" s="16">
        <f t="shared" si="372"/>
        <v>5.5538877214049834E-2</v>
      </c>
      <c r="AO1571" s="12"/>
      <c r="AP1571" s="22"/>
    </row>
    <row r="1572" spans="1:42" ht="72.5" hidden="1" x14ac:dyDescent="0.35">
      <c r="A1572" s="5">
        <v>1571</v>
      </c>
      <c r="B1572" s="9" t="s">
        <v>3657</v>
      </c>
      <c r="C1572" s="6" t="s">
        <v>3658</v>
      </c>
      <c r="D1572" s="2">
        <v>61</v>
      </c>
      <c r="E1572" s="2"/>
      <c r="F1572" s="2"/>
      <c r="G1572" s="10" t="s">
        <v>3659</v>
      </c>
      <c r="H1572" s="10" t="s">
        <v>68</v>
      </c>
      <c r="I1572" s="2"/>
      <c r="J1572" s="2"/>
      <c r="K1572" s="2"/>
      <c r="L1572" s="2"/>
      <c r="M1572" s="2"/>
      <c r="N1572" s="2"/>
      <c r="O1572" s="2"/>
      <c r="P1572" s="2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2"/>
      <c r="AH1572" s="2"/>
      <c r="AI1572" s="2"/>
      <c r="AJ1572" s="2"/>
      <c r="AK1572"/>
      <c r="AL1572"/>
      <c r="AM1572"/>
      <c r="AN1572"/>
      <c r="AO1572"/>
      <c r="AP1572" s="22"/>
    </row>
    <row r="1573" spans="1:42" ht="29" hidden="1" x14ac:dyDescent="0.35">
      <c r="A1573" s="5">
        <v>1572</v>
      </c>
      <c r="B1573" s="9" t="s">
        <v>3660</v>
      </c>
      <c r="C1573" s="6" t="s">
        <v>3661</v>
      </c>
      <c r="D1573" s="2"/>
      <c r="E1573" s="2"/>
      <c r="F1573" s="2"/>
      <c r="G1573" s="10" t="s">
        <v>3662</v>
      </c>
      <c r="H1573" s="10" t="s">
        <v>68</v>
      </c>
      <c r="I1573" s="2"/>
      <c r="J1573" s="2"/>
      <c r="K1573" s="2"/>
      <c r="L1573" s="2"/>
      <c r="M1573" s="2"/>
      <c r="N1573" s="2"/>
      <c r="O1573" s="2"/>
      <c r="P1573" s="2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2"/>
      <c r="AH1573" s="2"/>
      <c r="AI1573" s="2"/>
      <c r="AJ1573" s="2"/>
      <c r="AK1573"/>
      <c r="AL1573"/>
      <c r="AM1573"/>
      <c r="AN1573"/>
      <c r="AO1573"/>
      <c r="AP1573" s="22"/>
    </row>
    <row r="1574" spans="1:42" ht="58" hidden="1" x14ac:dyDescent="0.35">
      <c r="A1574" s="5">
        <v>1573</v>
      </c>
      <c r="B1574" s="9" t="s">
        <v>3663</v>
      </c>
      <c r="C1574" s="6" t="s">
        <v>3664</v>
      </c>
      <c r="D1574" s="2">
        <v>1</v>
      </c>
      <c r="E1574" s="2">
        <v>16</v>
      </c>
      <c r="F1574" s="2"/>
      <c r="G1574" s="10" t="s">
        <v>3665</v>
      </c>
      <c r="H1574" s="10" t="s">
        <v>404</v>
      </c>
      <c r="I1574" s="2">
        <v>202818038000</v>
      </c>
      <c r="J1574" s="2">
        <v>173073657000</v>
      </c>
      <c r="K1574" s="2">
        <v>179125058000</v>
      </c>
      <c r="L1574" s="2">
        <v>196510328000</v>
      </c>
      <c r="M1574" s="2">
        <v>5859526000</v>
      </c>
      <c r="N1574" s="2"/>
      <c r="O1574" s="2">
        <v>5829664000</v>
      </c>
      <c r="P1574" s="2">
        <v>4523817000</v>
      </c>
      <c r="Q1574" s="11">
        <v>12797192000</v>
      </c>
      <c r="R1574" s="11"/>
      <c r="S1574" s="11">
        <v>9799605000</v>
      </c>
      <c r="T1574" s="11">
        <v>6020716000</v>
      </c>
      <c r="U1574" s="11">
        <v>191331000</v>
      </c>
      <c r="V1574" s="11">
        <v>-9740847000</v>
      </c>
      <c r="W1574" s="11">
        <v>4830199000</v>
      </c>
      <c r="X1574" s="11">
        <v>28646095000</v>
      </c>
      <c r="Y1574" s="11"/>
      <c r="Z1574" s="11"/>
      <c r="AA1574" s="11"/>
      <c r="AB1574" s="11"/>
      <c r="AC1574" s="11">
        <v>9932178000</v>
      </c>
      <c r="AD1574" s="11"/>
      <c r="AE1574" s="11">
        <v>-23815895000</v>
      </c>
      <c r="AF1574" s="11">
        <v>-24369196000</v>
      </c>
      <c r="AG1574" s="2">
        <v>53933031000</v>
      </c>
      <c r="AH1574" s="2">
        <v>44000853000</v>
      </c>
      <c r="AI1574" s="2">
        <v>58571899000</v>
      </c>
      <c r="AJ1574" s="2">
        <v>82387795000</v>
      </c>
      <c r="AK1574"/>
      <c r="AL1574"/>
      <c r="AM1574"/>
      <c r="AN1574"/>
      <c r="AO1574"/>
      <c r="AP1574" s="22"/>
    </row>
    <row r="1575" spans="1:42" hidden="1" x14ac:dyDescent="0.35">
      <c r="A1575" s="5">
        <v>1622</v>
      </c>
      <c r="B1575" s="9" t="s">
        <v>3779</v>
      </c>
      <c r="C1575" s="6" t="s">
        <v>3780</v>
      </c>
      <c r="D1575" s="2">
        <v>1</v>
      </c>
      <c r="E1575" s="2">
        <v>62</v>
      </c>
      <c r="F1575" s="2">
        <v>7</v>
      </c>
      <c r="G1575" s="10"/>
      <c r="H1575" s="10" t="s">
        <v>68</v>
      </c>
      <c r="I1575" s="14">
        <v>645911000</v>
      </c>
      <c r="J1575" s="2">
        <v>606442000</v>
      </c>
      <c r="K1575" s="2">
        <v>692588000</v>
      </c>
      <c r="L1575" s="2">
        <v>860084000</v>
      </c>
      <c r="M1575" s="2">
        <v>-6272000</v>
      </c>
      <c r="N1575" s="2">
        <v>-61378000</v>
      </c>
      <c r="O1575" s="2">
        <v>152091000</v>
      </c>
      <c r="P1575" s="2">
        <v>53908000</v>
      </c>
      <c r="Q1575" s="27">
        <v>3857000</v>
      </c>
      <c r="R1575" s="11">
        <v>59884000</v>
      </c>
      <c r="S1575" s="11">
        <v>998492000</v>
      </c>
      <c r="T1575" s="11">
        <v>867365000</v>
      </c>
      <c r="U1575" s="11">
        <v>-453684000</v>
      </c>
      <c r="V1575" s="11">
        <v>-327183000</v>
      </c>
      <c r="W1575" s="11">
        <v>-147893000</v>
      </c>
      <c r="X1575" s="11">
        <v>-97721000</v>
      </c>
      <c r="Y1575" s="11"/>
      <c r="Z1575" s="11"/>
      <c r="AA1575" s="11"/>
      <c r="AB1575" s="11"/>
      <c r="AC1575" s="11">
        <v>-126499000</v>
      </c>
      <c r="AD1575" s="11">
        <v>-179290000</v>
      </c>
      <c r="AE1575" s="11">
        <v>-50174000</v>
      </c>
      <c r="AF1575" s="11">
        <v>-132469000</v>
      </c>
      <c r="AG1575" s="2">
        <v>74328000</v>
      </c>
      <c r="AH1575" s="2">
        <v>200829000</v>
      </c>
      <c r="AI1575" s="2">
        <v>380119000</v>
      </c>
      <c r="AJ1575" s="2">
        <v>430293000</v>
      </c>
      <c r="AK1575" s="16">
        <f t="shared" ref="AK1575:AN1578" si="373">AC1575/Q1575</f>
        <v>-32.797251750064817</v>
      </c>
      <c r="AL1575" s="16">
        <f t="shared" si="373"/>
        <v>-2.9939549796272793</v>
      </c>
      <c r="AM1575" s="16">
        <f t="shared" si="373"/>
        <v>-5.0249776663208116E-2</v>
      </c>
      <c r="AN1575" s="16">
        <f t="shared" si="373"/>
        <v>-0.15272578441601864</v>
      </c>
      <c r="AO1575" s="12"/>
      <c r="AP1575" s="22"/>
    </row>
    <row r="1576" spans="1:42" hidden="1" x14ac:dyDescent="0.35">
      <c r="A1576" s="5">
        <v>1463</v>
      </c>
      <c r="B1576" s="9" t="s">
        <v>3416</v>
      </c>
      <c r="C1576" s="6" t="s">
        <v>3417</v>
      </c>
      <c r="D1576" s="2">
        <v>1</v>
      </c>
      <c r="E1576" s="2">
        <v>99</v>
      </c>
      <c r="F1576" s="2"/>
      <c r="G1576" s="10"/>
      <c r="H1576" s="10" t="s">
        <v>68</v>
      </c>
      <c r="I1576" s="2">
        <v>26572000</v>
      </c>
      <c r="J1576" s="2">
        <v>33918000</v>
      </c>
      <c r="K1576" s="2">
        <v>28235000</v>
      </c>
      <c r="L1576" s="2">
        <v>51968000</v>
      </c>
      <c r="M1576" s="2">
        <v>2637000</v>
      </c>
      <c r="N1576" s="2">
        <v>-385000</v>
      </c>
      <c r="O1576" s="2">
        <v>-23610000</v>
      </c>
      <c r="P1576" s="2">
        <v>23657000</v>
      </c>
      <c r="Q1576" s="27">
        <v>3788000</v>
      </c>
      <c r="R1576" s="11">
        <v>3566000</v>
      </c>
      <c r="S1576" s="11">
        <v>43160000</v>
      </c>
      <c r="T1576" s="11">
        <v>195027000</v>
      </c>
      <c r="U1576" s="11">
        <v>-127451000</v>
      </c>
      <c r="V1576" s="11">
        <v>-122402000</v>
      </c>
      <c r="W1576" s="11">
        <v>-119377000</v>
      </c>
      <c r="X1576" s="11">
        <v>-88803000</v>
      </c>
      <c r="Y1576" s="11"/>
      <c r="Z1576" s="11"/>
      <c r="AA1576" s="11"/>
      <c r="AB1576" s="11"/>
      <c r="AC1576" s="11">
        <v>-4317000</v>
      </c>
      <c r="AD1576" s="11">
        <v>-2523000</v>
      </c>
      <c r="AE1576" s="11">
        <v>-32409000</v>
      </c>
      <c r="AF1576" s="11">
        <v>13828000</v>
      </c>
      <c r="AG1576" s="2">
        <v>-107977000</v>
      </c>
      <c r="AH1576" s="2">
        <v>-102927000</v>
      </c>
      <c r="AI1576" s="2">
        <v>-99902000</v>
      </c>
      <c r="AJ1576" s="2">
        <v>-69066000</v>
      </c>
      <c r="AK1576" s="16">
        <f t="shared" si="373"/>
        <v>-1.1396515311510031</v>
      </c>
      <c r="AL1576" s="16">
        <f t="shared" si="373"/>
        <v>-0.70751542344363427</v>
      </c>
      <c r="AM1576" s="16">
        <f t="shared" si="373"/>
        <v>-0.75090361445783127</v>
      </c>
      <c r="AN1576" s="16">
        <f t="shared" si="373"/>
        <v>7.090300317391951E-2</v>
      </c>
      <c r="AO1576" s="12"/>
      <c r="AP1576" s="22"/>
    </row>
    <row r="1577" spans="1:42" hidden="1" x14ac:dyDescent="0.35">
      <c r="A1577" s="5">
        <v>975</v>
      </c>
      <c r="B1577" s="9" t="s">
        <v>2307</v>
      </c>
      <c r="C1577" s="6" t="s">
        <v>2308</v>
      </c>
      <c r="D1577" s="2">
        <v>5</v>
      </c>
      <c r="E1577" s="2">
        <v>62</v>
      </c>
      <c r="F1577" s="2"/>
      <c r="G1577" s="10"/>
      <c r="H1577" s="10" t="s">
        <v>68</v>
      </c>
      <c r="I1577" s="2">
        <v>203000</v>
      </c>
      <c r="J1577" s="2">
        <v>1059000</v>
      </c>
      <c r="K1577" s="2">
        <v>1066000</v>
      </c>
      <c r="L1577" s="2">
        <v>2044000</v>
      </c>
      <c r="M1577" s="2">
        <v>-2402000</v>
      </c>
      <c r="N1577" s="2">
        <v>101000</v>
      </c>
      <c r="O1577" s="2">
        <v>-186000</v>
      </c>
      <c r="P1577" s="2">
        <v>-735000</v>
      </c>
      <c r="Q1577" s="27">
        <v>3745000</v>
      </c>
      <c r="R1577" s="11">
        <v>5880000</v>
      </c>
      <c r="S1577" s="11">
        <v>6065000</v>
      </c>
      <c r="T1577" s="11">
        <v>7732000</v>
      </c>
      <c r="U1577" s="11">
        <v>-6611000</v>
      </c>
      <c r="V1577" s="11">
        <v>-4128000</v>
      </c>
      <c r="W1577" s="11">
        <v>-4135000</v>
      </c>
      <c r="X1577" s="11">
        <v>-3162000</v>
      </c>
      <c r="Y1577" s="11"/>
      <c r="Z1577" s="11"/>
      <c r="AA1577" s="11"/>
      <c r="AB1577" s="11"/>
      <c r="AC1577" s="11">
        <v>-2483000</v>
      </c>
      <c r="AD1577" s="11">
        <v>7000</v>
      </c>
      <c r="AE1577" s="11">
        <v>-975000</v>
      </c>
      <c r="AF1577" s="11">
        <v>-1098000</v>
      </c>
      <c r="AG1577" s="2">
        <v>-1529000</v>
      </c>
      <c r="AH1577" s="2">
        <v>953000</v>
      </c>
      <c r="AI1577" s="2">
        <v>946000</v>
      </c>
      <c r="AJ1577" s="2">
        <v>1919000</v>
      </c>
      <c r="AK1577" s="16">
        <f t="shared" si="373"/>
        <v>-0.66301735647530036</v>
      </c>
      <c r="AL1577" s="16">
        <f t="shared" si="373"/>
        <v>1.1904761904761906E-3</v>
      </c>
      <c r="AM1577" s="16">
        <f t="shared" si="373"/>
        <v>-0.16075845012366036</v>
      </c>
      <c r="AN1577" s="16">
        <f t="shared" si="373"/>
        <v>-0.14200724262803932</v>
      </c>
      <c r="AO1577" s="12"/>
      <c r="AP1577" s="22"/>
    </row>
    <row r="1578" spans="1:42" hidden="1" x14ac:dyDescent="0.35">
      <c r="A1578" s="5">
        <v>240</v>
      </c>
      <c r="B1578" s="9" t="s">
        <v>587</v>
      </c>
      <c r="C1578" s="6" t="s">
        <v>588</v>
      </c>
      <c r="D1578" s="2">
        <v>1</v>
      </c>
      <c r="E1578" s="2">
        <v>13</v>
      </c>
      <c r="F1578" s="2"/>
      <c r="G1578" s="10"/>
      <c r="H1578" s="10" t="s">
        <v>68</v>
      </c>
      <c r="I1578" s="2">
        <v>2097000</v>
      </c>
      <c r="J1578" s="2">
        <v>2953000</v>
      </c>
      <c r="K1578" s="2">
        <v>3557000</v>
      </c>
      <c r="L1578" s="2">
        <v>2734000</v>
      </c>
      <c r="M1578" s="2">
        <v>-3253000</v>
      </c>
      <c r="N1578" s="2">
        <v>-2925000</v>
      </c>
      <c r="O1578" s="2">
        <v>-1767000</v>
      </c>
      <c r="P1578" s="2">
        <v>-1046000</v>
      </c>
      <c r="Q1578" s="27">
        <v>3711000</v>
      </c>
      <c r="R1578" s="11">
        <v>3847000</v>
      </c>
      <c r="S1578" s="11">
        <v>5390000</v>
      </c>
      <c r="T1578" s="11">
        <v>6109000</v>
      </c>
      <c r="U1578" s="11">
        <v>-8923000</v>
      </c>
      <c r="V1578" s="11">
        <v>-8059000</v>
      </c>
      <c r="W1578" s="11">
        <v>-7456000</v>
      </c>
      <c r="X1578" s="11">
        <v>-8233000</v>
      </c>
      <c r="Y1578" s="11"/>
      <c r="Z1578" s="11"/>
      <c r="AA1578" s="11"/>
      <c r="AB1578" s="11"/>
      <c r="AC1578" s="11">
        <v>-864000</v>
      </c>
      <c r="AD1578" s="11">
        <v>-603000</v>
      </c>
      <c r="AE1578" s="11">
        <v>818000</v>
      </c>
      <c r="AF1578" s="11">
        <v>-1007000</v>
      </c>
      <c r="AG1578" s="2">
        <v>1950000</v>
      </c>
      <c r="AH1578" s="2">
        <v>2814000</v>
      </c>
      <c r="AI1578" s="2">
        <v>3417000</v>
      </c>
      <c r="AJ1578" s="2">
        <v>2599000</v>
      </c>
      <c r="AK1578" s="16">
        <f t="shared" si="373"/>
        <v>-0.23282134195634599</v>
      </c>
      <c r="AL1578" s="16">
        <f t="shared" si="373"/>
        <v>-0.15674551598648298</v>
      </c>
      <c r="AM1578" s="16">
        <f t="shared" si="373"/>
        <v>0.15176252319109462</v>
      </c>
      <c r="AN1578" s="16">
        <f t="shared" si="373"/>
        <v>-0.16483876248158455</v>
      </c>
      <c r="AO1578" s="12"/>
      <c r="AP1578" s="22"/>
    </row>
    <row r="1579" spans="1:42" ht="58" hidden="1" x14ac:dyDescent="0.35">
      <c r="A1579" s="5">
        <v>1578</v>
      </c>
      <c r="B1579" s="9" t="s">
        <v>3674</v>
      </c>
      <c r="C1579" s="6" t="s">
        <v>3675</v>
      </c>
      <c r="D1579" s="2">
        <v>1</v>
      </c>
      <c r="E1579" s="2">
        <v>1</v>
      </c>
      <c r="F1579" s="2">
        <v>54</v>
      </c>
      <c r="G1579" s="10" t="s">
        <v>3676</v>
      </c>
      <c r="H1579" s="10" t="s">
        <v>2423</v>
      </c>
      <c r="I1579" s="2">
        <v>193425429000</v>
      </c>
      <c r="J1579" s="2">
        <v>144382834000</v>
      </c>
      <c r="K1579" s="2">
        <v>196027051000</v>
      </c>
      <c r="L1579" s="2">
        <v>157891676000</v>
      </c>
      <c r="M1579" s="2">
        <v>2172347000</v>
      </c>
      <c r="N1579" s="2">
        <v>2379312000</v>
      </c>
      <c r="O1579" s="2">
        <v>2894889000</v>
      </c>
      <c r="P1579" s="2">
        <v>2050675000</v>
      </c>
      <c r="Q1579" s="11">
        <v>6514797000</v>
      </c>
      <c r="R1579" s="11">
        <v>6242392000</v>
      </c>
      <c r="S1579" s="11">
        <v>6098726000</v>
      </c>
      <c r="T1579" s="11">
        <v>4617705000</v>
      </c>
      <c r="U1579" s="11">
        <v>-252110835000</v>
      </c>
      <c r="V1579" s="11">
        <v>-233901922000</v>
      </c>
      <c r="W1579" s="11">
        <v>-181344996000</v>
      </c>
      <c r="X1579" s="11">
        <v>69158609000</v>
      </c>
      <c r="Y1579" s="11"/>
      <c r="Z1579" s="11"/>
      <c r="AA1579" s="11"/>
      <c r="AB1579" s="11"/>
      <c r="AC1579" s="11">
        <v>-18214294000</v>
      </c>
      <c r="AD1579" s="11">
        <v>-52346370000</v>
      </c>
      <c r="AE1579" s="11">
        <v>-250337593000</v>
      </c>
      <c r="AF1579" s="11">
        <v>-3099641000</v>
      </c>
      <c r="AG1579" s="2">
        <v>161246051000</v>
      </c>
      <c r="AH1579" s="2">
        <v>143581943000</v>
      </c>
      <c r="AI1579" s="2">
        <v>195163821000</v>
      </c>
      <c r="AJ1579" s="2">
        <v>137505226000</v>
      </c>
      <c r="AK1579"/>
      <c r="AL1579"/>
      <c r="AM1579"/>
      <c r="AN1579"/>
      <c r="AO1579"/>
      <c r="AP1579" s="22"/>
    </row>
    <row r="1580" spans="1:42" hidden="1" x14ac:dyDescent="0.35">
      <c r="A1580" s="5">
        <v>1741</v>
      </c>
      <c r="B1580" s="9" t="s">
        <v>4061</v>
      </c>
      <c r="C1580" s="6" t="s">
        <v>4062</v>
      </c>
      <c r="D1580" s="2">
        <v>1</v>
      </c>
      <c r="E1580" s="2">
        <v>8</v>
      </c>
      <c r="F1580" s="2"/>
      <c r="G1580" s="10"/>
      <c r="H1580" s="10" t="s">
        <v>68</v>
      </c>
      <c r="I1580" s="14">
        <v>179570000</v>
      </c>
      <c r="J1580" s="2">
        <v>181076000</v>
      </c>
      <c r="K1580" s="2">
        <v>192865000</v>
      </c>
      <c r="L1580" s="2">
        <v>200845000</v>
      </c>
      <c r="M1580" s="2">
        <v>-7098000</v>
      </c>
      <c r="N1580" s="2">
        <v>-9547000</v>
      </c>
      <c r="O1580" s="2">
        <v>-423000</v>
      </c>
      <c r="P1580" s="2">
        <v>-2883000</v>
      </c>
      <c r="Q1580" s="27">
        <v>3628000</v>
      </c>
      <c r="R1580" s="11">
        <v>3696000</v>
      </c>
      <c r="S1580" s="11">
        <v>4776000</v>
      </c>
      <c r="T1580" s="11">
        <v>2316000</v>
      </c>
      <c r="U1580" s="11">
        <v>-43131000</v>
      </c>
      <c r="V1580" s="11">
        <v>-41755000</v>
      </c>
      <c r="W1580" s="11">
        <v>-29921000</v>
      </c>
      <c r="X1580" s="11">
        <v>-22179000</v>
      </c>
      <c r="Y1580" s="11"/>
      <c r="Z1580" s="11"/>
      <c r="AA1580" s="11"/>
      <c r="AB1580" s="11"/>
      <c r="AC1580" s="11">
        <v>-1376000</v>
      </c>
      <c r="AD1580" s="11">
        <v>-11834000</v>
      </c>
      <c r="AE1580" s="11">
        <v>57000</v>
      </c>
      <c r="AF1580" s="11">
        <v>1708000</v>
      </c>
      <c r="AG1580" s="2">
        <v>179532000</v>
      </c>
      <c r="AH1580" s="2">
        <v>180908000</v>
      </c>
      <c r="AI1580" s="2">
        <v>192742000</v>
      </c>
      <c r="AJ1580" s="2">
        <v>200484000</v>
      </c>
      <c r="AK1580" s="16">
        <f t="shared" ref="AK1580:AN1582" si="374">AC1580/Q1580</f>
        <v>-0.37927232635060637</v>
      </c>
      <c r="AL1580" s="16">
        <f t="shared" si="374"/>
        <v>-3.2018398268398269</v>
      </c>
      <c r="AM1580" s="16">
        <f t="shared" si="374"/>
        <v>1.193467336683417E-2</v>
      </c>
      <c r="AN1580" s="16">
        <f t="shared" si="374"/>
        <v>0.73747841105354062</v>
      </c>
      <c r="AO1580" s="12"/>
      <c r="AP1580" s="22"/>
    </row>
    <row r="1581" spans="1:42" hidden="1" x14ac:dyDescent="0.35">
      <c r="A1581" s="5">
        <v>1955</v>
      </c>
      <c r="B1581" s="9" t="s">
        <v>4560</v>
      </c>
      <c r="C1581" s="6" t="s">
        <v>4561</v>
      </c>
      <c r="D1581" s="2">
        <v>11</v>
      </c>
      <c r="E1581" s="2">
        <v>15</v>
      </c>
      <c r="F1581" s="2"/>
      <c r="G1581" s="10"/>
      <c r="H1581" s="10" t="s">
        <v>68</v>
      </c>
      <c r="I1581" s="2">
        <v>2688000</v>
      </c>
      <c r="J1581" s="2">
        <v>2742000</v>
      </c>
      <c r="K1581" s="2">
        <v>2887000</v>
      </c>
      <c r="L1581" s="2">
        <v>2377000</v>
      </c>
      <c r="M1581" s="2">
        <v>124000</v>
      </c>
      <c r="N1581" s="2">
        <v>115000</v>
      </c>
      <c r="O1581" s="2">
        <v>317000</v>
      </c>
      <c r="P1581" s="2">
        <v>-432000</v>
      </c>
      <c r="Q1581" s="27">
        <v>3575000</v>
      </c>
      <c r="R1581" s="11">
        <v>3834000</v>
      </c>
      <c r="S1581" s="11">
        <v>4153000</v>
      </c>
      <c r="T1581" s="11">
        <v>3107000</v>
      </c>
      <c r="U1581" s="11">
        <v>-14000</v>
      </c>
      <c r="V1581" s="11">
        <v>-10000</v>
      </c>
      <c r="W1581" s="11">
        <v>151000</v>
      </c>
      <c r="X1581" s="11">
        <v>44000</v>
      </c>
      <c r="Y1581" s="11"/>
      <c r="Z1581" s="11"/>
      <c r="AA1581" s="11"/>
      <c r="AB1581" s="11"/>
      <c r="AC1581" s="11">
        <v>3000</v>
      </c>
      <c r="AD1581" s="11">
        <v>31000</v>
      </c>
      <c r="AE1581" s="11">
        <v>113000</v>
      </c>
      <c r="AF1581" s="11">
        <v>-494000</v>
      </c>
      <c r="AG1581" s="2">
        <v>2197000</v>
      </c>
      <c r="AH1581" s="2">
        <v>2202000</v>
      </c>
      <c r="AI1581" s="2">
        <v>2368000</v>
      </c>
      <c r="AJ1581" s="2">
        <v>2255000</v>
      </c>
      <c r="AK1581" s="16">
        <f t="shared" si="374"/>
        <v>8.3916083916083916E-4</v>
      </c>
      <c r="AL1581" s="16">
        <f t="shared" si="374"/>
        <v>8.0855503390714657E-3</v>
      </c>
      <c r="AM1581" s="16">
        <f t="shared" si="374"/>
        <v>2.7209246327955693E-2</v>
      </c>
      <c r="AN1581" s="16">
        <f t="shared" si="374"/>
        <v>-0.15899581589958159</v>
      </c>
      <c r="AO1581" s="12"/>
      <c r="AP1581" s="22"/>
    </row>
    <row r="1582" spans="1:42" ht="43.5" hidden="1" x14ac:dyDescent="0.35">
      <c r="A1582" s="5">
        <v>634</v>
      </c>
      <c r="B1582" s="9" t="s">
        <v>1517</v>
      </c>
      <c r="C1582" s="6" t="s">
        <v>1518</v>
      </c>
      <c r="D1582" s="2">
        <v>1</v>
      </c>
      <c r="E1582" s="2">
        <v>17</v>
      </c>
      <c r="F1582" s="2"/>
      <c r="G1582" s="10"/>
      <c r="H1582" s="10" t="s">
        <v>68</v>
      </c>
      <c r="I1582" s="14">
        <v>478246000</v>
      </c>
      <c r="J1582" s="2">
        <v>478969000</v>
      </c>
      <c r="K1582" s="2">
        <v>480009000</v>
      </c>
      <c r="L1582" s="2">
        <v>480954000</v>
      </c>
      <c r="M1582" s="2">
        <v>3443000</v>
      </c>
      <c r="N1582" s="2">
        <v>2431000</v>
      </c>
      <c r="O1582" s="2">
        <v>2082000</v>
      </c>
      <c r="P1582" s="2">
        <v>1744000</v>
      </c>
      <c r="Q1582" s="27">
        <v>3443000</v>
      </c>
      <c r="R1582" s="11">
        <v>2431000</v>
      </c>
      <c r="S1582" s="11">
        <v>2082000</v>
      </c>
      <c r="T1582" s="11">
        <v>1744000</v>
      </c>
      <c r="U1582" s="11">
        <v>-14441000</v>
      </c>
      <c r="V1582" s="11">
        <v>-13458000</v>
      </c>
      <c r="W1582" s="11">
        <v>-12469000</v>
      </c>
      <c r="X1582" s="11">
        <v>-12309000</v>
      </c>
      <c r="Y1582" s="11"/>
      <c r="Z1582" s="11"/>
      <c r="AA1582" s="11"/>
      <c r="AB1582" s="11"/>
      <c r="AC1582" s="11">
        <v>-984000</v>
      </c>
      <c r="AD1582" s="11">
        <v>-987000</v>
      </c>
      <c r="AE1582" s="11">
        <v>-159000</v>
      </c>
      <c r="AF1582" s="11">
        <v>-11215000</v>
      </c>
      <c r="AG1582" s="2">
        <v>477922000</v>
      </c>
      <c r="AH1582" s="2">
        <v>478905000</v>
      </c>
      <c r="AI1582" s="2">
        <v>479895000</v>
      </c>
      <c r="AJ1582" s="2">
        <v>480054000</v>
      </c>
      <c r="AK1582" s="16">
        <f t="shared" si="374"/>
        <v>-0.28579726982282894</v>
      </c>
      <c r="AL1582" s="16">
        <f t="shared" si="374"/>
        <v>-0.40600575894693541</v>
      </c>
      <c r="AM1582" s="16">
        <f t="shared" si="374"/>
        <v>-7.6368876080691636E-2</v>
      </c>
      <c r="AN1582" s="16">
        <f t="shared" si="374"/>
        <v>-6.4306192660550456</v>
      </c>
      <c r="AO1582" s="12"/>
      <c r="AP1582" s="22"/>
    </row>
    <row r="1583" spans="1:42" ht="29" hidden="1" x14ac:dyDescent="0.35">
      <c r="A1583" s="5">
        <v>1582</v>
      </c>
      <c r="B1583" s="9" t="s">
        <v>3683</v>
      </c>
      <c r="C1583" s="6" t="s">
        <v>3684</v>
      </c>
      <c r="D1583" s="2"/>
      <c r="E1583" s="2"/>
      <c r="F1583" s="2">
        <v>83</v>
      </c>
      <c r="G1583" s="10" t="s">
        <v>3570</v>
      </c>
      <c r="H1583" s="10" t="s">
        <v>68</v>
      </c>
      <c r="I1583" s="2"/>
      <c r="J1583" s="2"/>
      <c r="K1583" s="2"/>
      <c r="L1583" s="2"/>
      <c r="M1583" s="2"/>
      <c r="N1583" s="2"/>
      <c r="O1583" s="2"/>
      <c r="P1583" s="2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2"/>
      <c r="AH1583" s="2"/>
      <c r="AI1583" s="2"/>
      <c r="AJ1583" s="2"/>
      <c r="AK1583"/>
      <c r="AL1583"/>
      <c r="AM1583"/>
      <c r="AN1583"/>
      <c r="AO1583"/>
      <c r="AP1583" s="22"/>
    </row>
    <row r="1584" spans="1:42" ht="43.5" hidden="1" x14ac:dyDescent="0.35">
      <c r="A1584" s="5">
        <v>674</v>
      </c>
      <c r="B1584" s="9" t="s">
        <v>1614</v>
      </c>
      <c r="C1584" s="6" t="s">
        <v>1615</v>
      </c>
      <c r="D1584" s="2">
        <v>33</v>
      </c>
      <c r="E1584" s="2">
        <v>94</v>
      </c>
      <c r="F1584" s="2"/>
      <c r="G1584" s="10"/>
      <c r="H1584" s="10" t="s">
        <v>68</v>
      </c>
      <c r="I1584" s="2">
        <v>2164000</v>
      </c>
      <c r="J1584" s="2">
        <v>2107000</v>
      </c>
      <c r="K1584" s="2">
        <v>1856000</v>
      </c>
      <c r="L1584" s="2">
        <v>2112000</v>
      </c>
      <c r="M1584" s="2">
        <v>2445000</v>
      </c>
      <c r="N1584" s="2">
        <v>-79000</v>
      </c>
      <c r="O1584" s="2">
        <v>749000</v>
      </c>
      <c r="P1584" s="2">
        <v>860000</v>
      </c>
      <c r="Q1584" s="27">
        <v>3442000</v>
      </c>
      <c r="R1584" s="11">
        <v>4792000</v>
      </c>
      <c r="S1584" s="11">
        <v>6120000</v>
      </c>
      <c r="T1584" s="11">
        <v>4957000</v>
      </c>
      <c r="U1584" s="11">
        <v>-2440000</v>
      </c>
      <c r="V1584" s="11">
        <v>-1842000</v>
      </c>
      <c r="W1584" s="11">
        <v>-1610000</v>
      </c>
      <c r="X1584" s="11">
        <v>-1808000</v>
      </c>
      <c r="Y1584" s="11"/>
      <c r="Z1584" s="11"/>
      <c r="AA1584" s="11"/>
      <c r="AB1584" s="11"/>
      <c r="AC1584" s="11">
        <v>-590000</v>
      </c>
      <c r="AD1584" s="11">
        <v>-323000</v>
      </c>
      <c r="AE1584" s="11">
        <v>193000</v>
      </c>
      <c r="AF1584" s="11">
        <v>153000</v>
      </c>
      <c r="AG1584" s="2">
        <v>-430000</v>
      </c>
      <c r="AH1584" s="2">
        <v>168000</v>
      </c>
      <c r="AI1584" s="2">
        <v>117000</v>
      </c>
      <c r="AJ1584" s="2">
        <v>188000</v>
      </c>
      <c r="AK1584" s="16">
        <f t="shared" ref="AK1584:AN1585" si="375">AC1584/Q1584</f>
        <v>-0.17141196978500872</v>
      </c>
      <c r="AL1584" s="16">
        <f t="shared" si="375"/>
        <v>-6.7404006677796321E-2</v>
      </c>
      <c r="AM1584" s="16">
        <f t="shared" si="375"/>
        <v>3.15359477124183E-2</v>
      </c>
      <c r="AN1584" s="16">
        <f t="shared" si="375"/>
        <v>3.0865442808150092E-2</v>
      </c>
      <c r="AO1584" s="12"/>
      <c r="AP1584" s="22"/>
    </row>
    <row r="1585" spans="1:42" ht="29" hidden="1" x14ac:dyDescent="0.35">
      <c r="A1585" s="5">
        <v>363</v>
      </c>
      <c r="B1585" s="9" t="s">
        <v>875</v>
      </c>
      <c r="C1585" s="6" t="s">
        <v>876</v>
      </c>
      <c r="D1585" s="2">
        <v>14</v>
      </c>
      <c r="E1585" s="2">
        <v>45</v>
      </c>
      <c r="F1585" s="2"/>
      <c r="G1585" s="10"/>
      <c r="H1585" s="10" t="s">
        <v>68</v>
      </c>
      <c r="I1585" s="2">
        <v>40384000</v>
      </c>
      <c r="J1585" s="2">
        <v>40990000</v>
      </c>
      <c r="K1585" s="2">
        <v>43511000</v>
      </c>
      <c r="L1585" s="2">
        <v>1320246000</v>
      </c>
      <c r="M1585" s="2">
        <v>3420000</v>
      </c>
      <c r="N1585" s="2">
        <v>3088000</v>
      </c>
      <c r="O1585" s="2">
        <v>2486000</v>
      </c>
      <c r="P1585" s="2">
        <v>-6050000</v>
      </c>
      <c r="Q1585" s="27">
        <v>3420000</v>
      </c>
      <c r="R1585" s="11">
        <v>3285000</v>
      </c>
      <c r="S1585" s="11">
        <v>2922000</v>
      </c>
      <c r="T1585" s="11">
        <v>8340000</v>
      </c>
      <c r="U1585" s="11">
        <v>-1284247000</v>
      </c>
      <c r="V1585" s="11">
        <v>-1284895000</v>
      </c>
      <c r="W1585" s="11">
        <v>-1283318000</v>
      </c>
      <c r="X1585" s="11">
        <v>-17329000</v>
      </c>
      <c r="Y1585" s="11"/>
      <c r="Z1585" s="11"/>
      <c r="AA1585" s="11"/>
      <c r="AB1585" s="11"/>
      <c r="AC1585" s="11">
        <v>-641000</v>
      </c>
      <c r="AD1585" s="11">
        <v>-1488000</v>
      </c>
      <c r="AE1585" s="11">
        <v>-4906000</v>
      </c>
      <c r="AF1585" s="11">
        <v>-8428000</v>
      </c>
      <c r="AG1585" s="2">
        <v>20642000</v>
      </c>
      <c r="AH1585" s="2">
        <v>19994000</v>
      </c>
      <c r="AI1585" s="2">
        <v>21571000</v>
      </c>
      <c r="AJ1585" s="2">
        <v>1301316000</v>
      </c>
      <c r="AK1585" s="16">
        <f t="shared" si="375"/>
        <v>-0.18742690058479533</v>
      </c>
      <c r="AL1585" s="16">
        <f t="shared" si="375"/>
        <v>-0.45296803652968037</v>
      </c>
      <c r="AM1585" s="16">
        <f t="shared" si="375"/>
        <v>-1.678986995208761</v>
      </c>
      <c r="AN1585" s="16">
        <f t="shared" si="375"/>
        <v>-1.0105515587529976</v>
      </c>
      <c r="AO1585" s="12"/>
      <c r="AP1585" s="22"/>
    </row>
    <row r="1586" spans="1:42" ht="58" hidden="1" x14ac:dyDescent="0.35">
      <c r="A1586" s="5">
        <v>1585</v>
      </c>
      <c r="B1586" s="9" t="s">
        <v>3689</v>
      </c>
      <c r="C1586" s="6" t="s">
        <v>3690</v>
      </c>
      <c r="D1586" s="2">
        <v>1</v>
      </c>
      <c r="E1586" s="2">
        <v>50</v>
      </c>
      <c r="F1586" s="2">
        <v>68</v>
      </c>
      <c r="G1586" s="10" t="s">
        <v>3691</v>
      </c>
      <c r="H1586" s="10" t="s">
        <v>404</v>
      </c>
      <c r="I1586" s="2">
        <v>569820495000</v>
      </c>
      <c r="J1586" s="2">
        <v>549457406000</v>
      </c>
      <c r="K1586" s="2">
        <v>534950183000</v>
      </c>
      <c r="L1586" s="2">
        <v>563211075000</v>
      </c>
      <c r="M1586" s="2">
        <v>32907964000</v>
      </c>
      <c r="N1586" s="2">
        <v>41910761000</v>
      </c>
      <c r="O1586" s="2">
        <v>46350951000</v>
      </c>
      <c r="P1586" s="2">
        <v>50553707000</v>
      </c>
      <c r="Q1586" s="11">
        <v>283169510000</v>
      </c>
      <c r="R1586" s="11">
        <v>290615851000</v>
      </c>
      <c r="S1586" s="11">
        <v>283952041000</v>
      </c>
      <c r="T1586" s="11">
        <v>282904308000</v>
      </c>
      <c r="U1586" s="11">
        <v>146812185000</v>
      </c>
      <c r="V1586" s="11">
        <v>152298645000</v>
      </c>
      <c r="W1586" s="11">
        <v>133621996000</v>
      </c>
      <c r="X1586" s="11">
        <v>106211637000</v>
      </c>
      <c r="Y1586" s="11"/>
      <c r="Z1586" s="11"/>
      <c r="AA1586" s="11"/>
      <c r="AB1586" s="11"/>
      <c r="AC1586" s="11">
        <v>21564512000</v>
      </c>
      <c r="AD1586" s="11">
        <v>29484609000</v>
      </c>
      <c r="AE1586" s="11">
        <v>35297917000</v>
      </c>
      <c r="AF1586" s="11">
        <v>32674394000</v>
      </c>
      <c r="AG1586" s="2">
        <v>280380823000</v>
      </c>
      <c r="AH1586" s="2">
        <v>263044732000</v>
      </c>
      <c r="AI1586" s="2">
        <v>238002919000</v>
      </c>
      <c r="AJ1586" s="2">
        <v>294863395000</v>
      </c>
      <c r="AK1586"/>
      <c r="AL1586"/>
      <c r="AM1586"/>
      <c r="AN1586"/>
      <c r="AO1586"/>
      <c r="AP1586" s="22"/>
    </row>
    <row r="1587" spans="1:42" hidden="1" x14ac:dyDescent="0.35">
      <c r="A1587" s="5">
        <v>192</v>
      </c>
      <c r="B1587" s="9" t="s">
        <v>477</v>
      </c>
      <c r="C1587" s="6" t="s">
        <v>478</v>
      </c>
      <c r="D1587" s="2">
        <v>1</v>
      </c>
      <c r="E1587" s="2">
        <v>49</v>
      </c>
      <c r="F1587" s="2"/>
      <c r="G1587" s="10"/>
      <c r="H1587" s="10" t="s">
        <v>68</v>
      </c>
      <c r="I1587" s="14">
        <v>600401000</v>
      </c>
      <c r="J1587" s="2">
        <v>468587000</v>
      </c>
      <c r="K1587" s="2">
        <v>249937000</v>
      </c>
      <c r="L1587" s="2">
        <v>341723000</v>
      </c>
      <c r="M1587" s="2">
        <v>16139000</v>
      </c>
      <c r="N1587" s="2">
        <v>7104000</v>
      </c>
      <c r="O1587" s="2">
        <v>11856000</v>
      </c>
      <c r="P1587" s="2">
        <v>8608000</v>
      </c>
      <c r="Q1587" s="27">
        <v>578959000</v>
      </c>
      <c r="R1587" s="11">
        <v>266584000</v>
      </c>
      <c r="S1587" s="11">
        <v>370945000</v>
      </c>
      <c r="T1587" s="11">
        <v>319001000</v>
      </c>
      <c r="U1587" s="11">
        <v>38425000</v>
      </c>
      <c r="V1587" s="11">
        <v>27680000</v>
      </c>
      <c r="W1587" s="11">
        <v>27545000</v>
      </c>
      <c r="X1587" s="11">
        <v>26445000</v>
      </c>
      <c r="Y1587" s="11"/>
      <c r="Z1587" s="11"/>
      <c r="AA1587" s="11"/>
      <c r="AB1587" s="11"/>
      <c r="AC1587" s="11">
        <v>12534000</v>
      </c>
      <c r="AD1587" s="11">
        <v>1339000</v>
      </c>
      <c r="AE1587" s="11">
        <v>1586000</v>
      </c>
      <c r="AF1587" s="11">
        <v>1943000</v>
      </c>
      <c r="AG1587" s="2">
        <v>165892000</v>
      </c>
      <c r="AH1587" s="2">
        <v>154678000</v>
      </c>
      <c r="AI1587" s="2">
        <v>154517000</v>
      </c>
      <c r="AJ1587" s="2">
        <v>153416000</v>
      </c>
      <c r="AK1587" s="16">
        <f>AC1587/Q1587</f>
        <v>2.1649201411498915E-2</v>
      </c>
      <c r="AL1587" s="16">
        <f>AD1587/R1587</f>
        <v>5.0228070701917593E-3</v>
      </c>
      <c r="AM1587" s="16">
        <f>AE1587/S1587</f>
        <v>4.2755664586394213E-3</v>
      </c>
      <c r="AN1587" s="16">
        <f>AF1587/T1587</f>
        <v>6.0908899972100397E-3</v>
      </c>
      <c r="AO1587" s="29">
        <f>IF(AK1587&lt;AN1587,0,(AK1587+AL1587)/2)</f>
        <v>1.3336004240845337E-2</v>
      </c>
      <c r="AP1587" s="29"/>
    </row>
    <row r="1588" spans="1:42" ht="87" hidden="1" x14ac:dyDescent="0.35">
      <c r="A1588" s="5">
        <v>1587</v>
      </c>
      <c r="B1588" s="9" t="s">
        <v>3694</v>
      </c>
      <c r="C1588" s="6" t="s">
        <v>3695</v>
      </c>
      <c r="D1588" s="2"/>
      <c r="E1588" s="2"/>
      <c r="F1588" s="2"/>
      <c r="G1588" s="10" t="s">
        <v>3696</v>
      </c>
      <c r="H1588" s="10" t="s">
        <v>68</v>
      </c>
      <c r="I1588" s="2"/>
      <c r="J1588" s="2"/>
      <c r="K1588" s="2"/>
      <c r="L1588" s="2"/>
      <c r="M1588" s="2"/>
      <c r="N1588" s="2"/>
      <c r="O1588" s="2"/>
      <c r="P1588" s="2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2"/>
      <c r="AH1588" s="2"/>
      <c r="AI1588" s="2"/>
      <c r="AJ1588" s="2"/>
      <c r="AK1588"/>
      <c r="AL1588"/>
      <c r="AM1588"/>
      <c r="AN1588"/>
      <c r="AO1588"/>
      <c r="AP1588" s="22"/>
    </row>
    <row r="1589" spans="1:42" ht="87" hidden="1" x14ac:dyDescent="0.35">
      <c r="A1589" s="5">
        <v>1588</v>
      </c>
      <c r="B1589" s="9" t="s">
        <v>3697</v>
      </c>
      <c r="C1589" s="6" t="s">
        <v>3698</v>
      </c>
      <c r="D1589" s="2"/>
      <c r="E1589" s="2"/>
      <c r="F1589" s="2"/>
      <c r="G1589" s="10" t="s">
        <v>3699</v>
      </c>
      <c r="H1589" s="10" t="s">
        <v>68</v>
      </c>
      <c r="I1589" s="2"/>
      <c r="J1589" s="2"/>
      <c r="K1589" s="2">
        <v>16768000</v>
      </c>
      <c r="L1589" s="2">
        <v>17066000</v>
      </c>
      <c r="M1589" s="2"/>
      <c r="N1589" s="2"/>
      <c r="O1589" s="2">
        <v>135000</v>
      </c>
      <c r="P1589" s="2">
        <v>-538000</v>
      </c>
      <c r="Q1589" s="11"/>
      <c r="R1589" s="11"/>
      <c r="S1589" s="11">
        <v>10534000</v>
      </c>
      <c r="T1589" s="11">
        <v>13903000</v>
      </c>
      <c r="U1589" s="11"/>
      <c r="V1589" s="11"/>
      <c r="W1589" s="11">
        <v>-8998000</v>
      </c>
      <c r="X1589" s="11">
        <v>-6499000</v>
      </c>
      <c r="Y1589" s="11"/>
      <c r="Z1589" s="11"/>
      <c r="AA1589" s="11"/>
      <c r="AB1589" s="11"/>
      <c r="AC1589" s="11"/>
      <c r="AD1589" s="11"/>
      <c r="AE1589" s="11">
        <v>-2499000</v>
      </c>
      <c r="AF1589" s="11">
        <v>-1303000</v>
      </c>
      <c r="AG1589" s="2"/>
      <c r="AH1589" s="2"/>
      <c r="AI1589" s="2">
        <v>6276000</v>
      </c>
      <c r="AJ1589" s="2">
        <v>8775000</v>
      </c>
      <c r="AK1589"/>
      <c r="AL1589"/>
      <c r="AM1589"/>
      <c r="AN1589"/>
      <c r="AO1589"/>
      <c r="AP1589" s="22"/>
    </row>
    <row r="1590" spans="1:42" hidden="1" x14ac:dyDescent="0.35">
      <c r="A1590" s="5">
        <v>39</v>
      </c>
      <c r="B1590" s="9" t="s">
        <v>127</v>
      </c>
      <c r="C1590" s="6" t="s">
        <v>128</v>
      </c>
      <c r="D1590" s="2">
        <v>1</v>
      </c>
      <c r="E1590" s="2">
        <v>77</v>
      </c>
      <c r="F1590" s="2"/>
      <c r="G1590" s="10"/>
      <c r="H1590" s="10" t="s">
        <v>39</v>
      </c>
      <c r="I1590" s="14">
        <v>625444000</v>
      </c>
      <c r="J1590" s="2">
        <v>555715000</v>
      </c>
      <c r="K1590" s="2">
        <v>533620000</v>
      </c>
      <c r="L1590" s="2">
        <v>494030000</v>
      </c>
      <c r="M1590" s="2">
        <v>-44674000</v>
      </c>
      <c r="N1590" s="2">
        <v>-37611000</v>
      </c>
      <c r="O1590" s="2">
        <v>-13729000</v>
      </c>
      <c r="P1590" s="2">
        <v>-28920000</v>
      </c>
      <c r="Q1590" s="27">
        <v>3372000</v>
      </c>
      <c r="R1590" s="11">
        <v>16795000</v>
      </c>
      <c r="S1590" s="11">
        <v>13413000</v>
      </c>
      <c r="T1590" s="11">
        <v>24524000</v>
      </c>
      <c r="U1590" s="11">
        <v>-226743000</v>
      </c>
      <c r="V1590" s="11">
        <v>-187047000</v>
      </c>
      <c r="W1590" s="11">
        <v>-142038000</v>
      </c>
      <c r="X1590" s="11">
        <v>-124758000</v>
      </c>
      <c r="Y1590" s="11"/>
      <c r="Z1590" s="11"/>
      <c r="AA1590" s="11"/>
      <c r="AB1590" s="11"/>
      <c r="AC1590" s="11">
        <v>-48046000</v>
      </c>
      <c r="AD1590" s="11">
        <v>-45010000</v>
      </c>
      <c r="AE1590" s="11">
        <v>-11828000</v>
      </c>
      <c r="AF1590" s="11">
        <v>-76371000</v>
      </c>
      <c r="AG1590" s="2">
        <v>180476000</v>
      </c>
      <c r="AH1590" s="2">
        <v>220106000</v>
      </c>
      <c r="AI1590" s="2">
        <v>265115000</v>
      </c>
      <c r="AJ1590" s="2">
        <v>283637000</v>
      </c>
      <c r="AK1590" s="16">
        <f t="shared" ref="AK1590:AN1591" si="376">AC1590/Q1590</f>
        <v>-14.248517200474495</v>
      </c>
      <c r="AL1590" s="16">
        <f t="shared" si="376"/>
        <v>-2.6799642750818697</v>
      </c>
      <c r="AM1590" s="16">
        <f t="shared" si="376"/>
        <v>-0.88183105941996576</v>
      </c>
      <c r="AN1590" s="16">
        <f t="shared" si="376"/>
        <v>-3.1141330941118905</v>
      </c>
      <c r="AO1590" s="12"/>
      <c r="AP1590" s="22"/>
    </row>
    <row r="1591" spans="1:42" hidden="1" x14ac:dyDescent="0.35">
      <c r="A1591" s="5">
        <v>1976</v>
      </c>
      <c r="B1591" s="9" t="s">
        <v>4607</v>
      </c>
      <c r="C1591" s="6" t="s">
        <v>4608</v>
      </c>
      <c r="D1591" s="2">
        <v>10</v>
      </c>
      <c r="E1591" s="2">
        <v>53</v>
      </c>
      <c r="F1591" s="2"/>
      <c r="G1591" s="10"/>
      <c r="H1591" s="10" t="s">
        <v>68</v>
      </c>
      <c r="I1591" s="2">
        <v>15837000</v>
      </c>
      <c r="J1591" s="2">
        <v>21356000</v>
      </c>
      <c r="K1591" s="2">
        <v>27177000</v>
      </c>
      <c r="L1591" s="2">
        <v>15023000</v>
      </c>
      <c r="M1591" s="2">
        <v>-55000</v>
      </c>
      <c r="N1591" s="2">
        <v>-4106000</v>
      </c>
      <c r="O1591" s="2">
        <v>-1387000</v>
      </c>
      <c r="P1591" s="2">
        <v>-1822000</v>
      </c>
      <c r="Q1591" s="27">
        <v>3298000</v>
      </c>
      <c r="R1591" s="11">
        <v>6224000</v>
      </c>
      <c r="S1591" s="11">
        <v>5636000</v>
      </c>
      <c r="T1591" s="11">
        <v>5816000</v>
      </c>
      <c r="U1591" s="11">
        <v>-10464000</v>
      </c>
      <c r="V1591" s="11">
        <v>-7919000</v>
      </c>
      <c r="W1591" s="11">
        <v>-2569000</v>
      </c>
      <c r="X1591" s="11">
        <v>607000</v>
      </c>
      <c r="Y1591" s="11"/>
      <c r="Z1591" s="11"/>
      <c r="AA1591" s="11"/>
      <c r="AB1591" s="11"/>
      <c r="AC1591" s="11">
        <v>-2545000</v>
      </c>
      <c r="AD1591" s="11">
        <v>-5350000</v>
      </c>
      <c r="AE1591" s="11">
        <v>264000</v>
      </c>
      <c r="AF1591" s="11">
        <v>82000</v>
      </c>
      <c r="AG1591" s="2">
        <v>13851000</v>
      </c>
      <c r="AH1591" s="2">
        <v>16396000</v>
      </c>
      <c r="AI1591" s="2">
        <v>21746000</v>
      </c>
      <c r="AJ1591" s="2">
        <v>8938000</v>
      </c>
      <c r="AK1591" s="16">
        <f t="shared" si="376"/>
        <v>-0.77167980594299579</v>
      </c>
      <c r="AL1591" s="16">
        <f t="shared" si="376"/>
        <v>-0.85957583547557836</v>
      </c>
      <c r="AM1591" s="16">
        <f t="shared" si="376"/>
        <v>4.6841731724627397E-2</v>
      </c>
      <c r="AN1591" s="16">
        <f t="shared" si="376"/>
        <v>1.4099037138927097E-2</v>
      </c>
      <c r="AO1591" s="12"/>
      <c r="AP1591" s="22"/>
    </row>
    <row r="1592" spans="1:42" ht="29" hidden="1" x14ac:dyDescent="0.35">
      <c r="A1592" s="5">
        <v>1591</v>
      </c>
      <c r="B1592" s="9" t="s">
        <v>3704</v>
      </c>
      <c r="C1592" s="6" t="s">
        <v>3705</v>
      </c>
      <c r="D1592" s="2">
        <v>1</v>
      </c>
      <c r="E1592" s="2"/>
      <c r="F1592" s="2"/>
      <c r="G1592" s="10" t="s">
        <v>3706</v>
      </c>
      <c r="H1592" s="10" t="s">
        <v>68</v>
      </c>
      <c r="I1592" s="2"/>
      <c r="J1592" s="2"/>
      <c r="K1592" s="2"/>
      <c r="L1592" s="2"/>
      <c r="M1592" s="2"/>
      <c r="N1592" s="2"/>
      <c r="O1592" s="2"/>
      <c r="P1592" s="2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2"/>
      <c r="AH1592" s="2"/>
      <c r="AI1592" s="2"/>
      <c r="AJ1592" s="2"/>
      <c r="AK1592"/>
      <c r="AL1592"/>
      <c r="AM1592"/>
      <c r="AN1592"/>
      <c r="AO1592"/>
      <c r="AP1592" s="22"/>
    </row>
    <row r="1593" spans="1:42" ht="43.5" hidden="1" x14ac:dyDescent="0.35">
      <c r="A1593" s="5">
        <v>1725</v>
      </c>
      <c r="B1593" s="9" t="s">
        <v>4023</v>
      </c>
      <c r="C1593" s="6" t="s">
        <v>4024</v>
      </c>
      <c r="D1593" s="2">
        <v>25</v>
      </c>
      <c r="E1593" s="2">
        <v>21</v>
      </c>
      <c r="F1593" s="2"/>
      <c r="G1593" s="10"/>
      <c r="H1593" s="10" t="s">
        <v>68</v>
      </c>
      <c r="I1593" s="2">
        <v>83876000</v>
      </c>
      <c r="J1593" s="2">
        <v>82989000</v>
      </c>
      <c r="K1593" s="2">
        <v>82940000</v>
      </c>
      <c r="L1593" s="2">
        <v>82442000</v>
      </c>
      <c r="M1593" s="2">
        <v>3278000</v>
      </c>
      <c r="N1593" s="2">
        <v>948000</v>
      </c>
      <c r="O1593" s="2">
        <v>810000</v>
      </c>
      <c r="P1593" s="2">
        <v>433000</v>
      </c>
      <c r="Q1593" s="27">
        <v>3289000</v>
      </c>
      <c r="R1593" s="11">
        <v>948000</v>
      </c>
      <c r="S1593" s="11">
        <v>1554000</v>
      </c>
      <c r="T1593" s="11">
        <v>1016000</v>
      </c>
      <c r="U1593" s="11">
        <v>-457000</v>
      </c>
      <c r="V1593" s="11">
        <v>-421000</v>
      </c>
      <c r="W1593" s="11">
        <v>-427000</v>
      </c>
      <c r="X1593" s="11">
        <v>-428000</v>
      </c>
      <c r="Y1593" s="11"/>
      <c r="Z1593" s="11"/>
      <c r="AA1593" s="11"/>
      <c r="AB1593" s="11"/>
      <c r="AC1593" s="11">
        <v>-34000</v>
      </c>
      <c r="AD1593" s="11">
        <v>6000</v>
      </c>
      <c r="AE1593" s="11">
        <v>1000</v>
      </c>
      <c r="AF1593" s="11">
        <v>4000</v>
      </c>
      <c r="AG1593" s="2">
        <v>82354000</v>
      </c>
      <c r="AH1593" s="2">
        <v>82390000</v>
      </c>
      <c r="AI1593" s="2">
        <v>82384000</v>
      </c>
      <c r="AJ1593" s="2">
        <v>82383000</v>
      </c>
      <c r="AK1593" s="16">
        <f t="shared" ref="AK1593:AN1594" si="377">AC1593/Q1593</f>
        <v>-1.0337488598358164E-2</v>
      </c>
      <c r="AL1593" s="16">
        <f t="shared" si="377"/>
        <v>6.3291139240506328E-3</v>
      </c>
      <c r="AM1593" s="16">
        <f t="shared" si="377"/>
        <v>6.4350064350064348E-4</v>
      </c>
      <c r="AN1593" s="16">
        <f t="shared" si="377"/>
        <v>3.937007874015748E-3</v>
      </c>
      <c r="AO1593" s="12"/>
      <c r="AP1593" s="22"/>
    </row>
    <row r="1594" spans="1:42" ht="29" hidden="1" x14ac:dyDescent="0.35">
      <c r="A1594" s="5">
        <v>851</v>
      </c>
      <c r="B1594" s="9" t="s">
        <v>2017</v>
      </c>
      <c r="C1594" s="6" t="s">
        <v>2018</v>
      </c>
      <c r="D1594" s="2">
        <v>2</v>
      </c>
      <c r="E1594" s="2">
        <v>35</v>
      </c>
      <c r="F1594" s="2"/>
      <c r="G1594" s="10"/>
      <c r="H1594" s="10" t="s">
        <v>68</v>
      </c>
      <c r="I1594" s="2">
        <v>5046000</v>
      </c>
      <c r="J1594" s="2">
        <v>4931000</v>
      </c>
      <c r="K1594" s="2">
        <v>5444000</v>
      </c>
      <c r="L1594" s="2">
        <v>5435000</v>
      </c>
      <c r="M1594" s="2">
        <v>3213000</v>
      </c>
      <c r="N1594" s="2">
        <v>2280000</v>
      </c>
      <c r="O1594" s="2">
        <v>1726000</v>
      </c>
      <c r="P1594" s="2">
        <v>2307000</v>
      </c>
      <c r="Q1594" s="27">
        <v>3217000</v>
      </c>
      <c r="R1594" s="11">
        <v>2289000</v>
      </c>
      <c r="S1594" s="11">
        <v>3339000</v>
      </c>
      <c r="T1594" s="11">
        <v>2339000</v>
      </c>
      <c r="U1594" s="11">
        <v>-4644000</v>
      </c>
      <c r="V1594" s="11">
        <v>-5075000</v>
      </c>
      <c r="W1594" s="11">
        <v>-4386000</v>
      </c>
      <c r="X1594" s="11">
        <v>-6849000</v>
      </c>
      <c r="Y1594" s="11"/>
      <c r="Z1594" s="11"/>
      <c r="AA1594" s="11"/>
      <c r="AB1594" s="11"/>
      <c r="AC1594" s="11">
        <v>431000</v>
      </c>
      <c r="AD1594" s="11">
        <v>-689000</v>
      </c>
      <c r="AE1594" s="11">
        <v>-197000</v>
      </c>
      <c r="AF1594" s="11">
        <v>-693000</v>
      </c>
      <c r="AG1594" s="2">
        <v>2519000</v>
      </c>
      <c r="AH1594" s="2">
        <v>2088000</v>
      </c>
      <c r="AI1594" s="2">
        <v>2777000</v>
      </c>
      <c r="AJ1594" s="2">
        <v>774000</v>
      </c>
      <c r="AK1594" s="16">
        <f t="shared" si="377"/>
        <v>0.13397575380789556</v>
      </c>
      <c r="AL1594" s="16">
        <f t="shared" si="377"/>
        <v>-0.30100480559196158</v>
      </c>
      <c r="AM1594" s="16">
        <f t="shared" si="377"/>
        <v>-5.8999700509134473E-2</v>
      </c>
      <c r="AN1594" s="16">
        <f t="shared" si="377"/>
        <v>-0.29628046173578454</v>
      </c>
      <c r="AO1594" s="12"/>
      <c r="AP1594" s="22"/>
    </row>
    <row r="1595" spans="1:42" ht="58" hidden="1" x14ac:dyDescent="0.35">
      <c r="A1595" s="5">
        <v>1594</v>
      </c>
      <c r="B1595" s="9" t="s">
        <v>3711</v>
      </c>
      <c r="C1595" s="6" t="s">
        <v>3712</v>
      </c>
      <c r="D1595" s="2"/>
      <c r="E1595" s="2"/>
      <c r="F1595" s="2"/>
      <c r="G1595" s="10" t="s">
        <v>107</v>
      </c>
      <c r="H1595" s="10" t="s">
        <v>68</v>
      </c>
      <c r="I1595" s="2"/>
      <c r="J1595" s="2"/>
      <c r="K1595" s="2"/>
      <c r="L1595" s="2"/>
      <c r="M1595" s="2"/>
      <c r="N1595" s="2"/>
      <c r="O1595" s="2"/>
      <c r="P1595" s="2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2"/>
      <c r="AH1595" s="2"/>
      <c r="AI1595" s="2"/>
      <c r="AJ1595" s="2"/>
      <c r="AK1595"/>
      <c r="AL1595"/>
      <c r="AM1595"/>
      <c r="AN1595"/>
      <c r="AO1595"/>
      <c r="AP1595" s="22"/>
    </row>
    <row r="1596" spans="1:42" hidden="1" x14ac:dyDescent="0.35">
      <c r="A1596" s="5">
        <v>1607</v>
      </c>
      <c r="B1596" s="9" t="s">
        <v>3742</v>
      </c>
      <c r="C1596" s="6" t="s">
        <v>3743</v>
      </c>
      <c r="D1596" s="2">
        <v>7</v>
      </c>
      <c r="E1596" s="2">
        <v>38</v>
      </c>
      <c r="F1596" s="2"/>
      <c r="G1596" s="10"/>
      <c r="H1596" s="10" t="s">
        <v>68</v>
      </c>
      <c r="I1596" s="2">
        <v>11678000</v>
      </c>
      <c r="J1596" s="2">
        <v>12153000</v>
      </c>
      <c r="K1596" s="2">
        <v>12336000</v>
      </c>
      <c r="L1596" s="2">
        <v>12569000</v>
      </c>
      <c r="M1596" s="2">
        <v>530000</v>
      </c>
      <c r="N1596" s="2">
        <v>442000</v>
      </c>
      <c r="O1596" s="2">
        <v>427000</v>
      </c>
      <c r="P1596" s="2">
        <v>839000</v>
      </c>
      <c r="Q1596" s="27">
        <v>3159000</v>
      </c>
      <c r="R1596" s="11">
        <v>3521000</v>
      </c>
      <c r="S1596" s="11">
        <v>2971000</v>
      </c>
      <c r="T1596" s="11">
        <v>3609000</v>
      </c>
      <c r="U1596" s="11">
        <v>-1178000</v>
      </c>
      <c r="V1596" s="11">
        <v>-685000</v>
      </c>
      <c r="W1596" s="11">
        <v>-458000</v>
      </c>
      <c r="X1596" s="11">
        <v>-257000</v>
      </c>
      <c r="Y1596" s="11"/>
      <c r="Z1596" s="11"/>
      <c r="AA1596" s="11"/>
      <c r="AB1596" s="11"/>
      <c r="AC1596" s="11">
        <v>-493000</v>
      </c>
      <c r="AD1596" s="11">
        <v>-227000</v>
      </c>
      <c r="AE1596" s="11">
        <v>-458000</v>
      </c>
      <c r="AF1596" s="11">
        <v>-257000</v>
      </c>
      <c r="AG1596" s="2">
        <v>9851000</v>
      </c>
      <c r="AH1596" s="2">
        <v>10344000</v>
      </c>
      <c r="AI1596" s="2">
        <v>10571000</v>
      </c>
      <c r="AJ1596" s="2">
        <v>10772000</v>
      </c>
      <c r="AK1596" s="16">
        <f>AC1596/Q1596</f>
        <v>-0.15606204495093384</v>
      </c>
      <c r="AL1596" s="16">
        <f>AD1596/R1596</f>
        <v>-6.447032093155354E-2</v>
      </c>
      <c r="AM1596" s="16">
        <f>AE1596/S1596</f>
        <v>-0.15415684954560754</v>
      </c>
      <c r="AN1596" s="16">
        <f>AF1596/T1596</f>
        <v>-7.1210861734552502E-2</v>
      </c>
      <c r="AO1596" s="12"/>
      <c r="AP1596" s="22"/>
    </row>
    <row r="1597" spans="1:42" ht="29" hidden="1" x14ac:dyDescent="0.35">
      <c r="A1597" s="5">
        <v>1596</v>
      </c>
      <c r="B1597" s="9" t="s">
        <v>3715</v>
      </c>
      <c r="C1597" s="6" t="s">
        <v>3716</v>
      </c>
      <c r="D1597" s="2">
        <v>1</v>
      </c>
      <c r="E1597" s="2">
        <v>46</v>
      </c>
      <c r="F1597" s="2">
        <v>89</v>
      </c>
      <c r="G1597" s="10" t="s">
        <v>3717</v>
      </c>
      <c r="H1597" s="10" t="s">
        <v>68</v>
      </c>
      <c r="I1597" s="2"/>
      <c r="J1597" s="2"/>
      <c r="K1597" s="2">
        <v>135980217000</v>
      </c>
      <c r="L1597" s="2">
        <v>124394979000</v>
      </c>
      <c r="M1597" s="2"/>
      <c r="N1597" s="2"/>
      <c r="O1597" s="2">
        <v>5895601000</v>
      </c>
      <c r="P1597" s="2">
        <v>2897476000</v>
      </c>
      <c r="Q1597" s="11"/>
      <c r="R1597" s="11"/>
      <c r="S1597" s="11">
        <v>30338264000</v>
      </c>
      <c r="T1597" s="11">
        <v>18035491000</v>
      </c>
      <c r="U1597" s="11"/>
      <c r="V1597" s="11"/>
      <c r="W1597" s="11">
        <v>2384217000</v>
      </c>
      <c r="X1597" s="11">
        <v>1721035000</v>
      </c>
      <c r="Y1597" s="11"/>
      <c r="Z1597" s="11"/>
      <c r="AA1597" s="11"/>
      <c r="AB1597" s="11"/>
      <c r="AC1597" s="11"/>
      <c r="AD1597" s="11"/>
      <c r="AE1597" s="11">
        <v>50411000</v>
      </c>
      <c r="AF1597" s="11">
        <v>-931078000</v>
      </c>
      <c r="AG1597" s="2"/>
      <c r="AH1597" s="2"/>
      <c r="AI1597" s="2">
        <v>17746138000</v>
      </c>
      <c r="AJ1597" s="2">
        <v>16928740000</v>
      </c>
      <c r="AK1597"/>
      <c r="AL1597"/>
      <c r="AM1597"/>
      <c r="AN1597"/>
      <c r="AO1597"/>
      <c r="AP1597" s="22"/>
    </row>
    <row r="1598" spans="1:42" ht="72.5" hidden="1" x14ac:dyDescent="0.35">
      <c r="A1598" s="5">
        <v>1597</v>
      </c>
      <c r="B1598" s="9" t="s">
        <v>3718</v>
      </c>
      <c r="C1598" s="6" t="s">
        <v>3719</v>
      </c>
      <c r="D1598" s="2"/>
      <c r="E1598" s="2"/>
      <c r="F1598" s="2"/>
      <c r="G1598" s="10" t="s">
        <v>3720</v>
      </c>
      <c r="H1598" s="10" t="s">
        <v>68</v>
      </c>
      <c r="I1598" s="2"/>
      <c r="J1598" s="2"/>
      <c r="K1598" s="2"/>
      <c r="L1598" s="2"/>
      <c r="M1598" s="2"/>
      <c r="N1598" s="2"/>
      <c r="O1598" s="2"/>
      <c r="P1598" s="2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2"/>
      <c r="AH1598" s="2"/>
      <c r="AI1598" s="2"/>
      <c r="AJ1598" s="2"/>
      <c r="AK1598"/>
      <c r="AL1598"/>
      <c r="AM1598"/>
      <c r="AN1598"/>
      <c r="AO1598"/>
      <c r="AP1598" s="22"/>
    </row>
    <row r="1599" spans="1:42" ht="145" hidden="1" x14ac:dyDescent="0.35">
      <c r="A1599" s="5">
        <v>1598</v>
      </c>
      <c r="B1599" s="9" t="s">
        <v>3721</v>
      </c>
      <c r="C1599" s="6" t="s">
        <v>3722</v>
      </c>
      <c r="D1599" s="2"/>
      <c r="E1599" s="2"/>
      <c r="F1599" s="2"/>
      <c r="G1599" s="10" t="s">
        <v>2598</v>
      </c>
      <c r="H1599" s="10" t="s">
        <v>68</v>
      </c>
      <c r="I1599" s="2"/>
      <c r="J1599" s="2"/>
      <c r="K1599" s="2"/>
      <c r="L1599" s="2"/>
      <c r="M1599" s="2"/>
      <c r="N1599" s="2"/>
      <c r="O1599" s="2"/>
      <c r="P1599" s="2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2"/>
      <c r="AH1599" s="2"/>
      <c r="AI1599" s="2"/>
      <c r="AJ1599" s="2"/>
      <c r="AK1599"/>
      <c r="AL1599"/>
      <c r="AM1599"/>
      <c r="AN1599"/>
      <c r="AO1599"/>
      <c r="AP1599" s="22"/>
    </row>
    <row r="1600" spans="1:42" ht="29" hidden="1" x14ac:dyDescent="0.35">
      <c r="A1600" s="5">
        <v>1309</v>
      </c>
      <c r="B1600" s="9" t="s">
        <v>3058</v>
      </c>
      <c r="C1600" s="6" t="s">
        <v>3059</v>
      </c>
      <c r="D1600" s="2">
        <v>1</v>
      </c>
      <c r="E1600" s="2">
        <v>55</v>
      </c>
      <c r="F1600" s="2"/>
      <c r="G1600" s="10"/>
      <c r="H1600" s="10" t="s">
        <v>68</v>
      </c>
      <c r="I1600" s="2">
        <v>5036000</v>
      </c>
      <c r="J1600" s="2">
        <v>4105000</v>
      </c>
      <c r="K1600" s="2">
        <v>4081000</v>
      </c>
      <c r="L1600" s="2">
        <v>5106000</v>
      </c>
      <c r="M1600" s="2">
        <v>1354000</v>
      </c>
      <c r="N1600" s="2">
        <v>768000</v>
      </c>
      <c r="O1600" s="2">
        <v>2204000</v>
      </c>
      <c r="P1600" s="2">
        <v>2712000</v>
      </c>
      <c r="Q1600" s="27">
        <v>3142000</v>
      </c>
      <c r="R1600" s="11">
        <v>2700000</v>
      </c>
      <c r="S1600" s="11">
        <v>4392000</v>
      </c>
      <c r="T1600" s="11">
        <v>6984000</v>
      </c>
      <c r="U1600" s="11">
        <v>121000</v>
      </c>
      <c r="V1600" s="11">
        <v>288000</v>
      </c>
      <c r="W1600" s="11">
        <v>294000</v>
      </c>
      <c r="X1600" s="11">
        <v>510000</v>
      </c>
      <c r="Y1600" s="11"/>
      <c r="Z1600" s="11"/>
      <c r="AA1600" s="11"/>
      <c r="AB1600" s="11"/>
      <c r="AC1600" s="11">
        <v>8000</v>
      </c>
      <c r="AD1600" s="11">
        <v>5000</v>
      </c>
      <c r="AE1600" s="11">
        <v>6000</v>
      </c>
      <c r="AF1600" s="11">
        <v>305000</v>
      </c>
      <c r="AG1600" s="2">
        <v>3637000</v>
      </c>
      <c r="AH1600" s="2">
        <v>3804000</v>
      </c>
      <c r="AI1600" s="2">
        <v>3810000</v>
      </c>
      <c r="AJ1600" s="2">
        <v>4011000</v>
      </c>
      <c r="AK1600" s="16">
        <f>AC1600/Q1600</f>
        <v>2.546148949713558E-3</v>
      </c>
      <c r="AL1600" s="16">
        <f>AD1600/R1600</f>
        <v>1.8518518518518519E-3</v>
      </c>
      <c r="AM1600" s="16">
        <f>AE1600/S1600</f>
        <v>1.366120218579235E-3</v>
      </c>
      <c r="AN1600" s="16">
        <f>AF1600/T1600</f>
        <v>4.3671248568155782E-2</v>
      </c>
      <c r="AO1600" s="12"/>
      <c r="AP1600" s="22"/>
    </row>
    <row r="1601" spans="1:42" ht="29" hidden="1" x14ac:dyDescent="0.35">
      <c r="A1601" s="5">
        <v>1600</v>
      </c>
      <c r="B1601" s="9" t="s">
        <v>3725</v>
      </c>
      <c r="C1601" s="6" t="s">
        <v>3726</v>
      </c>
      <c r="D1601" s="2">
        <v>44</v>
      </c>
      <c r="E1601" s="2">
        <v>71</v>
      </c>
      <c r="F1601" s="2"/>
      <c r="G1601" s="10" t="s">
        <v>928</v>
      </c>
      <c r="H1601" s="10" t="s">
        <v>68</v>
      </c>
      <c r="I1601" s="2"/>
      <c r="J1601" s="2"/>
      <c r="K1601" s="2">
        <v>594000</v>
      </c>
      <c r="L1601" s="2">
        <v>560000</v>
      </c>
      <c r="M1601" s="2"/>
      <c r="N1601" s="2"/>
      <c r="O1601" s="2">
        <v>-162000</v>
      </c>
      <c r="P1601" s="2">
        <v>95000</v>
      </c>
      <c r="Q1601" s="11"/>
      <c r="R1601" s="11"/>
      <c r="S1601" s="11">
        <v>102000</v>
      </c>
      <c r="T1601" s="11">
        <v>95000</v>
      </c>
      <c r="U1601" s="11"/>
      <c r="V1601" s="11"/>
      <c r="W1601" s="11">
        <v>-410000</v>
      </c>
      <c r="X1601" s="11">
        <v>-424000</v>
      </c>
      <c r="Y1601" s="11"/>
      <c r="Z1601" s="11"/>
      <c r="AA1601" s="11"/>
      <c r="AB1601" s="11"/>
      <c r="AC1601" s="11"/>
      <c r="AD1601" s="11"/>
      <c r="AE1601" s="11">
        <v>14000</v>
      </c>
      <c r="AF1601" s="11">
        <v>-146000</v>
      </c>
      <c r="AG1601" s="2"/>
      <c r="AH1601" s="2"/>
      <c r="AI1601" s="2">
        <v>41000</v>
      </c>
      <c r="AJ1601" s="2">
        <v>27000</v>
      </c>
      <c r="AK1601"/>
      <c r="AL1601"/>
      <c r="AM1601"/>
      <c r="AN1601"/>
      <c r="AO1601"/>
      <c r="AP1601" s="22"/>
    </row>
    <row r="1602" spans="1:42" ht="145" hidden="1" x14ac:dyDescent="0.35">
      <c r="A1602" s="5">
        <v>1601</v>
      </c>
      <c r="B1602" s="9" t="s">
        <v>3727</v>
      </c>
      <c r="C1602" s="6" t="s">
        <v>3728</v>
      </c>
      <c r="D1602" s="2"/>
      <c r="E1602" s="2"/>
      <c r="F1602" s="2"/>
      <c r="G1602" s="10" t="s">
        <v>3729</v>
      </c>
      <c r="H1602" s="10" t="s">
        <v>68</v>
      </c>
      <c r="I1602" s="2"/>
      <c r="J1602" s="2"/>
      <c r="K1602" s="2"/>
      <c r="L1602" s="2"/>
      <c r="M1602" s="2"/>
      <c r="N1602" s="2"/>
      <c r="O1602" s="2"/>
      <c r="P1602" s="2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2"/>
      <c r="AH1602" s="2"/>
      <c r="AI1602" s="2"/>
      <c r="AJ1602" s="2"/>
      <c r="AK1602"/>
      <c r="AL1602"/>
      <c r="AM1602"/>
      <c r="AN1602"/>
      <c r="AO1602"/>
      <c r="AP1602" s="22"/>
    </row>
    <row r="1603" spans="1:42" hidden="1" x14ac:dyDescent="0.35">
      <c r="A1603" s="5">
        <v>373</v>
      </c>
      <c r="B1603" s="9" t="s">
        <v>897</v>
      </c>
      <c r="C1603" s="6" t="s">
        <v>898</v>
      </c>
      <c r="D1603" s="2">
        <v>18</v>
      </c>
      <c r="E1603" s="2">
        <v>18</v>
      </c>
      <c r="F1603" s="2"/>
      <c r="G1603" s="10"/>
      <c r="H1603" s="10" t="s">
        <v>68</v>
      </c>
      <c r="I1603" s="2">
        <v>22449000</v>
      </c>
      <c r="J1603" s="2">
        <v>22570000</v>
      </c>
      <c r="K1603" s="2">
        <v>22462000</v>
      </c>
      <c r="L1603" s="2">
        <v>22767000</v>
      </c>
      <c r="M1603" s="2">
        <v>599000</v>
      </c>
      <c r="N1603" s="2">
        <v>754000</v>
      </c>
      <c r="O1603" s="2">
        <v>420000</v>
      </c>
      <c r="P1603" s="2">
        <v>257000</v>
      </c>
      <c r="Q1603" s="27">
        <v>3140000</v>
      </c>
      <c r="R1603" s="11">
        <v>4979000</v>
      </c>
      <c r="S1603" s="11">
        <v>2278000</v>
      </c>
      <c r="T1603" s="11">
        <v>1882000</v>
      </c>
      <c r="U1603" s="11">
        <v>-480000</v>
      </c>
      <c r="V1603" s="11">
        <v>-297000</v>
      </c>
      <c r="W1603" s="11">
        <v>-371000</v>
      </c>
      <c r="X1603" s="11">
        <v>-80000</v>
      </c>
      <c r="Y1603" s="11"/>
      <c r="Z1603" s="11"/>
      <c r="AA1603" s="11"/>
      <c r="AB1603" s="11"/>
      <c r="AC1603" s="11">
        <v>-182000</v>
      </c>
      <c r="AD1603" s="11">
        <v>3000</v>
      </c>
      <c r="AE1603" s="11">
        <v>-270000</v>
      </c>
      <c r="AF1603" s="11">
        <v>71000</v>
      </c>
      <c r="AG1603" s="2">
        <v>22295000</v>
      </c>
      <c r="AH1603" s="2">
        <v>22478000</v>
      </c>
      <c r="AI1603" s="2">
        <v>22403000</v>
      </c>
      <c r="AJ1603" s="2">
        <v>22691000</v>
      </c>
      <c r="AK1603" s="16">
        <f t="shared" ref="AK1603:AN1605" si="378">AC1603/Q1603</f>
        <v>-5.7961783439490447E-2</v>
      </c>
      <c r="AL1603" s="16">
        <f t="shared" si="378"/>
        <v>6.0253062864028923E-4</v>
      </c>
      <c r="AM1603" s="16">
        <f t="shared" si="378"/>
        <v>-0.11852502194907814</v>
      </c>
      <c r="AN1603" s="16">
        <f t="shared" si="378"/>
        <v>3.7725823591923488E-2</v>
      </c>
      <c r="AO1603" s="12"/>
      <c r="AP1603" s="22"/>
    </row>
    <row r="1604" spans="1:42" hidden="1" x14ac:dyDescent="0.35">
      <c r="A1604" s="5">
        <v>2048</v>
      </c>
      <c r="B1604" s="9" t="s">
        <v>4764</v>
      </c>
      <c r="C1604" s="6" t="s">
        <v>4765</v>
      </c>
      <c r="D1604" s="2">
        <v>6</v>
      </c>
      <c r="E1604" s="2">
        <v>12</v>
      </c>
      <c r="F1604" s="2"/>
      <c r="G1604" s="10"/>
      <c r="H1604" s="10" t="s">
        <v>68</v>
      </c>
      <c r="I1604" s="14">
        <v>470989000</v>
      </c>
      <c r="J1604" s="2">
        <v>469961000</v>
      </c>
      <c r="K1604" s="2">
        <v>469340000</v>
      </c>
      <c r="L1604" s="2">
        <v>470136000</v>
      </c>
      <c r="M1604" s="2">
        <v>860000</v>
      </c>
      <c r="N1604" s="2">
        <v>861000</v>
      </c>
      <c r="O1604" s="2">
        <v>985000</v>
      </c>
      <c r="P1604" s="2">
        <v>1470000</v>
      </c>
      <c r="Q1604" s="27">
        <v>3099000</v>
      </c>
      <c r="R1604" s="11">
        <v>3251000</v>
      </c>
      <c r="S1604" s="11">
        <v>6536000</v>
      </c>
      <c r="T1604" s="11">
        <v>39149000</v>
      </c>
      <c r="U1604" s="11">
        <v>424720000</v>
      </c>
      <c r="V1604" s="11">
        <v>424718000</v>
      </c>
      <c r="W1604" s="11">
        <v>424733000</v>
      </c>
      <c r="X1604" s="11">
        <v>424735000</v>
      </c>
      <c r="Y1604" s="11"/>
      <c r="Z1604" s="11"/>
      <c r="AA1604" s="11"/>
      <c r="AB1604" s="11"/>
      <c r="AC1604" s="11">
        <v>2000</v>
      </c>
      <c r="AD1604" s="11">
        <v>3000</v>
      </c>
      <c r="AE1604" s="11">
        <v>74000</v>
      </c>
      <c r="AF1604" s="11">
        <v>303000</v>
      </c>
      <c r="AG1604" s="2">
        <v>468450000</v>
      </c>
      <c r="AH1604" s="2">
        <v>468448000</v>
      </c>
      <c r="AI1604" s="2">
        <v>468462000</v>
      </c>
      <c r="AJ1604" s="2">
        <v>468465000</v>
      </c>
      <c r="AK1604" s="16">
        <f t="shared" si="378"/>
        <v>6.4536947402387866E-4</v>
      </c>
      <c r="AL1604" s="16">
        <f t="shared" si="378"/>
        <v>9.2279298677330052E-4</v>
      </c>
      <c r="AM1604" s="16">
        <f t="shared" si="378"/>
        <v>1.1321909424724603E-2</v>
      </c>
      <c r="AN1604" s="16">
        <f t="shared" si="378"/>
        <v>7.7396612940304988E-3</v>
      </c>
      <c r="AO1604" s="12"/>
      <c r="AP1604" s="22"/>
    </row>
    <row r="1605" spans="1:42" x14ac:dyDescent="0.35">
      <c r="A1605" s="5">
        <v>51</v>
      </c>
      <c r="B1605" s="9" t="s">
        <v>152</v>
      </c>
      <c r="C1605" s="6" t="s">
        <v>153</v>
      </c>
      <c r="D1605" s="2">
        <v>1</v>
      </c>
      <c r="E1605" s="2">
        <v>31</v>
      </c>
      <c r="F1605" s="2"/>
      <c r="G1605" s="10"/>
      <c r="H1605" s="10" t="s">
        <v>39</v>
      </c>
      <c r="I1605" s="14">
        <v>659563000</v>
      </c>
      <c r="J1605" s="2">
        <v>701076000</v>
      </c>
      <c r="K1605" s="2">
        <v>308141000</v>
      </c>
      <c r="L1605" s="2">
        <v>432569000</v>
      </c>
      <c r="M1605" s="2">
        <v>79352000</v>
      </c>
      <c r="N1605" s="2">
        <v>87459000</v>
      </c>
      <c r="O1605" s="2">
        <v>94016000</v>
      </c>
      <c r="P1605" s="2">
        <v>78252000</v>
      </c>
      <c r="Q1605" s="27">
        <v>1933393000</v>
      </c>
      <c r="R1605" s="11">
        <v>2302903000</v>
      </c>
      <c r="S1605" s="11">
        <v>2779966000</v>
      </c>
      <c r="T1605" s="11">
        <v>2048983000</v>
      </c>
      <c r="U1605" s="11">
        <v>91579000</v>
      </c>
      <c r="V1605" s="11">
        <v>52112000</v>
      </c>
      <c r="W1605" s="11">
        <v>48660000</v>
      </c>
      <c r="X1605" s="11">
        <v>85253000</v>
      </c>
      <c r="Y1605" s="11"/>
      <c r="Z1605" s="11"/>
      <c r="AA1605" s="11"/>
      <c r="AB1605" s="11"/>
      <c r="AC1605" s="11">
        <v>42019000</v>
      </c>
      <c r="AD1605" s="11">
        <v>5104000</v>
      </c>
      <c r="AE1605" s="11">
        <v>6610000</v>
      </c>
      <c r="AF1605" s="11">
        <v>1850000</v>
      </c>
      <c r="AG1605" s="2">
        <v>156118000</v>
      </c>
      <c r="AH1605" s="2">
        <v>116651000</v>
      </c>
      <c r="AI1605" s="2">
        <v>113200000</v>
      </c>
      <c r="AJ1605" s="2">
        <v>149793000</v>
      </c>
      <c r="AK1605" s="16">
        <f t="shared" si="378"/>
        <v>2.1733294782798944E-2</v>
      </c>
      <c r="AL1605" s="16">
        <f t="shared" si="378"/>
        <v>2.2163330370406397E-3</v>
      </c>
      <c r="AM1605" s="16">
        <f t="shared" si="378"/>
        <v>2.3777269218400515E-3</v>
      </c>
      <c r="AN1605" s="16">
        <f t="shared" si="378"/>
        <v>9.0288694440119807E-4</v>
      </c>
      <c r="AO1605" s="29">
        <f>IF(AK1605&lt;AN1605,0,(AK1605+AL1605)/2)</f>
        <v>1.1974813909919791E-2</v>
      </c>
      <c r="AP1605" s="37">
        <f t="shared" ref="AP1605" si="379">IF(AC1605&gt;0,IF(AD1605&gt;0,IF((AC1605+AD1605)/2&gt;AE1605,1,0),0),0)</f>
        <v>1</v>
      </c>
    </row>
    <row r="1606" spans="1:42" ht="29" hidden="1" x14ac:dyDescent="0.35">
      <c r="A1606" s="5">
        <v>1605</v>
      </c>
      <c r="B1606" s="9" t="s">
        <v>3736</v>
      </c>
      <c r="C1606" s="6" t="s">
        <v>3737</v>
      </c>
      <c r="D1606" s="2"/>
      <c r="E1606" s="2"/>
      <c r="F1606" s="2"/>
      <c r="G1606" s="10" t="s">
        <v>3738</v>
      </c>
      <c r="H1606" s="10" t="s">
        <v>68</v>
      </c>
      <c r="I1606" s="2"/>
      <c r="J1606" s="2">
        <v>180811000</v>
      </c>
      <c r="K1606" s="2">
        <v>506225000</v>
      </c>
      <c r="L1606" s="2">
        <v>504726000</v>
      </c>
      <c r="M1606" s="2"/>
      <c r="N1606" s="2"/>
      <c r="O1606" s="2"/>
      <c r="P1606" s="2">
        <v>-55596000</v>
      </c>
      <c r="Q1606" s="11"/>
      <c r="R1606" s="11"/>
      <c r="S1606" s="11"/>
      <c r="T1606" s="11">
        <v>68722000</v>
      </c>
      <c r="U1606" s="11"/>
      <c r="V1606" s="11">
        <v>-499634000</v>
      </c>
      <c r="W1606" s="11"/>
      <c r="X1606" s="11">
        <v>-248279000</v>
      </c>
      <c r="Y1606" s="11"/>
      <c r="Z1606" s="11"/>
      <c r="AA1606" s="11"/>
      <c r="AB1606" s="11"/>
      <c r="AC1606" s="11"/>
      <c r="AD1606" s="11">
        <v>-202040000</v>
      </c>
      <c r="AE1606" s="11">
        <v>-48915000</v>
      </c>
      <c r="AF1606" s="11">
        <v>-118218000</v>
      </c>
      <c r="AG1606" s="2"/>
      <c r="AH1606" s="2">
        <v>-479547000</v>
      </c>
      <c r="AI1606" s="2">
        <v>-276205000</v>
      </c>
      <c r="AJ1606" s="2">
        <v>-227291000</v>
      </c>
      <c r="AK1606"/>
      <c r="AL1606"/>
      <c r="AM1606"/>
      <c r="AN1606"/>
      <c r="AO1606"/>
      <c r="AP1606" s="22"/>
    </row>
    <row r="1607" spans="1:42" ht="29" hidden="1" x14ac:dyDescent="0.35">
      <c r="A1607" s="5">
        <v>1606</v>
      </c>
      <c r="B1607" s="9" t="s">
        <v>3739</v>
      </c>
      <c r="C1607" s="6" t="s">
        <v>3740</v>
      </c>
      <c r="D1607" s="2"/>
      <c r="E1607" s="2"/>
      <c r="F1607" s="2"/>
      <c r="G1607" s="10" t="s">
        <v>3741</v>
      </c>
      <c r="H1607" s="10" t="s">
        <v>68</v>
      </c>
      <c r="I1607" s="2"/>
      <c r="J1607" s="2"/>
      <c r="K1607" s="2"/>
      <c r="L1607" s="2"/>
      <c r="M1607" s="2"/>
      <c r="N1607" s="2"/>
      <c r="O1607" s="2"/>
      <c r="P1607" s="2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2"/>
      <c r="AH1607" s="2"/>
      <c r="AI1607" s="2"/>
      <c r="AJ1607" s="2"/>
      <c r="AK1607"/>
      <c r="AL1607"/>
      <c r="AM1607"/>
      <c r="AN1607"/>
      <c r="AO1607"/>
      <c r="AP1607" s="22"/>
    </row>
    <row r="1608" spans="1:42" hidden="1" x14ac:dyDescent="0.35">
      <c r="A1608" s="5">
        <v>690</v>
      </c>
      <c r="B1608" s="9" t="s">
        <v>1653</v>
      </c>
      <c r="C1608" s="6" t="s">
        <v>1654</v>
      </c>
      <c r="D1608" s="2">
        <v>14</v>
      </c>
      <c r="E1608" s="2">
        <v>24</v>
      </c>
      <c r="F1608" s="2"/>
      <c r="G1608" s="10"/>
      <c r="H1608" s="10" t="s">
        <v>68</v>
      </c>
      <c r="I1608" s="14">
        <v>1226267000</v>
      </c>
      <c r="J1608" s="2">
        <v>1225616000</v>
      </c>
      <c r="K1608" s="2">
        <v>1225733000</v>
      </c>
      <c r="L1608" s="2">
        <v>2188000</v>
      </c>
      <c r="M1608" s="2">
        <v>107000</v>
      </c>
      <c r="N1608" s="2">
        <v>-250000</v>
      </c>
      <c r="O1608" s="2">
        <v>2000</v>
      </c>
      <c r="P1608" s="2">
        <v>-331000</v>
      </c>
      <c r="Q1608" s="27">
        <v>3058000</v>
      </c>
      <c r="R1608" s="11">
        <v>2804000</v>
      </c>
      <c r="S1608" s="11">
        <v>2561000</v>
      </c>
      <c r="T1608" s="11">
        <v>1982000</v>
      </c>
      <c r="U1608" s="11">
        <v>-27035000</v>
      </c>
      <c r="V1608" s="11">
        <v>-27385000</v>
      </c>
      <c r="W1608" s="11">
        <v>-26882000</v>
      </c>
      <c r="X1608" s="11">
        <v>-9246000</v>
      </c>
      <c r="Y1608" s="11"/>
      <c r="Z1608" s="11"/>
      <c r="AA1608" s="11"/>
      <c r="AB1608" s="11"/>
      <c r="AC1608" s="11">
        <v>18000</v>
      </c>
      <c r="AD1608" s="11">
        <v>-503000</v>
      </c>
      <c r="AE1608" s="11">
        <v>-18320000</v>
      </c>
      <c r="AF1608" s="11">
        <v>-1211000</v>
      </c>
      <c r="AG1608" s="2">
        <v>1200361000</v>
      </c>
      <c r="AH1608" s="2">
        <v>1200011000</v>
      </c>
      <c r="AI1608" s="2">
        <v>1200513000</v>
      </c>
      <c r="AJ1608" s="2">
        <v>-7045000</v>
      </c>
      <c r="AK1608" s="16">
        <f>AC1608/Q1608</f>
        <v>5.8862001308044474E-3</v>
      </c>
      <c r="AL1608" s="16">
        <f>AD1608/R1608</f>
        <v>-0.17938659058487874</v>
      </c>
      <c r="AM1608" s="16">
        <f>AE1608/S1608</f>
        <v>-7.1534556813744627</v>
      </c>
      <c r="AN1608" s="16">
        <f>AF1608/T1608</f>
        <v>-0.61099899091826437</v>
      </c>
      <c r="AO1608"/>
      <c r="AP1608" s="22"/>
    </row>
    <row r="1609" spans="1:42" ht="29" hidden="1" x14ac:dyDescent="0.35">
      <c r="A1609" s="5">
        <v>1608</v>
      </c>
      <c r="B1609" s="9" t="s">
        <v>3744</v>
      </c>
      <c r="C1609" s="6" t="s">
        <v>3745</v>
      </c>
      <c r="D1609" s="2">
        <v>35</v>
      </c>
      <c r="E1609" s="2">
        <v>74</v>
      </c>
      <c r="F1609" s="2"/>
      <c r="G1609" s="10" t="s">
        <v>3746</v>
      </c>
      <c r="H1609" s="10" t="s">
        <v>68</v>
      </c>
      <c r="I1609" s="2">
        <v>17393000</v>
      </c>
      <c r="J1609" s="2">
        <v>23712000</v>
      </c>
      <c r="K1609" s="2">
        <v>32255000</v>
      </c>
      <c r="L1609" s="2">
        <v>19716000</v>
      </c>
      <c r="M1609" s="2">
        <v>-350000</v>
      </c>
      <c r="N1609" s="2">
        <v>412000</v>
      </c>
      <c r="O1609" s="2">
        <v>1981000</v>
      </c>
      <c r="P1609" s="2"/>
      <c r="Q1609" s="11"/>
      <c r="R1609" s="11">
        <v>1581000</v>
      </c>
      <c r="S1609" s="11">
        <v>4663000</v>
      </c>
      <c r="T1609" s="11"/>
      <c r="U1609" s="11">
        <v>-12950000</v>
      </c>
      <c r="V1609" s="11">
        <v>-12600000</v>
      </c>
      <c r="W1609" s="11">
        <v>-5990000</v>
      </c>
      <c r="X1609" s="11">
        <v>-7044000</v>
      </c>
      <c r="Y1609" s="11"/>
      <c r="Z1609" s="11"/>
      <c r="AA1609" s="11"/>
      <c r="AB1609" s="11"/>
      <c r="AC1609" s="11">
        <v>-350000</v>
      </c>
      <c r="AD1609" s="11">
        <v>-6610000</v>
      </c>
      <c r="AE1609" s="11">
        <v>1054000</v>
      </c>
      <c r="AF1609" s="11">
        <v>-6676000</v>
      </c>
      <c r="AG1609" s="2">
        <v>-2579000</v>
      </c>
      <c r="AH1609" s="2">
        <v>-2229000</v>
      </c>
      <c r="AI1609" s="2">
        <v>4381000</v>
      </c>
      <c r="AJ1609" s="2">
        <v>3327000</v>
      </c>
      <c r="AK1609"/>
      <c r="AL1609"/>
      <c r="AM1609"/>
      <c r="AN1609"/>
      <c r="AO1609"/>
      <c r="AP1609" s="22"/>
    </row>
    <row r="1610" spans="1:42" ht="58" hidden="1" x14ac:dyDescent="0.35">
      <c r="A1610" s="5">
        <v>1609</v>
      </c>
      <c r="B1610" s="9" t="s">
        <v>3747</v>
      </c>
      <c r="C1610" s="6" t="s">
        <v>3748</v>
      </c>
      <c r="D1610" s="2">
        <v>21</v>
      </c>
      <c r="E1610" s="2"/>
      <c r="F1610" s="2"/>
      <c r="G1610" s="10" t="s">
        <v>3749</v>
      </c>
      <c r="H1610" s="10" t="s">
        <v>68</v>
      </c>
      <c r="I1610" s="2"/>
      <c r="J1610" s="2"/>
      <c r="K1610" s="2">
        <v>2043000</v>
      </c>
      <c r="L1610" s="2">
        <v>2174000</v>
      </c>
      <c r="M1610" s="2"/>
      <c r="N1610" s="2"/>
      <c r="O1610" s="2"/>
      <c r="P1610" s="2">
        <v>-522000</v>
      </c>
      <c r="Q1610" s="11"/>
      <c r="R1610" s="11"/>
      <c r="S1610" s="11"/>
      <c r="T1610" s="11">
        <v>116000</v>
      </c>
      <c r="U1610" s="11"/>
      <c r="V1610" s="11"/>
      <c r="W1610" s="11">
        <v>-21576000</v>
      </c>
      <c r="X1610" s="11">
        <v>-20877000</v>
      </c>
      <c r="Y1610" s="11"/>
      <c r="Z1610" s="11"/>
      <c r="AA1610" s="11"/>
      <c r="AB1610" s="11"/>
      <c r="AC1610" s="11"/>
      <c r="AD1610" s="11"/>
      <c r="AE1610" s="11">
        <v>-699000</v>
      </c>
      <c r="AF1610" s="11">
        <v>-557000</v>
      </c>
      <c r="AG1610" s="2"/>
      <c r="AH1610" s="2"/>
      <c r="AI1610" s="2">
        <v>-3478000</v>
      </c>
      <c r="AJ1610" s="2">
        <v>-2779000</v>
      </c>
      <c r="AK1610"/>
      <c r="AL1610"/>
      <c r="AM1610"/>
      <c r="AN1610"/>
      <c r="AO1610"/>
      <c r="AP1610" s="22"/>
    </row>
    <row r="1611" spans="1:42" ht="145" hidden="1" x14ac:dyDescent="0.35">
      <c r="A1611" s="5">
        <v>1610</v>
      </c>
      <c r="B1611" s="9" t="s">
        <v>3750</v>
      </c>
      <c r="C1611" s="6" t="s">
        <v>3751</v>
      </c>
      <c r="D1611" s="2"/>
      <c r="E1611" s="2"/>
      <c r="F1611" s="2"/>
      <c r="G1611" s="10" t="s">
        <v>3752</v>
      </c>
      <c r="H1611" s="10" t="s">
        <v>68</v>
      </c>
      <c r="I1611" s="2"/>
      <c r="J1611" s="2"/>
      <c r="K1611" s="2"/>
      <c r="L1611" s="2"/>
      <c r="M1611" s="2"/>
      <c r="N1611" s="2"/>
      <c r="O1611" s="2"/>
      <c r="P1611" s="2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2"/>
      <c r="AH1611" s="2"/>
      <c r="AI1611" s="2"/>
      <c r="AJ1611" s="2"/>
      <c r="AK1611"/>
      <c r="AL1611"/>
      <c r="AM1611"/>
      <c r="AN1611"/>
      <c r="AO1611"/>
      <c r="AP1611" s="22"/>
    </row>
    <row r="1612" spans="1:42" ht="29" hidden="1" x14ac:dyDescent="0.35">
      <c r="A1612" s="5">
        <v>1611</v>
      </c>
      <c r="B1612" s="9" t="s">
        <v>3753</v>
      </c>
      <c r="C1612" s="6" t="s">
        <v>3754</v>
      </c>
      <c r="D1612" s="2">
        <v>1</v>
      </c>
      <c r="E1612" s="2">
        <v>99</v>
      </c>
      <c r="F1612" s="2">
        <v>0</v>
      </c>
      <c r="G1612" s="10" t="s">
        <v>3755</v>
      </c>
      <c r="H1612" s="10" t="s">
        <v>68</v>
      </c>
      <c r="I1612" s="2">
        <v>36205259000</v>
      </c>
      <c r="J1612" s="2">
        <v>42551168000</v>
      </c>
      <c r="K1612" s="2">
        <v>28281783000</v>
      </c>
      <c r="L1612" s="2">
        <v>28903682000</v>
      </c>
      <c r="M1612" s="2">
        <v>-11560538000</v>
      </c>
      <c r="N1612" s="2">
        <v>-11135128000</v>
      </c>
      <c r="O1612" s="2">
        <v>-12814050000</v>
      </c>
      <c r="P1612" s="2">
        <v>-13089411000</v>
      </c>
      <c r="Q1612" s="11">
        <v>20298905000</v>
      </c>
      <c r="R1612" s="11">
        <v>30918436000</v>
      </c>
      <c r="S1612" s="11">
        <v>31486460000</v>
      </c>
      <c r="T1612" s="11">
        <v>30773124000</v>
      </c>
      <c r="U1612" s="11">
        <v>-59798151000</v>
      </c>
      <c r="V1612" s="11">
        <v>-46044383000</v>
      </c>
      <c r="W1612" s="11">
        <v>-29250328000</v>
      </c>
      <c r="X1612" s="11">
        <v>-16324167000</v>
      </c>
      <c r="Y1612" s="11"/>
      <c r="Z1612" s="11"/>
      <c r="AA1612" s="11"/>
      <c r="AB1612" s="11"/>
      <c r="AC1612" s="11">
        <v>-13753768000</v>
      </c>
      <c r="AD1612" s="11">
        <v>-16793822000</v>
      </c>
      <c r="AE1612" s="11">
        <v>-12926161000</v>
      </c>
      <c r="AF1612" s="11">
        <v>-11860190000</v>
      </c>
      <c r="AG1612" s="2">
        <v>-56315231000</v>
      </c>
      <c r="AH1612" s="2">
        <v>-42561366000</v>
      </c>
      <c r="AI1612" s="2">
        <v>-25767215000</v>
      </c>
      <c r="AJ1612" s="2">
        <v>-12841412000</v>
      </c>
      <c r="AK1612"/>
      <c r="AL1612"/>
      <c r="AM1612"/>
      <c r="AN1612"/>
      <c r="AO1612"/>
      <c r="AP1612" s="22"/>
    </row>
    <row r="1613" spans="1:42" ht="29" hidden="1" x14ac:dyDescent="0.35">
      <c r="A1613" s="5">
        <v>291</v>
      </c>
      <c r="B1613" s="9" t="s">
        <v>710</v>
      </c>
      <c r="C1613" s="6" t="s">
        <v>711</v>
      </c>
      <c r="D1613" s="2">
        <v>2</v>
      </c>
      <c r="E1613" s="2">
        <v>45</v>
      </c>
      <c r="F1613" s="2"/>
      <c r="G1613" s="10"/>
      <c r="H1613" s="10" t="s">
        <v>68</v>
      </c>
      <c r="I1613" s="2">
        <v>33201000</v>
      </c>
      <c r="J1613" s="2">
        <v>39509000</v>
      </c>
      <c r="K1613" s="2">
        <v>34802000</v>
      </c>
      <c r="L1613" s="2">
        <v>30030000</v>
      </c>
      <c r="M1613" s="2">
        <v>1356000</v>
      </c>
      <c r="N1613" s="2">
        <v>-172000</v>
      </c>
      <c r="O1613" s="2">
        <v>2054000</v>
      </c>
      <c r="P1613" s="2">
        <v>1116000</v>
      </c>
      <c r="Q1613" s="27">
        <v>6867000</v>
      </c>
      <c r="R1613" s="11">
        <v>5782000</v>
      </c>
      <c r="S1613" s="11">
        <v>8118000</v>
      </c>
      <c r="T1613" s="11">
        <v>8229000</v>
      </c>
      <c r="U1613" s="11">
        <v>1102000</v>
      </c>
      <c r="V1613" s="11">
        <v>984000</v>
      </c>
      <c r="W1613" s="11">
        <v>960000</v>
      </c>
      <c r="X1613" s="11">
        <v>852000</v>
      </c>
      <c r="Y1613" s="11"/>
      <c r="Z1613" s="11"/>
      <c r="AA1613" s="11"/>
      <c r="AB1613" s="11"/>
      <c r="AC1613" s="11">
        <v>118000</v>
      </c>
      <c r="AD1613" s="11">
        <v>29000</v>
      </c>
      <c r="AE1613" s="11">
        <v>20000</v>
      </c>
      <c r="AF1613" s="11">
        <v>13000</v>
      </c>
      <c r="AG1613" s="2">
        <v>18742000</v>
      </c>
      <c r="AH1613" s="2">
        <v>18945000</v>
      </c>
      <c r="AI1613" s="2">
        <v>18920000</v>
      </c>
      <c r="AJ1613" s="2">
        <v>14729000</v>
      </c>
      <c r="AK1613" s="16">
        <f t="shared" ref="AK1613:AN1614" si="380">AC1613/Q1613</f>
        <v>1.7183631862530944E-2</v>
      </c>
      <c r="AL1613" s="16">
        <f t="shared" si="380"/>
        <v>5.0155655482531994E-3</v>
      </c>
      <c r="AM1613" s="16">
        <f t="shared" si="380"/>
        <v>2.4636610002463661E-3</v>
      </c>
      <c r="AN1613" s="16">
        <f t="shared" si="380"/>
        <v>1.5797788309636651E-3</v>
      </c>
      <c r="AO1613" s="29">
        <f>IF(AK1613&lt;AN1613,0,(AK1613+AL1613)/2)</f>
        <v>1.1099598705392072E-2</v>
      </c>
      <c r="AP1613" s="29"/>
    </row>
    <row r="1614" spans="1:42" ht="29" hidden="1" x14ac:dyDescent="0.35">
      <c r="A1614" s="5">
        <v>1831</v>
      </c>
      <c r="B1614" s="9" t="s">
        <v>4275</v>
      </c>
      <c r="C1614" s="6" t="s">
        <v>4276</v>
      </c>
      <c r="D1614" s="2">
        <v>22</v>
      </c>
      <c r="E1614" s="2">
        <v>99</v>
      </c>
      <c r="F1614" s="2"/>
      <c r="G1614" s="10"/>
      <c r="H1614" s="10" t="s">
        <v>68</v>
      </c>
      <c r="I1614" s="2">
        <v>3334000</v>
      </c>
      <c r="J1614" s="2">
        <v>3620000</v>
      </c>
      <c r="K1614" s="2">
        <v>3437000</v>
      </c>
      <c r="L1614" s="2">
        <v>4825000</v>
      </c>
      <c r="M1614" s="2">
        <v>3013000</v>
      </c>
      <c r="N1614" s="2">
        <v>3042000</v>
      </c>
      <c r="O1614" s="2">
        <v>2908000</v>
      </c>
      <c r="P1614" s="2">
        <v>2363000</v>
      </c>
      <c r="Q1614" s="27">
        <v>3013000</v>
      </c>
      <c r="R1614" s="11">
        <v>3042000</v>
      </c>
      <c r="S1614" s="11">
        <v>2908000</v>
      </c>
      <c r="T1614" s="11">
        <v>2363000</v>
      </c>
      <c r="U1614" s="11">
        <v>-21779000</v>
      </c>
      <c r="V1614" s="11">
        <v>-20619000</v>
      </c>
      <c r="W1614" s="11">
        <v>-19835000</v>
      </c>
      <c r="X1614" s="11">
        <v>-19826000</v>
      </c>
      <c r="Y1614" s="11"/>
      <c r="Z1614" s="11"/>
      <c r="AA1614" s="11"/>
      <c r="AB1614" s="11"/>
      <c r="AC1614" s="11">
        <v>-1138000</v>
      </c>
      <c r="AD1614" s="11">
        <v>-796000</v>
      </c>
      <c r="AE1614" s="11">
        <v>30000</v>
      </c>
      <c r="AF1614" s="11">
        <v>-342000</v>
      </c>
      <c r="AG1614" s="2">
        <v>-2011000</v>
      </c>
      <c r="AH1614" s="2">
        <v>-852000</v>
      </c>
      <c r="AI1614" s="2">
        <v>-68000</v>
      </c>
      <c r="AJ1614" s="2">
        <v>-58000</v>
      </c>
      <c r="AK1614" s="16">
        <f t="shared" si="380"/>
        <v>-0.37769664785927648</v>
      </c>
      <c r="AL1614" s="16">
        <f t="shared" si="380"/>
        <v>-0.26166995397764631</v>
      </c>
      <c r="AM1614" s="16">
        <f t="shared" si="380"/>
        <v>1.0316368638239339E-2</v>
      </c>
      <c r="AN1614" s="16">
        <f t="shared" si="380"/>
        <v>-0.14473127380448583</v>
      </c>
      <c r="AO1614" s="12"/>
      <c r="AP1614" s="22"/>
    </row>
    <row r="1615" spans="1:42" ht="72.5" hidden="1" x14ac:dyDescent="0.35">
      <c r="A1615" s="5">
        <v>1614</v>
      </c>
      <c r="B1615" s="9" t="s">
        <v>3760</v>
      </c>
      <c r="C1615" s="6" t="s">
        <v>3761</v>
      </c>
      <c r="D1615" s="2">
        <v>3</v>
      </c>
      <c r="E1615" s="2"/>
      <c r="F1615" s="2"/>
      <c r="G1615" s="10" t="s">
        <v>3762</v>
      </c>
      <c r="H1615" s="10" t="s">
        <v>68</v>
      </c>
      <c r="I1615" s="2">
        <v>10930000</v>
      </c>
      <c r="J1615" s="2">
        <v>10930000</v>
      </c>
      <c r="K1615" s="2">
        <v>27182000</v>
      </c>
      <c r="L1615" s="2">
        <v>42645000</v>
      </c>
      <c r="M1615" s="2">
        <v>265000</v>
      </c>
      <c r="N1615" s="2"/>
      <c r="O1615" s="2">
        <v>-9348000</v>
      </c>
      <c r="P1615" s="2">
        <v>-14205000</v>
      </c>
      <c r="Q1615" s="11">
        <v>265000</v>
      </c>
      <c r="R1615" s="11"/>
      <c r="S1615" s="11">
        <v>8716000</v>
      </c>
      <c r="T1615" s="11">
        <v>22838000</v>
      </c>
      <c r="U1615" s="11">
        <v>-67361000</v>
      </c>
      <c r="V1615" s="11">
        <v>-65921000</v>
      </c>
      <c r="W1615" s="11">
        <v>-65921000</v>
      </c>
      <c r="X1615" s="11">
        <v>-51947000</v>
      </c>
      <c r="Y1615" s="11"/>
      <c r="Z1615" s="11"/>
      <c r="AA1615" s="11"/>
      <c r="AB1615" s="11"/>
      <c r="AC1615" s="11"/>
      <c r="AD1615" s="11"/>
      <c r="AE1615" s="11">
        <v>-13974000</v>
      </c>
      <c r="AF1615" s="11">
        <v>-15285000</v>
      </c>
      <c r="AG1615" s="2">
        <v>-34934000</v>
      </c>
      <c r="AH1615" s="2">
        <v>-33494000</v>
      </c>
      <c r="AI1615" s="2">
        <v>-33494000</v>
      </c>
      <c r="AJ1615" s="2">
        <v>-19520000</v>
      </c>
      <c r="AK1615"/>
      <c r="AL1615"/>
      <c r="AM1615"/>
      <c r="AN1615"/>
      <c r="AO1615"/>
      <c r="AP1615" s="22"/>
    </row>
    <row r="1616" spans="1:42" hidden="1" x14ac:dyDescent="0.35">
      <c r="A1616" s="5">
        <v>1194</v>
      </c>
      <c r="B1616" s="9" t="s">
        <v>2810</v>
      </c>
      <c r="C1616" s="6" t="s">
        <v>2811</v>
      </c>
      <c r="D1616" s="2">
        <v>1</v>
      </c>
      <c r="E1616" s="2">
        <v>3</v>
      </c>
      <c r="F1616" s="2"/>
      <c r="G1616" s="10"/>
      <c r="H1616" s="10" t="s">
        <v>68</v>
      </c>
      <c r="I1616" s="2">
        <v>3430000</v>
      </c>
      <c r="J1616" s="2">
        <v>3493000</v>
      </c>
      <c r="K1616" s="2">
        <v>2803000</v>
      </c>
      <c r="L1616" s="2">
        <v>3373000</v>
      </c>
      <c r="M1616" s="2">
        <v>2416000</v>
      </c>
      <c r="N1616" s="2">
        <v>2499000</v>
      </c>
      <c r="O1616" s="2">
        <v>2842000</v>
      </c>
      <c r="P1616" s="2">
        <v>4287000</v>
      </c>
      <c r="Q1616" s="27">
        <v>2984000</v>
      </c>
      <c r="R1616" s="11">
        <v>3026000</v>
      </c>
      <c r="S1616" s="11">
        <v>3622000</v>
      </c>
      <c r="T1616" s="11">
        <v>8937000</v>
      </c>
      <c r="U1616" s="11">
        <v>-2961000</v>
      </c>
      <c r="V1616" s="11">
        <v>-2940000</v>
      </c>
      <c r="W1616" s="11">
        <v>-4101000</v>
      </c>
      <c r="X1616" s="11">
        <v>-4087000</v>
      </c>
      <c r="Y1616" s="11"/>
      <c r="Z1616" s="11"/>
      <c r="AA1616" s="11"/>
      <c r="AB1616" s="11"/>
      <c r="AC1616" s="11">
        <v>-21000</v>
      </c>
      <c r="AD1616" s="11">
        <v>1222000</v>
      </c>
      <c r="AE1616" s="11">
        <v>-14000</v>
      </c>
      <c r="AF1616" s="11">
        <v>-2059000</v>
      </c>
      <c r="AG1616" s="2">
        <v>3275000</v>
      </c>
      <c r="AH1616" s="2">
        <v>3296000</v>
      </c>
      <c r="AI1616" s="2">
        <v>1398000</v>
      </c>
      <c r="AJ1616" s="2">
        <v>1412000</v>
      </c>
      <c r="AK1616" s="16">
        <f t="shared" ref="AK1616:AN1618" si="381">AC1616/Q1616</f>
        <v>-7.0375335120643435E-3</v>
      </c>
      <c r="AL1616" s="16">
        <f t="shared" si="381"/>
        <v>0.40383344348975547</v>
      </c>
      <c r="AM1616" s="16">
        <f t="shared" si="381"/>
        <v>-3.865267807840972E-3</v>
      </c>
      <c r="AN1616" s="16">
        <f t="shared" si="381"/>
        <v>-0.23039051135727873</v>
      </c>
      <c r="AO1616" s="12"/>
      <c r="AP1616" s="22"/>
    </row>
    <row r="1617" spans="1:42" hidden="1" x14ac:dyDescent="0.35">
      <c r="A1617" s="5">
        <v>1945</v>
      </c>
      <c r="B1617" s="9" t="s">
        <v>4539</v>
      </c>
      <c r="C1617" s="6" t="s">
        <v>4540</v>
      </c>
      <c r="D1617" s="2">
        <v>1</v>
      </c>
      <c r="E1617" s="2">
        <v>35</v>
      </c>
      <c r="F1617" s="2"/>
      <c r="G1617" s="10"/>
      <c r="H1617" s="10" t="s">
        <v>68</v>
      </c>
      <c r="I1617" s="2">
        <v>8184000</v>
      </c>
      <c r="J1617" s="2">
        <v>8180000</v>
      </c>
      <c r="K1617" s="2">
        <v>8352000</v>
      </c>
      <c r="L1617" s="2">
        <v>8396000</v>
      </c>
      <c r="M1617" s="2">
        <v>2919000</v>
      </c>
      <c r="N1617" s="2">
        <v>2582000</v>
      </c>
      <c r="O1617" s="2">
        <v>-140000</v>
      </c>
      <c r="P1617" s="2">
        <v>495000</v>
      </c>
      <c r="Q1617" s="27">
        <v>2919000</v>
      </c>
      <c r="R1617" s="11">
        <v>2616000</v>
      </c>
      <c r="S1617" s="11">
        <v>3421000</v>
      </c>
      <c r="T1617" s="11">
        <v>2980000</v>
      </c>
      <c r="U1617" s="11">
        <v>126000</v>
      </c>
      <c r="V1617" s="11">
        <v>156000</v>
      </c>
      <c r="W1617" s="11">
        <v>120000</v>
      </c>
      <c r="X1617" s="11">
        <v>108000</v>
      </c>
      <c r="Y1617" s="11"/>
      <c r="Z1617" s="11"/>
      <c r="AA1617" s="11"/>
      <c r="AB1617" s="11"/>
      <c r="AC1617" s="11">
        <v>-30000</v>
      </c>
      <c r="AD1617" s="11">
        <v>-51000</v>
      </c>
      <c r="AE1617" s="11">
        <v>66000</v>
      </c>
      <c r="AF1617" s="11">
        <v>217000</v>
      </c>
      <c r="AG1617" s="2">
        <v>7520000</v>
      </c>
      <c r="AH1617" s="2">
        <v>7551000</v>
      </c>
      <c r="AI1617" s="2">
        <v>7514000</v>
      </c>
      <c r="AJ1617" s="2">
        <v>7502000</v>
      </c>
      <c r="AK1617" s="16">
        <f t="shared" si="381"/>
        <v>-1.0277492291880781E-2</v>
      </c>
      <c r="AL1617" s="16">
        <f t="shared" si="381"/>
        <v>-1.9495412844036698E-2</v>
      </c>
      <c r="AM1617" s="16">
        <f t="shared" si="381"/>
        <v>1.9292604501607719E-2</v>
      </c>
      <c r="AN1617" s="16">
        <f t="shared" si="381"/>
        <v>7.281879194630872E-2</v>
      </c>
      <c r="AO1617"/>
      <c r="AP1617" s="22"/>
    </row>
    <row r="1618" spans="1:42" hidden="1" x14ac:dyDescent="0.35">
      <c r="A1618" s="5">
        <v>1765</v>
      </c>
      <c r="B1618" s="9" t="s">
        <v>4119</v>
      </c>
      <c r="C1618" s="6" t="s">
        <v>4120</v>
      </c>
      <c r="D1618" s="2">
        <v>3</v>
      </c>
      <c r="E1618" s="2">
        <v>69</v>
      </c>
      <c r="F1618" s="2"/>
      <c r="G1618" s="10"/>
      <c r="H1618" s="10" t="s">
        <v>68</v>
      </c>
      <c r="I1618" s="2">
        <v>7141000</v>
      </c>
      <c r="J1618" s="2">
        <v>6575000</v>
      </c>
      <c r="K1618" s="2">
        <v>7075000</v>
      </c>
      <c r="L1618" s="2">
        <v>7706000</v>
      </c>
      <c r="M1618" s="2">
        <v>2896000</v>
      </c>
      <c r="N1618" s="2">
        <v>2956000</v>
      </c>
      <c r="O1618" s="2">
        <v>344000</v>
      </c>
      <c r="P1618" s="2">
        <v>723000</v>
      </c>
      <c r="Q1618" s="27">
        <v>2896000</v>
      </c>
      <c r="R1618" s="11">
        <v>2956000</v>
      </c>
      <c r="S1618" s="11">
        <v>2473000</v>
      </c>
      <c r="T1618" s="11">
        <v>2975000</v>
      </c>
      <c r="U1618" s="11">
        <v>-1867000</v>
      </c>
      <c r="V1618" s="11">
        <v>-1319000</v>
      </c>
      <c r="W1618" s="11">
        <v>-1223000</v>
      </c>
      <c r="X1618" s="11">
        <v>43000</v>
      </c>
      <c r="Y1618" s="11"/>
      <c r="Z1618" s="11"/>
      <c r="AA1618" s="11"/>
      <c r="AB1618" s="11"/>
      <c r="AC1618" s="11">
        <v>-552000</v>
      </c>
      <c r="AD1618" s="11">
        <v>-93000</v>
      </c>
      <c r="AE1618" s="11">
        <v>-1267000</v>
      </c>
      <c r="AF1618" s="11">
        <v>-145000</v>
      </c>
      <c r="AG1618" s="2">
        <v>3528000</v>
      </c>
      <c r="AH1618" s="2">
        <v>4076000</v>
      </c>
      <c r="AI1618" s="2">
        <v>4172000</v>
      </c>
      <c r="AJ1618" s="2">
        <v>5438000</v>
      </c>
      <c r="AK1618" s="16">
        <f t="shared" si="381"/>
        <v>-0.19060773480662985</v>
      </c>
      <c r="AL1618" s="16">
        <f t="shared" si="381"/>
        <v>-3.1461434370771313E-2</v>
      </c>
      <c r="AM1618" s="16">
        <f t="shared" si="381"/>
        <v>-0.51233319854427817</v>
      </c>
      <c r="AN1618" s="16">
        <f t="shared" si="381"/>
        <v>-4.8739495798319328E-2</v>
      </c>
      <c r="AO1618" s="12"/>
      <c r="AP1618" s="22"/>
    </row>
    <row r="1619" spans="1:42" ht="29" hidden="1" x14ac:dyDescent="0.35">
      <c r="A1619" s="5">
        <v>1618</v>
      </c>
      <c r="B1619" s="9" t="s">
        <v>3769</v>
      </c>
      <c r="C1619" s="6" t="s">
        <v>3770</v>
      </c>
      <c r="D1619" s="2">
        <v>1</v>
      </c>
      <c r="E1619" s="2"/>
      <c r="F1619" s="2"/>
      <c r="G1619" s="10" t="s">
        <v>3771</v>
      </c>
      <c r="H1619" s="10" t="s">
        <v>68</v>
      </c>
      <c r="I1619" s="2"/>
      <c r="J1619" s="2">
        <v>82628000</v>
      </c>
      <c r="K1619" s="2">
        <v>92606000</v>
      </c>
      <c r="L1619" s="2">
        <v>102794000</v>
      </c>
      <c r="M1619" s="2"/>
      <c r="N1619" s="2">
        <v>-56155000</v>
      </c>
      <c r="O1619" s="2">
        <v>-20278000</v>
      </c>
      <c r="P1619" s="2">
        <v>3146000</v>
      </c>
      <c r="Q1619" s="11"/>
      <c r="R1619" s="11">
        <v>119086000</v>
      </c>
      <c r="S1619" s="11">
        <v>86108000</v>
      </c>
      <c r="T1619" s="11">
        <v>150363000</v>
      </c>
      <c r="U1619" s="11"/>
      <c r="V1619" s="11">
        <v>-183983000</v>
      </c>
      <c r="W1619" s="11">
        <v>-71328000</v>
      </c>
      <c r="X1619" s="11">
        <v>-62472000</v>
      </c>
      <c r="Y1619" s="11"/>
      <c r="Z1619" s="11"/>
      <c r="AA1619" s="11"/>
      <c r="AB1619" s="11"/>
      <c r="AC1619" s="11"/>
      <c r="AD1619" s="11">
        <v>-112655000</v>
      </c>
      <c r="AE1619" s="11">
        <v>-8856000</v>
      </c>
      <c r="AF1619" s="11">
        <v>-15031000</v>
      </c>
      <c r="AG1619" s="2"/>
      <c r="AH1619" s="2">
        <v>-119020000</v>
      </c>
      <c r="AI1619" s="2">
        <v>-6365000</v>
      </c>
      <c r="AJ1619" s="2">
        <v>2491000</v>
      </c>
      <c r="AK1619"/>
      <c r="AL1619"/>
      <c r="AM1619"/>
      <c r="AN1619"/>
      <c r="AO1619"/>
      <c r="AP1619" s="22"/>
    </row>
    <row r="1620" spans="1:42" hidden="1" x14ac:dyDescent="0.35">
      <c r="A1620" s="5">
        <v>1272</v>
      </c>
      <c r="B1620" s="9" t="s">
        <v>2971</v>
      </c>
      <c r="C1620" s="6" t="s">
        <v>2972</v>
      </c>
      <c r="D1620" s="2">
        <v>1</v>
      </c>
      <c r="E1620" s="2">
        <v>48</v>
      </c>
      <c r="F1620" s="2"/>
      <c r="G1620" s="10"/>
      <c r="H1620" s="10" t="s">
        <v>68</v>
      </c>
      <c r="I1620" s="2">
        <v>6425000</v>
      </c>
      <c r="J1620" s="2">
        <v>8518000</v>
      </c>
      <c r="K1620" s="2">
        <v>257000</v>
      </c>
      <c r="L1620" s="2">
        <v>329000</v>
      </c>
      <c r="M1620" s="2">
        <v>0</v>
      </c>
      <c r="N1620" s="2"/>
      <c r="O1620" s="2"/>
      <c r="P1620" s="2">
        <v>99000</v>
      </c>
      <c r="Q1620" s="27">
        <v>2621000</v>
      </c>
      <c r="R1620" s="11">
        <v>2011000</v>
      </c>
      <c r="S1620" s="11"/>
      <c r="T1620" s="11">
        <v>7364000</v>
      </c>
      <c r="U1620" s="11">
        <v>10000</v>
      </c>
      <c r="V1620" s="11">
        <v>10000</v>
      </c>
      <c r="W1620" s="11">
        <v>257000</v>
      </c>
      <c r="X1620" s="11">
        <v>259000</v>
      </c>
      <c r="Y1620" s="11"/>
      <c r="Z1620" s="11"/>
      <c r="AA1620" s="11"/>
      <c r="AB1620" s="11"/>
      <c r="AC1620" s="11">
        <v>0</v>
      </c>
      <c r="AD1620" s="11"/>
      <c r="AE1620" s="11"/>
      <c r="AF1620" s="11">
        <v>963000</v>
      </c>
      <c r="AG1620" s="2">
        <v>6425000</v>
      </c>
      <c r="AH1620" s="2">
        <v>6425000</v>
      </c>
      <c r="AI1620" s="2">
        <v>257000</v>
      </c>
      <c r="AJ1620" s="2">
        <v>259000</v>
      </c>
      <c r="AK1620" s="16">
        <f>AC1620/Q1620</f>
        <v>0</v>
      </c>
      <c r="AL1620" s="16">
        <f>AD1620/R1620</f>
        <v>0</v>
      </c>
      <c r="AM1620" s="16" t="e">
        <f>AE1620/S1620</f>
        <v>#DIV/0!</v>
      </c>
      <c r="AN1620" s="16">
        <f>AF1620/T1620</f>
        <v>0.13077131993481803</v>
      </c>
      <c r="AO1620"/>
      <c r="AP1620" s="22"/>
    </row>
    <row r="1621" spans="1:42" ht="145" hidden="1" x14ac:dyDescent="0.35">
      <c r="A1621" s="5">
        <v>1620</v>
      </c>
      <c r="B1621" s="9" t="s">
        <v>3774</v>
      </c>
      <c r="C1621" s="6" t="s">
        <v>3775</v>
      </c>
      <c r="D1621" s="2"/>
      <c r="E1621" s="2"/>
      <c r="F1621" s="2"/>
      <c r="G1621" s="10" t="s">
        <v>3776</v>
      </c>
      <c r="H1621" s="10" t="s">
        <v>68</v>
      </c>
      <c r="I1621" s="2"/>
      <c r="J1621" s="2"/>
      <c r="K1621" s="2"/>
      <c r="L1621" s="2"/>
      <c r="M1621" s="2"/>
      <c r="N1621" s="2"/>
      <c r="O1621" s="2"/>
      <c r="P1621" s="2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2"/>
      <c r="AH1621" s="2"/>
      <c r="AI1621" s="2"/>
      <c r="AJ1621" s="2"/>
      <c r="AK1621"/>
      <c r="AL1621"/>
      <c r="AM1621"/>
      <c r="AN1621"/>
      <c r="AO1621"/>
      <c r="AP1621" s="22"/>
    </row>
    <row r="1622" spans="1:42" hidden="1" x14ac:dyDescent="0.35">
      <c r="A1622" s="5">
        <v>1854</v>
      </c>
      <c r="B1622" s="9" t="s">
        <v>4329</v>
      </c>
      <c r="C1622" s="6" t="s">
        <v>4330</v>
      </c>
      <c r="D1622" s="2">
        <v>1</v>
      </c>
      <c r="E1622" s="2">
        <v>5</v>
      </c>
      <c r="F1622" s="2"/>
      <c r="G1622" s="10"/>
      <c r="H1622" s="10" t="s">
        <v>68</v>
      </c>
      <c r="I1622" s="2">
        <v>6868000</v>
      </c>
      <c r="J1622" s="2">
        <v>7011000</v>
      </c>
      <c r="K1622" s="2">
        <v>6837000</v>
      </c>
      <c r="L1622" s="2">
        <v>7061000</v>
      </c>
      <c r="M1622" s="2">
        <v>-31000</v>
      </c>
      <c r="N1622" s="2">
        <v>-4000</v>
      </c>
      <c r="O1622" s="2">
        <v>179000</v>
      </c>
      <c r="P1622" s="2">
        <v>451000</v>
      </c>
      <c r="Q1622" s="27">
        <v>2611000</v>
      </c>
      <c r="R1622" s="11">
        <v>3908000</v>
      </c>
      <c r="S1622" s="11">
        <v>3235000</v>
      </c>
      <c r="T1622" s="11">
        <v>3599000</v>
      </c>
      <c r="U1622" s="11">
        <v>3516000</v>
      </c>
      <c r="V1622" s="11">
        <v>3514000</v>
      </c>
      <c r="W1622" s="11">
        <v>3489000</v>
      </c>
      <c r="X1622" s="11">
        <v>3486000</v>
      </c>
      <c r="Y1622" s="11"/>
      <c r="Z1622" s="11"/>
      <c r="AA1622" s="11"/>
      <c r="AB1622" s="11"/>
      <c r="AC1622" s="11">
        <v>9000</v>
      </c>
      <c r="AD1622" s="11">
        <v>28000</v>
      </c>
      <c r="AE1622" s="11">
        <v>3000</v>
      </c>
      <c r="AF1622" s="11">
        <v>-98000</v>
      </c>
      <c r="AG1622" s="2">
        <v>6657000</v>
      </c>
      <c r="AH1622" s="2">
        <v>6654000</v>
      </c>
      <c r="AI1622" s="2">
        <v>6629000</v>
      </c>
      <c r="AJ1622" s="2">
        <v>6626000</v>
      </c>
      <c r="AK1622" s="16">
        <f t="shared" ref="AK1622:AN1623" si="382">AC1622/Q1622</f>
        <v>3.4469551895825352E-3</v>
      </c>
      <c r="AL1622" s="16">
        <f t="shared" si="382"/>
        <v>7.164790174002047E-3</v>
      </c>
      <c r="AM1622" s="16">
        <f t="shared" si="382"/>
        <v>9.2735703245749618E-4</v>
      </c>
      <c r="AN1622" s="16">
        <f t="shared" si="382"/>
        <v>-2.7229786051681023E-2</v>
      </c>
      <c r="AO1622" s="12"/>
      <c r="AP1622" s="22"/>
    </row>
    <row r="1623" spans="1:42" hidden="1" x14ac:dyDescent="0.35">
      <c r="A1623" s="5">
        <v>933</v>
      </c>
      <c r="B1623" s="9" t="s">
        <v>2206</v>
      </c>
      <c r="C1623" s="6" t="s">
        <v>2207</v>
      </c>
      <c r="D1623" s="2">
        <v>1</v>
      </c>
      <c r="E1623" s="2">
        <v>44</v>
      </c>
      <c r="F1623" s="2"/>
      <c r="G1623" s="10"/>
      <c r="H1623" s="10" t="s">
        <v>68</v>
      </c>
      <c r="I1623" s="2">
        <v>6006000</v>
      </c>
      <c r="J1623" s="2">
        <v>6825000</v>
      </c>
      <c r="K1623" s="2">
        <v>4955000</v>
      </c>
      <c r="L1623" s="2">
        <v>3905000</v>
      </c>
      <c r="M1623" s="2">
        <v>483000</v>
      </c>
      <c r="N1623" s="2">
        <v>266000</v>
      </c>
      <c r="O1623" s="2">
        <v>561000</v>
      </c>
      <c r="P1623" s="2">
        <v>322000</v>
      </c>
      <c r="Q1623" s="27">
        <v>7891000</v>
      </c>
      <c r="R1623" s="11">
        <v>3383000</v>
      </c>
      <c r="S1623" s="11">
        <v>10164000</v>
      </c>
      <c r="T1623" s="11">
        <v>7299000</v>
      </c>
      <c r="U1623" s="11">
        <v>-251000</v>
      </c>
      <c r="V1623" s="11">
        <v>-1389000</v>
      </c>
      <c r="W1623" s="11">
        <v>-1390000</v>
      </c>
      <c r="X1623" s="11">
        <v>-1469000</v>
      </c>
      <c r="Y1623" s="11"/>
      <c r="Z1623" s="11"/>
      <c r="AA1623" s="11"/>
      <c r="AB1623" s="11"/>
      <c r="AC1623" s="11">
        <v>105000</v>
      </c>
      <c r="AD1623" s="11">
        <v>29000</v>
      </c>
      <c r="AE1623" s="11">
        <v>78000</v>
      </c>
      <c r="AF1623" s="11">
        <v>6000</v>
      </c>
      <c r="AG1623" s="2">
        <v>2824000</v>
      </c>
      <c r="AH1623" s="2">
        <v>2888000</v>
      </c>
      <c r="AI1623" s="2">
        <v>2884000</v>
      </c>
      <c r="AJ1623" s="2">
        <v>2805000</v>
      </c>
      <c r="AK1623" s="16">
        <f t="shared" si="382"/>
        <v>1.3306298314535546E-2</v>
      </c>
      <c r="AL1623" s="16">
        <f t="shared" si="382"/>
        <v>8.5722731303576709E-3</v>
      </c>
      <c r="AM1623" s="16">
        <f t="shared" si="382"/>
        <v>7.6741440377804011E-3</v>
      </c>
      <c r="AN1623" s="16">
        <f t="shared" si="382"/>
        <v>8.2203041512535961E-4</v>
      </c>
      <c r="AO1623" s="29">
        <f>IF(AK1623&lt;AN1623,0,(AK1623+AL1623)/2)</f>
        <v>1.0939285722446609E-2</v>
      </c>
      <c r="AP1623" s="29"/>
    </row>
    <row r="1624" spans="1:42" ht="87" hidden="1" x14ac:dyDescent="0.35">
      <c r="A1624" s="5">
        <v>1623</v>
      </c>
      <c r="B1624" s="9" t="s">
        <v>3781</v>
      </c>
      <c r="C1624" s="6" t="s">
        <v>3782</v>
      </c>
      <c r="D1624" s="2"/>
      <c r="E1624" s="2"/>
      <c r="F1624" s="2"/>
      <c r="G1624" s="10" t="s">
        <v>3783</v>
      </c>
      <c r="H1624" s="10" t="s">
        <v>68</v>
      </c>
      <c r="I1624" s="2"/>
      <c r="J1624" s="2"/>
      <c r="K1624" s="2">
        <v>8427000</v>
      </c>
      <c r="L1624" s="2"/>
      <c r="M1624" s="2"/>
      <c r="N1624" s="2"/>
      <c r="O1624" s="2"/>
      <c r="P1624" s="2"/>
      <c r="Q1624" s="11"/>
      <c r="R1624" s="11"/>
      <c r="S1624" s="11">
        <v>218000</v>
      </c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>
        <v>-763000</v>
      </c>
      <c r="AF1624" s="11"/>
      <c r="AG1624" s="2"/>
      <c r="AH1624" s="2"/>
      <c r="AI1624" s="2">
        <v>-3332000</v>
      </c>
      <c r="AJ1624" s="2"/>
      <c r="AK1624"/>
      <c r="AL1624"/>
      <c r="AM1624"/>
      <c r="AN1624"/>
      <c r="AO1624"/>
      <c r="AP1624" s="22"/>
    </row>
    <row r="1625" spans="1:42" ht="43.5" hidden="1" x14ac:dyDescent="0.35">
      <c r="A1625" s="5">
        <v>1624</v>
      </c>
      <c r="B1625" s="9" t="s">
        <v>3784</v>
      </c>
      <c r="C1625" s="6" t="s">
        <v>3785</v>
      </c>
      <c r="D1625" s="2"/>
      <c r="E1625" s="2"/>
      <c r="F1625" s="2"/>
      <c r="G1625" s="10" t="s">
        <v>3786</v>
      </c>
      <c r="H1625" s="10" t="s">
        <v>68</v>
      </c>
      <c r="I1625" s="2"/>
      <c r="J1625" s="2">
        <v>5863000</v>
      </c>
      <c r="K1625" s="2">
        <v>5863000</v>
      </c>
      <c r="L1625" s="2"/>
      <c r="M1625" s="2"/>
      <c r="N1625" s="2"/>
      <c r="O1625" s="2"/>
      <c r="P1625" s="2"/>
      <c r="Q1625" s="11"/>
      <c r="R1625" s="11"/>
      <c r="S1625" s="11"/>
      <c r="T1625" s="11"/>
      <c r="U1625" s="11">
        <v>-22662000</v>
      </c>
      <c r="V1625" s="11">
        <v>-17605000</v>
      </c>
      <c r="W1625" s="11">
        <v>-17605000</v>
      </c>
      <c r="X1625" s="11"/>
      <c r="Y1625" s="11"/>
      <c r="Z1625" s="11"/>
      <c r="AA1625" s="11"/>
      <c r="AB1625" s="11"/>
      <c r="AC1625" s="11">
        <v>-5057000</v>
      </c>
      <c r="AD1625" s="11"/>
      <c r="AE1625" s="11"/>
      <c r="AF1625" s="11"/>
      <c r="AG1625" s="2">
        <v>-8881000</v>
      </c>
      <c r="AH1625" s="2">
        <v>-3824000</v>
      </c>
      <c r="AI1625" s="2">
        <v>-3824000</v>
      </c>
      <c r="AJ1625" s="2"/>
      <c r="AK1625"/>
      <c r="AL1625"/>
      <c r="AM1625"/>
      <c r="AN1625"/>
      <c r="AO1625"/>
      <c r="AP1625" s="22"/>
    </row>
    <row r="1626" spans="1:42" hidden="1" x14ac:dyDescent="0.35">
      <c r="A1626" s="5">
        <v>1061</v>
      </c>
      <c r="B1626" s="9" t="s">
        <v>2508</v>
      </c>
      <c r="C1626" s="6" t="s">
        <v>2509</v>
      </c>
      <c r="D1626" s="2">
        <v>3</v>
      </c>
      <c r="E1626" s="2">
        <v>68</v>
      </c>
      <c r="F1626" s="2"/>
      <c r="G1626" s="10"/>
      <c r="H1626" s="10" t="s">
        <v>68</v>
      </c>
      <c r="I1626" s="2">
        <v>52380000</v>
      </c>
      <c r="J1626" s="2">
        <v>57206000</v>
      </c>
      <c r="K1626" s="2">
        <v>148903000</v>
      </c>
      <c r="L1626" s="2">
        <v>178675000</v>
      </c>
      <c r="M1626" s="2">
        <v>2525000</v>
      </c>
      <c r="N1626" s="2">
        <v>4636000</v>
      </c>
      <c r="O1626" s="2">
        <v>3335000</v>
      </c>
      <c r="P1626" s="2">
        <v>10840000</v>
      </c>
      <c r="Q1626" s="27">
        <v>2525000</v>
      </c>
      <c r="R1626" s="11">
        <v>4709000</v>
      </c>
      <c r="S1626" s="11">
        <v>4976000</v>
      </c>
      <c r="T1626" s="11">
        <v>13081000</v>
      </c>
      <c r="U1626" s="11">
        <v>21956000</v>
      </c>
      <c r="V1626" s="11">
        <v>47798000</v>
      </c>
      <c r="W1626" s="11">
        <v>-126124000</v>
      </c>
      <c r="X1626" s="11">
        <v>-111453000</v>
      </c>
      <c r="Y1626" s="11"/>
      <c r="Z1626" s="11"/>
      <c r="AA1626" s="11"/>
      <c r="AB1626" s="11"/>
      <c r="AC1626" s="11">
        <v>-5092000</v>
      </c>
      <c r="AD1626" s="11">
        <v>173922000</v>
      </c>
      <c r="AE1626" s="11">
        <v>-2413000</v>
      </c>
      <c r="AF1626" s="11">
        <v>60477000</v>
      </c>
      <c r="AG1626" s="2">
        <v>26371000</v>
      </c>
      <c r="AH1626" s="2">
        <v>52213000</v>
      </c>
      <c r="AI1626" s="2">
        <v>-121688000</v>
      </c>
      <c r="AJ1626" s="2">
        <v>-107017000</v>
      </c>
      <c r="AK1626" s="16">
        <f>AC1626/Q1626</f>
        <v>-2.0166336633663366</v>
      </c>
      <c r="AL1626" s="16">
        <f>AD1626/R1626</f>
        <v>36.933956253981734</v>
      </c>
      <c r="AM1626" s="16">
        <f>AE1626/S1626</f>
        <v>-0.484927652733119</v>
      </c>
      <c r="AN1626" s="16">
        <f>AF1626/T1626</f>
        <v>4.6232703921718521</v>
      </c>
      <c r="AO1626" s="12"/>
      <c r="AP1626" s="22"/>
    </row>
    <row r="1627" spans="1:42" ht="58" hidden="1" x14ac:dyDescent="0.35">
      <c r="A1627" s="5">
        <v>1626</v>
      </c>
      <c r="B1627" s="9" t="s">
        <v>3789</v>
      </c>
      <c r="C1627" s="6" t="s">
        <v>3790</v>
      </c>
      <c r="D1627" s="2">
        <v>16</v>
      </c>
      <c r="E1627" s="2">
        <v>40</v>
      </c>
      <c r="F1627" s="2"/>
      <c r="G1627" s="10" t="s">
        <v>3791</v>
      </c>
      <c r="H1627" s="10" t="s">
        <v>68</v>
      </c>
      <c r="I1627" s="2">
        <v>3816000</v>
      </c>
      <c r="J1627" s="2">
        <v>20152000</v>
      </c>
      <c r="K1627" s="2">
        <v>23774000</v>
      </c>
      <c r="L1627" s="2">
        <v>16985000</v>
      </c>
      <c r="M1627" s="2">
        <v>-19665000</v>
      </c>
      <c r="N1627" s="2">
        <v>2417000</v>
      </c>
      <c r="O1627" s="2">
        <v>2002000</v>
      </c>
      <c r="P1627" s="2">
        <v>7380000</v>
      </c>
      <c r="Q1627" s="11">
        <v>116000</v>
      </c>
      <c r="R1627" s="11">
        <v>15527000</v>
      </c>
      <c r="S1627" s="11">
        <v>15104000</v>
      </c>
      <c r="T1627" s="11">
        <v>21387000</v>
      </c>
      <c r="U1627" s="11">
        <v>-15941000</v>
      </c>
      <c r="V1627" s="11">
        <v>5253000</v>
      </c>
      <c r="W1627" s="11">
        <v>5041000</v>
      </c>
      <c r="X1627" s="11">
        <v>4942000</v>
      </c>
      <c r="Y1627" s="11"/>
      <c r="Z1627" s="11"/>
      <c r="AA1627" s="11"/>
      <c r="AB1627" s="11"/>
      <c r="AC1627" s="11">
        <v>-21192000</v>
      </c>
      <c r="AD1627" s="11">
        <v>212000</v>
      </c>
      <c r="AE1627" s="11">
        <v>135000</v>
      </c>
      <c r="AF1627" s="11">
        <v>83000</v>
      </c>
      <c r="AG1627" s="2">
        <v>-5568000</v>
      </c>
      <c r="AH1627" s="2">
        <v>15626000</v>
      </c>
      <c r="AI1627" s="2">
        <v>15414000</v>
      </c>
      <c r="AJ1627" s="2">
        <v>15308000</v>
      </c>
      <c r="AK1627"/>
      <c r="AL1627"/>
      <c r="AM1627"/>
      <c r="AN1627"/>
      <c r="AO1627"/>
      <c r="AP1627" s="22"/>
    </row>
    <row r="1628" spans="1:42" ht="72.5" hidden="1" x14ac:dyDescent="0.35">
      <c r="A1628" s="5">
        <v>1627</v>
      </c>
      <c r="B1628" s="9" t="s">
        <v>3792</v>
      </c>
      <c r="C1628" s="6" t="s">
        <v>3793</v>
      </c>
      <c r="D1628" s="2">
        <v>36</v>
      </c>
      <c r="E1628" s="2">
        <v>95</v>
      </c>
      <c r="F1628" s="2"/>
      <c r="G1628" s="10" t="s">
        <v>3794</v>
      </c>
      <c r="H1628" s="10" t="s">
        <v>68</v>
      </c>
      <c r="I1628" s="2">
        <v>1751000</v>
      </c>
      <c r="J1628" s="2">
        <v>1782000</v>
      </c>
      <c r="K1628" s="2">
        <v>2240000</v>
      </c>
      <c r="L1628" s="2">
        <v>3058000</v>
      </c>
      <c r="M1628" s="2"/>
      <c r="N1628" s="2">
        <v>324000</v>
      </c>
      <c r="O1628" s="2">
        <v>-428000</v>
      </c>
      <c r="P1628" s="2">
        <v>-334000</v>
      </c>
      <c r="Q1628" s="11"/>
      <c r="R1628" s="11">
        <v>324000</v>
      </c>
      <c r="S1628" s="11">
        <v>1394000</v>
      </c>
      <c r="T1628" s="11">
        <v>3324000</v>
      </c>
      <c r="U1628" s="11">
        <v>-8485000</v>
      </c>
      <c r="V1628" s="11">
        <v>-4789000</v>
      </c>
      <c r="W1628" s="11">
        <v>-932000</v>
      </c>
      <c r="X1628" s="11">
        <v>-269000</v>
      </c>
      <c r="Y1628" s="11"/>
      <c r="Z1628" s="11"/>
      <c r="AA1628" s="11"/>
      <c r="AB1628" s="11"/>
      <c r="AC1628" s="11">
        <v>-3670000</v>
      </c>
      <c r="AD1628" s="11">
        <v>-3857000</v>
      </c>
      <c r="AE1628" s="11">
        <v>-663000</v>
      </c>
      <c r="AF1628" s="11">
        <v>-197000</v>
      </c>
      <c r="AG1628" s="2">
        <v>-5664000</v>
      </c>
      <c r="AH1628" s="2">
        <v>-1968000</v>
      </c>
      <c r="AI1628" s="2">
        <v>1889000</v>
      </c>
      <c r="AJ1628" s="2">
        <v>2552000</v>
      </c>
      <c r="AK1628"/>
      <c r="AL1628"/>
      <c r="AM1628"/>
      <c r="AN1628"/>
      <c r="AO1628"/>
      <c r="AP1628" s="22"/>
    </row>
    <row r="1629" spans="1:42" ht="29" hidden="1" x14ac:dyDescent="0.35">
      <c r="A1629" s="5">
        <v>1628</v>
      </c>
      <c r="B1629" s="9" t="s">
        <v>3795</v>
      </c>
      <c r="C1629" s="6" t="s">
        <v>3796</v>
      </c>
      <c r="D1629" s="2">
        <v>1</v>
      </c>
      <c r="E1629" s="2"/>
      <c r="F1629" s="2"/>
      <c r="G1629" s="10" t="s">
        <v>3797</v>
      </c>
      <c r="H1629" s="10" t="s">
        <v>68</v>
      </c>
      <c r="I1629" s="2">
        <v>4274000</v>
      </c>
      <c r="J1629" s="2">
        <v>11077000</v>
      </c>
      <c r="K1629" s="2">
        <v>10935000</v>
      </c>
      <c r="L1629" s="2">
        <v>10736000</v>
      </c>
      <c r="M1629" s="2"/>
      <c r="N1629" s="2"/>
      <c r="O1629" s="2"/>
      <c r="P1629" s="2"/>
      <c r="Q1629" s="11"/>
      <c r="R1629" s="11"/>
      <c r="S1629" s="11"/>
      <c r="T1629" s="11"/>
      <c r="U1629" s="11">
        <v>-6633000</v>
      </c>
      <c r="V1629" s="11">
        <v>-1964000</v>
      </c>
      <c r="W1629" s="11">
        <v>-1964000</v>
      </c>
      <c r="X1629" s="11">
        <v>-1742000</v>
      </c>
      <c r="Y1629" s="11"/>
      <c r="Z1629" s="11"/>
      <c r="AA1629" s="11"/>
      <c r="AB1629" s="11"/>
      <c r="AC1629" s="11"/>
      <c r="AD1629" s="11"/>
      <c r="AE1629" s="11"/>
      <c r="AF1629" s="11"/>
      <c r="AG1629" s="2">
        <v>-550000</v>
      </c>
      <c r="AH1629" s="2">
        <v>4126000</v>
      </c>
      <c r="AI1629" s="2">
        <v>4126000</v>
      </c>
      <c r="AJ1629" s="2">
        <v>4348000</v>
      </c>
      <c r="AK1629"/>
      <c r="AL1629"/>
      <c r="AM1629"/>
      <c r="AN1629"/>
      <c r="AO1629"/>
      <c r="AP1629" s="22"/>
    </row>
    <row r="1630" spans="1:42" hidden="1" x14ac:dyDescent="0.35">
      <c r="A1630" s="5">
        <v>1805</v>
      </c>
      <c r="B1630" s="9" t="s">
        <v>4214</v>
      </c>
      <c r="C1630" s="6" t="s">
        <v>4215</v>
      </c>
      <c r="D1630" s="2">
        <v>6</v>
      </c>
      <c r="E1630" s="2">
        <v>57</v>
      </c>
      <c r="F1630" s="2"/>
      <c r="G1630" s="10"/>
      <c r="H1630" s="10" t="s">
        <v>68</v>
      </c>
      <c r="I1630" s="2">
        <v>54229000</v>
      </c>
      <c r="J1630" s="2">
        <v>86893000</v>
      </c>
      <c r="K1630" s="2">
        <v>77456000</v>
      </c>
      <c r="L1630" s="2">
        <v>67403000</v>
      </c>
      <c r="M1630" s="2">
        <v>267000</v>
      </c>
      <c r="N1630" s="2">
        <v>216000</v>
      </c>
      <c r="O1630" s="2">
        <v>252000</v>
      </c>
      <c r="P1630" s="2">
        <v>226000</v>
      </c>
      <c r="Q1630" s="27">
        <v>2520000</v>
      </c>
      <c r="R1630" s="11">
        <v>1505000</v>
      </c>
      <c r="S1630" s="11">
        <v>980000</v>
      </c>
      <c r="T1630" s="11">
        <v>1301000</v>
      </c>
      <c r="U1630" s="11">
        <v>34000</v>
      </c>
      <c r="V1630" s="11">
        <v>34000</v>
      </c>
      <c r="W1630" s="11">
        <v>34000</v>
      </c>
      <c r="X1630" s="11">
        <v>34000</v>
      </c>
      <c r="Y1630" s="11"/>
      <c r="Z1630" s="11"/>
      <c r="AA1630" s="11"/>
      <c r="AB1630" s="11"/>
      <c r="AC1630" s="11"/>
      <c r="AD1630" s="11"/>
      <c r="AE1630" s="11"/>
      <c r="AF1630" s="11">
        <v>1000</v>
      </c>
      <c r="AG1630" s="2">
        <v>31015000</v>
      </c>
      <c r="AH1630" s="2">
        <v>31015000</v>
      </c>
      <c r="AI1630" s="2">
        <v>31014000</v>
      </c>
      <c r="AJ1630" s="2">
        <v>31135000</v>
      </c>
      <c r="AK1630" s="16">
        <f>AC1630/Q1630</f>
        <v>0</v>
      </c>
      <c r="AL1630" s="16">
        <f>AD1630/R1630</f>
        <v>0</v>
      </c>
      <c r="AM1630" s="16">
        <f>AE1630/S1630</f>
        <v>0</v>
      </c>
      <c r="AN1630" s="16">
        <f>AF1630/T1630</f>
        <v>7.6863950807071484E-4</v>
      </c>
      <c r="AO1630"/>
      <c r="AP1630" s="22"/>
    </row>
    <row r="1631" spans="1:42" ht="43.5" hidden="1" x14ac:dyDescent="0.35">
      <c r="A1631" s="5">
        <v>1630</v>
      </c>
      <c r="B1631" s="9" t="s">
        <v>3800</v>
      </c>
      <c r="C1631" s="6" t="s">
        <v>3801</v>
      </c>
      <c r="D1631" s="2"/>
      <c r="E1631" s="2"/>
      <c r="F1631" s="2"/>
      <c r="G1631" s="10" t="s">
        <v>3802</v>
      </c>
      <c r="H1631" s="10" t="s">
        <v>68</v>
      </c>
      <c r="I1631" s="2"/>
      <c r="J1631" s="2"/>
      <c r="K1631" s="2"/>
      <c r="L1631" s="2"/>
      <c r="M1631" s="2"/>
      <c r="N1631" s="2"/>
      <c r="O1631" s="2"/>
      <c r="P1631" s="2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2"/>
      <c r="AH1631" s="2"/>
      <c r="AI1631" s="2"/>
      <c r="AJ1631" s="2"/>
      <c r="AK1631"/>
      <c r="AL1631"/>
      <c r="AM1631"/>
      <c r="AN1631"/>
      <c r="AO1631"/>
      <c r="AP1631" s="22"/>
    </row>
    <row r="1632" spans="1:42" hidden="1" x14ac:dyDescent="0.35">
      <c r="A1632" s="5">
        <v>1542</v>
      </c>
      <c r="B1632" s="9" t="s">
        <v>3593</v>
      </c>
      <c r="C1632" s="6" t="s">
        <v>3594</v>
      </c>
      <c r="D1632" s="2">
        <v>9</v>
      </c>
      <c r="E1632" s="2">
        <v>99</v>
      </c>
      <c r="F1632" s="2">
        <v>53</v>
      </c>
      <c r="G1632" s="10"/>
      <c r="H1632" s="10" t="s">
        <v>68</v>
      </c>
      <c r="I1632" s="2">
        <v>7501000</v>
      </c>
      <c r="J1632" s="2">
        <v>6651000</v>
      </c>
      <c r="K1632" s="2">
        <v>6050000</v>
      </c>
      <c r="L1632" s="2">
        <v>6596000</v>
      </c>
      <c r="M1632" s="2">
        <v>2502000</v>
      </c>
      <c r="N1632" s="2">
        <v>2011000</v>
      </c>
      <c r="O1632" s="2">
        <v>2330000</v>
      </c>
      <c r="P1632" s="2">
        <v>3743000</v>
      </c>
      <c r="Q1632" s="27">
        <v>2502000</v>
      </c>
      <c r="R1632" s="11">
        <v>2011000</v>
      </c>
      <c r="S1632" s="11">
        <v>2330000</v>
      </c>
      <c r="T1632" s="11">
        <v>3948000</v>
      </c>
      <c r="U1632" s="11">
        <v>-20081000</v>
      </c>
      <c r="V1632" s="11">
        <v>-17428000</v>
      </c>
      <c r="W1632" s="11">
        <v>-14664000</v>
      </c>
      <c r="X1632" s="11">
        <v>-11844000</v>
      </c>
      <c r="Y1632" s="11"/>
      <c r="Z1632" s="11"/>
      <c r="AA1632" s="11"/>
      <c r="AB1632" s="11"/>
      <c r="AC1632" s="11">
        <v>-2654000</v>
      </c>
      <c r="AD1632" s="11">
        <v>-2764000</v>
      </c>
      <c r="AE1632" s="11">
        <v>-2819000</v>
      </c>
      <c r="AF1632" s="11">
        <v>-2529000</v>
      </c>
      <c r="AG1632" s="2">
        <v>-19929000</v>
      </c>
      <c r="AH1632" s="2">
        <v>-17274000</v>
      </c>
      <c r="AI1632" s="2">
        <v>-14510000</v>
      </c>
      <c r="AJ1632" s="2">
        <v>-11691000</v>
      </c>
      <c r="AK1632" s="16">
        <f t="shared" ref="AK1632:AN1633" si="383">AC1632/Q1632</f>
        <v>-1.0607513988808952</v>
      </c>
      <c r="AL1632" s="16">
        <f t="shared" si="383"/>
        <v>-1.374440576827449</v>
      </c>
      <c r="AM1632" s="16">
        <f t="shared" si="383"/>
        <v>-1.2098712446351931</v>
      </c>
      <c r="AN1632" s="16">
        <f t="shared" si="383"/>
        <v>-0.64057750759878418</v>
      </c>
      <c r="AO1632" s="12"/>
      <c r="AP1632" s="22"/>
    </row>
    <row r="1633" spans="1:42" hidden="1" x14ac:dyDescent="0.35">
      <c r="A1633" s="5">
        <v>924</v>
      </c>
      <c r="B1633" s="9" t="s">
        <v>2182</v>
      </c>
      <c r="C1633" s="6" t="s">
        <v>2183</v>
      </c>
      <c r="D1633" s="2">
        <v>1</v>
      </c>
      <c r="E1633" s="2">
        <v>25</v>
      </c>
      <c r="F1633" s="2"/>
      <c r="G1633" s="10"/>
      <c r="H1633" s="10" t="s">
        <v>68</v>
      </c>
      <c r="I1633" s="2">
        <v>6546000</v>
      </c>
      <c r="J1633" s="2">
        <v>2617000</v>
      </c>
      <c r="K1633" s="2">
        <v>3316000</v>
      </c>
      <c r="L1633" s="2">
        <v>4072000</v>
      </c>
      <c r="M1633" s="2">
        <v>2006000</v>
      </c>
      <c r="N1633" s="2">
        <v>1232000</v>
      </c>
      <c r="O1633" s="2">
        <v>1505000</v>
      </c>
      <c r="P1633" s="2">
        <v>2800000</v>
      </c>
      <c r="Q1633" s="27">
        <v>2474000</v>
      </c>
      <c r="R1633" s="11">
        <v>1643000</v>
      </c>
      <c r="S1633" s="11">
        <v>1636000</v>
      </c>
      <c r="T1633" s="11">
        <v>3653000</v>
      </c>
      <c r="U1633" s="11">
        <v>-2560000</v>
      </c>
      <c r="V1633" s="11">
        <v>2129000</v>
      </c>
      <c r="W1633" s="11">
        <v>-1215000</v>
      </c>
      <c r="X1633" s="11">
        <v>-649000</v>
      </c>
      <c r="Y1633" s="11"/>
      <c r="Z1633" s="11"/>
      <c r="AA1633" s="11"/>
      <c r="AB1633" s="11"/>
      <c r="AC1633" s="11">
        <v>-429000</v>
      </c>
      <c r="AD1633" s="11">
        <v>1527000</v>
      </c>
      <c r="AE1633" s="11">
        <v>-567000</v>
      </c>
      <c r="AF1633" s="11">
        <v>-901000</v>
      </c>
      <c r="AG1633" s="2">
        <v>6236000</v>
      </c>
      <c r="AH1633" s="2">
        <v>2145000</v>
      </c>
      <c r="AI1633" s="2">
        <v>3059000</v>
      </c>
      <c r="AJ1633" s="2">
        <v>3625000</v>
      </c>
      <c r="AK1633" s="16">
        <f t="shared" si="383"/>
        <v>-0.17340339531123686</v>
      </c>
      <c r="AL1633" s="16">
        <f t="shared" si="383"/>
        <v>0.92939744370054778</v>
      </c>
      <c r="AM1633" s="16">
        <f t="shared" si="383"/>
        <v>-0.3465770171149144</v>
      </c>
      <c r="AN1633" s="16">
        <f t="shared" si="383"/>
        <v>-0.24664659184232138</v>
      </c>
      <c r="AO1633" s="12"/>
      <c r="AP1633" s="22"/>
    </row>
    <row r="1634" spans="1:42" ht="145" hidden="1" x14ac:dyDescent="0.35">
      <c r="A1634" s="5">
        <v>1633</v>
      </c>
      <c r="B1634" s="9" t="s">
        <v>3807</v>
      </c>
      <c r="C1634" s="6" t="s">
        <v>3808</v>
      </c>
      <c r="D1634" s="2"/>
      <c r="E1634" s="2"/>
      <c r="F1634" s="2"/>
      <c r="G1634" s="10" t="s">
        <v>3809</v>
      </c>
      <c r="H1634" s="10" t="s">
        <v>68</v>
      </c>
      <c r="I1634" s="2"/>
      <c r="J1634" s="2"/>
      <c r="K1634" s="2"/>
      <c r="L1634" s="2"/>
      <c r="M1634" s="2"/>
      <c r="N1634" s="2"/>
      <c r="O1634" s="2"/>
      <c r="P1634" s="2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2"/>
      <c r="AH1634" s="2"/>
      <c r="AI1634" s="2"/>
      <c r="AJ1634" s="2"/>
      <c r="AK1634"/>
      <c r="AL1634"/>
      <c r="AM1634"/>
      <c r="AN1634"/>
      <c r="AO1634"/>
      <c r="AP1634" s="22"/>
    </row>
    <row r="1635" spans="1:42" ht="58" hidden="1" x14ac:dyDescent="0.35">
      <c r="A1635" s="5">
        <v>1634</v>
      </c>
      <c r="B1635" s="9" t="s">
        <v>3810</v>
      </c>
      <c r="C1635" s="6" t="s">
        <v>3811</v>
      </c>
      <c r="D1635" s="2"/>
      <c r="E1635" s="2"/>
      <c r="F1635" s="2">
        <v>75</v>
      </c>
      <c r="G1635" s="10" t="s">
        <v>3812</v>
      </c>
      <c r="H1635" s="10" t="s">
        <v>3229</v>
      </c>
      <c r="I1635" s="2"/>
      <c r="J1635" s="2"/>
      <c r="K1635" s="2"/>
      <c r="L1635" s="2"/>
      <c r="M1635" s="2"/>
      <c r="N1635" s="2"/>
      <c r="O1635" s="2"/>
      <c r="P1635" s="2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2"/>
      <c r="AH1635" s="2"/>
      <c r="AI1635" s="2"/>
      <c r="AJ1635" s="2"/>
      <c r="AK1635"/>
      <c r="AL1635"/>
      <c r="AM1635"/>
      <c r="AN1635"/>
      <c r="AO1635"/>
      <c r="AP1635" s="22"/>
    </row>
    <row r="1636" spans="1:42" hidden="1" x14ac:dyDescent="0.35">
      <c r="A1636" s="5">
        <v>884</v>
      </c>
      <c r="B1636" s="9" t="s">
        <v>2086</v>
      </c>
      <c r="C1636" s="6" t="s">
        <v>2087</v>
      </c>
      <c r="D1636" s="2">
        <v>4</v>
      </c>
      <c r="E1636" s="2">
        <v>92</v>
      </c>
      <c r="F1636" s="2"/>
      <c r="G1636" s="10"/>
      <c r="H1636" s="10" t="s">
        <v>68</v>
      </c>
      <c r="I1636" s="2">
        <v>621000</v>
      </c>
      <c r="J1636" s="2">
        <v>1273000</v>
      </c>
      <c r="K1636" s="2">
        <v>1201000</v>
      </c>
      <c r="L1636" s="2">
        <v>1468000</v>
      </c>
      <c r="M1636" s="2">
        <v>970000</v>
      </c>
      <c r="N1636" s="2">
        <v>1719000</v>
      </c>
      <c r="O1636" s="2">
        <v>1353000</v>
      </c>
      <c r="P1636" s="2">
        <v>1757000</v>
      </c>
      <c r="Q1636" s="27">
        <v>2441000</v>
      </c>
      <c r="R1636" s="11">
        <v>3483000</v>
      </c>
      <c r="S1636" s="11">
        <v>3671000</v>
      </c>
      <c r="T1636" s="11">
        <v>5063000</v>
      </c>
      <c r="U1636" s="11">
        <v>-1288000</v>
      </c>
      <c r="V1636" s="11">
        <v>-914000</v>
      </c>
      <c r="W1636" s="11">
        <v>-917000</v>
      </c>
      <c r="X1636" s="11">
        <v>-413000</v>
      </c>
      <c r="Y1636" s="11"/>
      <c r="Z1636" s="11"/>
      <c r="AA1636" s="11"/>
      <c r="AB1636" s="11"/>
      <c r="AC1636" s="11">
        <v>-373000</v>
      </c>
      <c r="AD1636" s="11">
        <v>2000</v>
      </c>
      <c r="AE1636" s="11">
        <v>-491000</v>
      </c>
      <c r="AF1636" s="11">
        <v>-365000</v>
      </c>
      <c r="AG1636" s="2">
        <v>332000</v>
      </c>
      <c r="AH1636" s="2">
        <v>706000</v>
      </c>
      <c r="AI1636" s="2">
        <v>703000</v>
      </c>
      <c r="AJ1636" s="2">
        <v>1207000</v>
      </c>
      <c r="AK1636" s="16">
        <f t="shared" ref="AK1636:AN1637" si="384">AC1636/Q1636</f>
        <v>-0.1528062269561655</v>
      </c>
      <c r="AL1636" s="16">
        <f t="shared" si="384"/>
        <v>5.7421762848119441E-4</v>
      </c>
      <c r="AM1636" s="16">
        <f t="shared" si="384"/>
        <v>-0.1337510215200218</v>
      </c>
      <c r="AN1636" s="16">
        <f t="shared" si="384"/>
        <v>-7.2091645269603002E-2</v>
      </c>
      <c r="AO1636" s="12"/>
      <c r="AP1636" s="22"/>
    </row>
    <row r="1637" spans="1:42" hidden="1" x14ac:dyDescent="0.35">
      <c r="A1637" s="5">
        <v>1816</v>
      </c>
      <c r="B1637" s="9" t="s">
        <v>4240</v>
      </c>
      <c r="C1637" s="6" t="s">
        <v>4241</v>
      </c>
      <c r="D1637" s="2">
        <v>1</v>
      </c>
      <c r="E1637" s="2">
        <v>11</v>
      </c>
      <c r="F1637" s="2"/>
      <c r="G1637" s="10"/>
      <c r="H1637" s="10" t="s">
        <v>68</v>
      </c>
      <c r="I1637" s="14">
        <v>12937547000</v>
      </c>
      <c r="J1637" s="2">
        <v>12847300000</v>
      </c>
      <c r="K1637" s="2">
        <v>12605913000</v>
      </c>
      <c r="L1637" s="2">
        <v>11560447000</v>
      </c>
      <c r="M1637" s="2">
        <v>1866000</v>
      </c>
      <c r="N1637" s="2">
        <v>498000</v>
      </c>
      <c r="O1637" s="2">
        <v>1145000</v>
      </c>
      <c r="P1637" s="2">
        <v>2145000</v>
      </c>
      <c r="Q1637" s="27">
        <v>2424000</v>
      </c>
      <c r="R1637" s="11">
        <v>591000</v>
      </c>
      <c r="S1637" s="11">
        <v>1207000</v>
      </c>
      <c r="T1637" s="11">
        <v>2177000</v>
      </c>
      <c r="U1637" s="11">
        <v>250844000</v>
      </c>
      <c r="V1637" s="11">
        <v>233474000</v>
      </c>
      <c r="W1637" s="11">
        <v>252250000</v>
      </c>
      <c r="X1637" s="11">
        <v>159936000</v>
      </c>
      <c r="Y1637" s="11"/>
      <c r="Z1637" s="11"/>
      <c r="AA1637" s="11"/>
      <c r="AB1637" s="11"/>
      <c r="AC1637" s="11">
        <v>17370000</v>
      </c>
      <c r="AD1637" s="11">
        <v>-8646000</v>
      </c>
      <c r="AE1637" s="11">
        <v>96302000</v>
      </c>
      <c r="AF1637" s="11">
        <v>78132000</v>
      </c>
      <c r="AG1637" s="2">
        <v>12752634000</v>
      </c>
      <c r="AH1637" s="2">
        <v>11385364000</v>
      </c>
      <c r="AI1637" s="2">
        <v>11399325000</v>
      </c>
      <c r="AJ1637" s="2">
        <v>8437133000</v>
      </c>
      <c r="AK1637" s="16">
        <f t="shared" si="384"/>
        <v>7.1658415841584162</v>
      </c>
      <c r="AL1637" s="16">
        <f t="shared" si="384"/>
        <v>-14.629441624365482</v>
      </c>
      <c r="AM1637" s="16">
        <f t="shared" si="384"/>
        <v>79.786246893123447</v>
      </c>
      <c r="AN1637" s="16">
        <f t="shared" si="384"/>
        <v>35.889756545705097</v>
      </c>
      <c r="AO1637" s="12"/>
      <c r="AP1637" s="22"/>
    </row>
    <row r="1638" spans="1:42" ht="116" hidden="1" x14ac:dyDescent="0.35">
      <c r="A1638" s="5">
        <v>1637</v>
      </c>
      <c r="B1638" s="9" t="s">
        <v>3817</v>
      </c>
      <c r="C1638" s="6" t="s">
        <v>3818</v>
      </c>
      <c r="D1638" s="2">
        <v>1</v>
      </c>
      <c r="E1638" s="2">
        <v>82</v>
      </c>
      <c r="F1638" s="2"/>
      <c r="G1638" s="10" t="s">
        <v>3819</v>
      </c>
      <c r="H1638" s="10" t="s">
        <v>68</v>
      </c>
      <c r="I1638" s="2">
        <v>156809000</v>
      </c>
      <c r="J1638" s="2">
        <v>184721000</v>
      </c>
      <c r="K1638" s="2">
        <v>226314000</v>
      </c>
      <c r="L1638" s="2">
        <v>223551000</v>
      </c>
      <c r="M1638" s="2">
        <v>5456000</v>
      </c>
      <c r="N1638" s="2">
        <v>-21531000</v>
      </c>
      <c r="O1638" s="2">
        <v>-30876000</v>
      </c>
      <c r="P1638" s="2">
        <v>-10552000</v>
      </c>
      <c r="Q1638" s="11">
        <v>286939000</v>
      </c>
      <c r="R1638" s="11">
        <v>234882000</v>
      </c>
      <c r="S1638" s="11">
        <v>169436000</v>
      </c>
      <c r="T1638" s="11">
        <v>260648000</v>
      </c>
      <c r="U1638" s="11">
        <v>-88239000</v>
      </c>
      <c r="V1638" s="11">
        <v>-39341000</v>
      </c>
      <c r="W1638" s="11">
        <v>24282000</v>
      </c>
      <c r="X1638" s="11">
        <v>69908000</v>
      </c>
      <c r="Y1638" s="11"/>
      <c r="Z1638" s="11"/>
      <c r="AA1638" s="11"/>
      <c r="AB1638" s="11"/>
      <c r="AC1638" s="11">
        <v>-45421000</v>
      </c>
      <c r="AD1638" s="11">
        <v>-63623000</v>
      </c>
      <c r="AE1638" s="11">
        <v>-52109000</v>
      </c>
      <c r="AF1638" s="11">
        <v>-30820000</v>
      </c>
      <c r="AG1638" s="2">
        <v>41663000</v>
      </c>
      <c r="AH1638" s="2">
        <v>91062000</v>
      </c>
      <c r="AI1638" s="2">
        <v>155376000</v>
      </c>
      <c r="AJ1638" s="2">
        <v>208177000</v>
      </c>
      <c r="AK1638"/>
      <c r="AL1638"/>
      <c r="AM1638"/>
      <c r="AN1638"/>
      <c r="AO1638"/>
      <c r="AP1638" s="22"/>
    </row>
    <row r="1639" spans="1:42" ht="87" hidden="1" x14ac:dyDescent="0.35">
      <c r="A1639" s="5">
        <v>1638</v>
      </c>
      <c r="B1639" s="9" t="s">
        <v>3820</v>
      </c>
      <c r="C1639" s="6" t="s">
        <v>3821</v>
      </c>
      <c r="D1639" s="2">
        <v>5</v>
      </c>
      <c r="E1639" s="2">
        <v>66</v>
      </c>
      <c r="F1639" s="2"/>
      <c r="G1639" s="10" t="s">
        <v>3822</v>
      </c>
      <c r="H1639" s="10" t="s">
        <v>68</v>
      </c>
      <c r="I1639" s="2">
        <v>163183000</v>
      </c>
      <c r="J1639" s="2">
        <v>148705000</v>
      </c>
      <c r="K1639" s="2">
        <v>147225000</v>
      </c>
      <c r="L1639" s="2">
        <v>156076000</v>
      </c>
      <c r="M1639" s="2">
        <v>-149000</v>
      </c>
      <c r="N1639" s="2">
        <v>88000</v>
      </c>
      <c r="O1639" s="2">
        <v>-882000</v>
      </c>
      <c r="P1639" s="2">
        <v>-49955000</v>
      </c>
      <c r="Q1639" s="11">
        <v>4966000</v>
      </c>
      <c r="R1639" s="11">
        <v>2794000</v>
      </c>
      <c r="S1639" s="11">
        <v>3262000</v>
      </c>
      <c r="T1639" s="11">
        <v>26302000</v>
      </c>
      <c r="U1639" s="11">
        <v>-232096000</v>
      </c>
      <c r="V1639" s="11">
        <v>-220460000</v>
      </c>
      <c r="W1639" s="11">
        <v>-205490000</v>
      </c>
      <c r="X1639" s="11">
        <v>-123493000</v>
      </c>
      <c r="Y1639" s="11"/>
      <c r="Z1639" s="11"/>
      <c r="AA1639" s="11"/>
      <c r="AB1639" s="11"/>
      <c r="AC1639" s="11">
        <v>-11636000</v>
      </c>
      <c r="AD1639" s="11">
        <v>-14791000</v>
      </c>
      <c r="AE1639" s="11">
        <v>-79736000</v>
      </c>
      <c r="AF1639" s="11">
        <v>-76365000</v>
      </c>
      <c r="AG1639" s="2">
        <v>-40318000</v>
      </c>
      <c r="AH1639" s="2">
        <v>-70282000</v>
      </c>
      <c r="AI1639" s="2">
        <v>-55312000</v>
      </c>
      <c r="AJ1639" s="2">
        <v>26685000</v>
      </c>
      <c r="AK1639"/>
      <c r="AL1639"/>
      <c r="AM1639"/>
      <c r="AN1639"/>
      <c r="AO1639"/>
      <c r="AP1639" s="22"/>
    </row>
    <row r="1640" spans="1:42" hidden="1" x14ac:dyDescent="0.35">
      <c r="A1640" s="5">
        <v>1436</v>
      </c>
      <c r="B1640" s="9" t="s">
        <v>3358</v>
      </c>
      <c r="C1640" s="6" t="s">
        <v>3359</v>
      </c>
      <c r="D1640" s="2">
        <v>9</v>
      </c>
      <c r="E1640" s="2">
        <v>14</v>
      </c>
      <c r="F1640" s="2"/>
      <c r="G1640" s="10"/>
      <c r="H1640" s="10" t="s">
        <v>68</v>
      </c>
      <c r="I1640" s="2">
        <v>37224000</v>
      </c>
      <c r="J1640" s="2">
        <v>36870000</v>
      </c>
      <c r="K1640" s="2">
        <v>36830000</v>
      </c>
      <c r="L1640" s="2">
        <v>37062000</v>
      </c>
      <c r="M1640" s="2">
        <v>2336000</v>
      </c>
      <c r="N1640" s="2">
        <v>1928000</v>
      </c>
      <c r="O1640" s="2">
        <v>1947000</v>
      </c>
      <c r="P1640" s="2">
        <v>1801000</v>
      </c>
      <c r="Q1640" s="27">
        <v>2336000</v>
      </c>
      <c r="R1640" s="11">
        <v>1928000</v>
      </c>
      <c r="S1640" s="11">
        <v>1947000</v>
      </c>
      <c r="T1640" s="11">
        <v>1801000</v>
      </c>
      <c r="U1640" s="11">
        <v>-267000</v>
      </c>
      <c r="V1640" s="11">
        <v>-286000</v>
      </c>
      <c r="W1640" s="11">
        <v>-277000</v>
      </c>
      <c r="X1640" s="11">
        <v>8000</v>
      </c>
      <c r="Y1640" s="11"/>
      <c r="Z1640" s="11"/>
      <c r="AA1640" s="11"/>
      <c r="AB1640" s="11"/>
      <c r="AC1640" s="11">
        <v>-182000</v>
      </c>
      <c r="AD1640" s="11">
        <v>-11000</v>
      </c>
      <c r="AE1640" s="11">
        <v>25000</v>
      </c>
      <c r="AF1640" s="11">
        <v>307000</v>
      </c>
      <c r="AG1640" s="2">
        <v>36455000</v>
      </c>
      <c r="AH1640" s="2">
        <v>36434000</v>
      </c>
      <c r="AI1640" s="2">
        <v>36443000</v>
      </c>
      <c r="AJ1640" s="2">
        <v>36715000</v>
      </c>
      <c r="AK1640" s="16">
        <f t="shared" ref="AK1640:AN1641" si="385">AC1640/Q1640</f>
        <v>-7.7910958904109595E-2</v>
      </c>
      <c r="AL1640" s="16">
        <f t="shared" si="385"/>
        <v>-5.705394190871369E-3</v>
      </c>
      <c r="AM1640" s="16">
        <f t="shared" si="385"/>
        <v>1.2840267077555213E-2</v>
      </c>
      <c r="AN1640" s="16">
        <f t="shared" si="385"/>
        <v>0.17046085508051081</v>
      </c>
      <c r="AO1640"/>
      <c r="AP1640" s="22"/>
    </row>
    <row r="1641" spans="1:42" ht="29" hidden="1" x14ac:dyDescent="0.35">
      <c r="A1641" s="5">
        <v>1673</v>
      </c>
      <c r="B1641" s="9" t="s">
        <v>3903</v>
      </c>
      <c r="C1641" s="6" t="s">
        <v>3904</v>
      </c>
      <c r="D1641" s="2">
        <v>9</v>
      </c>
      <c r="E1641" s="2">
        <v>84</v>
      </c>
      <c r="F1641" s="2"/>
      <c r="G1641" s="10"/>
      <c r="H1641" s="10" t="s">
        <v>68</v>
      </c>
      <c r="I1641" s="2">
        <v>604000</v>
      </c>
      <c r="J1641" s="2">
        <v>772000</v>
      </c>
      <c r="K1641" s="2">
        <v>438000</v>
      </c>
      <c r="L1641" s="2">
        <v>1201000</v>
      </c>
      <c r="M1641" s="2">
        <v>-172000</v>
      </c>
      <c r="N1641" s="2">
        <v>-420000</v>
      </c>
      <c r="O1641" s="2">
        <v>-503000</v>
      </c>
      <c r="P1641" s="2">
        <v>73000</v>
      </c>
      <c r="Q1641" s="27">
        <v>2303000</v>
      </c>
      <c r="R1641" s="11">
        <v>1816000</v>
      </c>
      <c r="S1641" s="11">
        <v>2194000</v>
      </c>
      <c r="T1641" s="11">
        <v>8959000</v>
      </c>
      <c r="U1641" s="11">
        <v>-846000</v>
      </c>
      <c r="V1641" s="11">
        <v>-694000</v>
      </c>
      <c r="W1641" s="11">
        <v>-283000</v>
      </c>
      <c r="X1641" s="11">
        <v>169000</v>
      </c>
      <c r="Y1641" s="11"/>
      <c r="Z1641" s="11"/>
      <c r="AA1641" s="11"/>
      <c r="AB1641" s="11"/>
      <c r="AC1641" s="11">
        <v>-153000</v>
      </c>
      <c r="AD1641" s="11">
        <v>-411000</v>
      </c>
      <c r="AE1641" s="11">
        <v>-474000</v>
      </c>
      <c r="AF1641" s="11">
        <v>67000</v>
      </c>
      <c r="AG1641" s="2">
        <v>-273000</v>
      </c>
      <c r="AH1641" s="2">
        <v>-121000</v>
      </c>
      <c r="AI1641" s="2">
        <v>289000</v>
      </c>
      <c r="AJ1641" s="2">
        <v>738000</v>
      </c>
      <c r="AK1641" s="16">
        <f t="shared" si="385"/>
        <v>-6.6435084672166744E-2</v>
      </c>
      <c r="AL1641" s="16">
        <f t="shared" si="385"/>
        <v>-0.22632158590308371</v>
      </c>
      <c r="AM1641" s="16">
        <f t="shared" si="385"/>
        <v>-0.21604375569735643</v>
      </c>
      <c r="AN1641" s="16">
        <f t="shared" si="385"/>
        <v>7.4785132269226473E-3</v>
      </c>
      <c r="AO1641"/>
      <c r="AP1641" s="22"/>
    </row>
    <row r="1642" spans="1:42" ht="72.5" hidden="1" x14ac:dyDescent="0.35">
      <c r="A1642" s="5">
        <v>1641</v>
      </c>
      <c r="B1642" s="9" t="s">
        <v>3827</v>
      </c>
      <c r="C1642" s="6" t="s">
        <v>3828</v>
      </c>
      <c r="D1642" s="2">
        <v>2</v>
      </c>
      <c r="E1642" s="2">
        <v>1</v>
      </c>
      <c r="F1642" s="2"/>
      <c r="G1642" s="10" t="s">
        <v>3829</v>
      </c>
      <c r="H1642" s="10" t="s">
        <v>68</v>
      </c>
      <c r="I1642" s="2">
        <v>4511000</v>
      </c>
      <c r="J1642" s="2">
        <v>4744000</v>
      </c>
      <c r="K1642" s="2">
        <v>4024000</v>
      </c>
      <c r="L1642" s="2">
        <v>4204000</v>
      </c>
      <c r="M1642" s="2">
        <v>500000</v>
      </c>
      <c r="N1642" s="2">
        <v>1287000</v>
      </c>
      <c r="O1642" s="2">
        <v>433000</v>
      </c>
      <c r="P1642" s="2">
        <v>-280000</v>
      </c>
      <c r="Q1642" s="11">
        <v>5428000</v>
      </c>
      <c r="R1642" s="11">
        <v>5746000</v>
      </c>
      <c r="S1642" s="11">
        <v>5154000</v>
      </c>
      <c r="T1642" s="11">
        <v>5073000</v>
      </c>
      <c r="U1642" s="11">
        <v>837000</v>
      </c>
      <c r="V1642" s="11">
        <v>1070000</v>
      </c>
      <c r="W1642" s="11">
        <v>412000</v>
      </c>
      <c r="X1642" s="11">
        <v>639000</v>
      </c>
      <c r="Y1642" s="11"/>
      <c r="Z1642" s="11"/>
      <c r="AA1642" s="11"/>
      <c r="AB1642" s="11"/>
      <c r="AC1642" s="11">
        <v>-233000</v>
      </c>
      <c r="AD1642" s="11">
        <v>658000</v>
      </c>
      <c r="AE1642" s="11">
        <v>-227000</v>
      </c>
      <c r="AF1642" s="11">
        <v>-791000</v>
      </c>
      <c r="AG1642" s="2">
        <v>4311000</v>
      </c>
      <c r="AH1642" s="2">
        <v>4544000</v>
      </c>
      <c r="AI1642" s="2">
        <v>3886000</v>
      </c>
      <c r="AJ1642" s="2">
        <v>4113000</v>
      </c>
      <c r="AK1642"/>
      <c r="AL1642"/>
      <c r="AM1642"/>
      <c r="AN1642"/>
      <c r="AO1642"/>
      <c r="AP1642" s="22"/>
    </row>
    <row r="1643" spans="1:42" ht="72.5" hidden="1" x14ac:dyDescent="0.35">
      <c r="A1643" s="5">
        <v>1642</v>
      </c>
      <c r="B1643" s="9" t="s">
        <v>3830</v>
      </c>
      <c r="C1643" s="6" t="s">
        <v>3831</v>
      </c>
      <c r="D1643" s="2"/>
      <c r="E1643" s="2"/>
      <c r="F1643" s="2"/>
      <c r="G1643" s="10" t="s">
        <v>3832</v>
      </c>
      <c r="H1643" s="10" t="s">
        <v>68</v>
      </c>
      <c r="I1643" s="2"/>
      <c r="J1643" s="2"/>
      <c r="K1643" s="2"/>
      <c r="L1643" s="2"/>
      <c r="M1643" s="2"/>
      <c r="N1643" s="2"/>
      <c r="O1643" s="2"/>
      <c r="P1643" s="2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2"/>
      <c r="AH1643" s="2"/>
      <c r="AI1643" s="2"/>
      <c r="AJ1643" s="2"/>
      <c r="AK1643"/>
      <c r="AL1643"/>
      <c r="AM1643"/>
      <c r="AN1643"/>
      <c r="AO1643"/>
      <c r="AP1643" s="22"/>
    </row>
    <row r="1644" spans="1:42" ht="29" hidden="1" x14ac:dyDescent="0.35">
      <c r="A1644" s="5">
        <v>2020</v>
      </c>
      <c r="B1644" s="9" t="s">
        <v>4705</v>
      </c>
      <c r="C1644" s="6" t="s">
        <v>4706</v>
      </c>
      <c r="D1644" s="2">
        <v>1</v>
      </c>
      <c r="E1644" s="2">
        <v>62</v>
      </c>
      <c r="F1644" s="2"/>
      <c r="G1644" s="10"/>
      <c r="H1644" s="10" t="s">
        <v>68</v>
      </c>
      <c r="I1644" s="2">
        <v>42731000</v>
      </c>
      <c r="J1644" s="2">
        <v>57262000</v>
      </c>
      <c r="K1644" s="2">
        <v>57084000</v>
      </c>
      <c r="L1644" s="2">
        <v>39748000</v>
      </c>
      <c r="M1644" s="2">
        <v>2177000</v>
      </c>
      <c r="N1644" s="2">
        <v>8046000</v>
      </c>
      <c r="O1644" s="2">
        <v>5040000</v>
      </c>
      <c r="P1644" s="2">
        <v>3463000</v>
      </c>
      <c r="Q1644" s="27">
        <v>2297000</v>
      </c>
      <c r="R1644" s="11">
        <v>11954000</v>
      </c>
      <c r="S1644" s="11">
        <v>42868000</v>
      </c>
      <c r="T1644" s="11">
        <v>21637000</v>
      </c>
      <c r="U1644" s="11">
        <v>16163000</v>
      </c>
      <c r="V1644" s="11">
        <v>16529000</v>
      </c>
      <c r="W1644" s="11">
        <v>16239000</v>
      </c>
      <c r="X1644" s="11">
        <v>16397000</v>
      </c>
      <c r="Y1644" s="11"/>
      <c r="Z1644" s="11"/>
      <c r="AA1644" s="11"/>
      <c r="AB1644" s="11"/>
      <c r="AC1644" s="11">
        <v>-366000</v>
      </c>
      <c r="AD1644" s="11">
        <v>51000</v>
      </c>
      <c r="AE1644" s="11">
        <v>85000</v>
      </c>
      <c r="AF1644" s="11">
        <v>150000</v>
      </c>
      <c r="AG1644" s="2">
        <v>25925000</v>
      </c>
      <c r="AH1644" s="2">
        <v>26291000</v>
      </c>
      <c r="AI1644" s="2">
        <v>25998000</v>
      </c>
      <c r="AJ1644" s="2">
        <v>26156000</v>
      </c>
      <c r="AK1644" s="16">
        <f t="shared" ref="AK1644:AK1652" si="386">AC1644/Q1644</f>
        <v>-0.15933826730518066</v>
      </c>
      <c r="AL1644" s="16">
        <f t="shared" ref="AL1644:AL1652" si="387">AD1644/R1644</f>
        <v>4.2663543583737664E-3</v>
      </c>
      <c r="AM1644" s="16">
        <f t="shared" ref="AM1644:AM1652" si="388">AE1644/S1644</f>
        <v>1.9828310161425773E-3</v>
      </c>
      <c r="AN1644" s="16">
        <f t="shared" ref="AN1644:AN1652" si="389">AF1644/T1644</f>
        <v>6.9325692101492812E-3</v>
      </c>
      <c r="AO1644"/>
      <c r="AP1644" s="22"/>
    </row>
    <row r="1645" spans="1:42" hidden="1" x14ac:dyDescent="0.35">
      <c r="A1645" s="5">
        <v>834</v>
      </c>
      <c r="B1645" s="9" t="s">
        <v>1977</v>
      </c>
      <c r="C1645" s="6" t="s">
        <v>1978</v>
      </c>
      <c r="D1645" s="2">
        <v>1</v>
      </c>
      <c r="E1645" s="2">
        <v>37</v>
      </c>
      <c r="F1645" s="2">
        <v>72</v>
      </c>
      <c r="G1645" s="10"/>
      <c r="H1645" s="10" t="s">
        <v>208</v>
      </c>
      <c r="I1645" s="14">
        <v>12831787000</v>
      </c>
      <c r="J1645" s="2">
        <v>12000497000</v>
      </c>
      <c r="K1645" s="2">
        <v>10056753000</v>
      </c>
      <c r="L1645" s="2">
        <v>7993784000</v>
      </c>
      <c r="M1645" s="2">
        <v>4014410000</v>
      </c>
      <c r="N1645" s="2">
        <v>2484357000</v>
      </c>
      <c r="O1645" s="2">
        <v>2250194000</v>
      </c>
      <c r="P1645" s="2">
        <v>1770417000</v>
      </c>
      <c r="Q1645" s="27">
        <v>8881975000</v>
      </c>
      <c r="R1645" s="11">
        <v>7638414000</v>
      </c>
      <c r="S1645" s="11">
        <v>6905043000</v>
      </c>
      <c r="T1645" s="11">
        <v>5657878000</v>
      </c>
      <c r="U1645" s="11">
        <v>1085740000</v>
      </c>
      <c r="V1645" s="11">
        <v>993287000</v>
      </c>
      <c r="W1645" s="11">
        <v>898200000</v>
      </c>
      <c r="X1645" s="11">
        <v>818317000</v>
      </c>
      <c r="Y1645" s="11"/>
      <c r="Z1645" s="11"/>
      <c r="AA1645" s="11"/>
      <c r="AB1645" s="11"/>
      <c r="AC1645" s="11">
        <v>105499000</v>
      </c>
      <c r="AD1645" s="11">
        <v>62612000</v>
      </c>
      <c r="AE1645" s="11">
        <v>85073000</v>
      </c>
      <c r="AF1645" s="11">
        <v>60810000</v>
      </c>
      <c r="AG1645" s="2">
        <v>2679626000</v>
      </c>
      <c r="AH1645" s="2">
        <v>1991589000</v>
      </c>
      <c r="AI1645" s="2">
        <v>1802185000</v>
      </c>
      <c r="AJ1645" s="2">
        <v>1504724000</v>
      </c>
      <c r="AK1645" s="16">
        <f t="shared" si="386"/>
        <v>1.1877876260628971E-2</v>
      </c>
      <c r="AL1645" s="16">
        <f t="shared" si="387"/>
        <v>8.1969895844870421E-3</v>
      </c>
      <c r="AM1645" s="16">
        <f t="shared" si="388"/>
        <v>1.2320415673008843E-2</v>
      </c>
      <c r="AN1645" s="16">
        <f t="shared" si="389"/>
        <v>1.0747845747115792E-2</v>
      </c>
      <c r="AO1645" s="29">
        <f>IF(AK1645&lt;AN1645,0,(AK1645+AL1645)/2)</f>
        <v>1.0037432922558006E-2</v>
      </c>
      <c r="AP1645" s="37">
        <f t="shared" ref="AP1645" si="390">IF(AC1645&gt;0,IF(AD1645&gt;0,IF((AC1645+AD1645)/2&gt;AE1645,1,0),0),0)</f>
        <v>0</v>
      </c>
    </row>
    <row r="1646" spans="1:42" hidden="1" x14ac:dyDescent="0.35">
      <c r="A1646" s="5">
        <v>475</v>
      </c>
      <c r="B1646" s="9" t="s">
        <v>1133</v>
      </c>
      <c r="C1646" s="6" t="s">
        <v>1134</v>
      </c>
      <c r="D1646" s="2">
        <v>2</v>
      </c>
      <c r="E1646" s="2">
        <v>97</v>
      </c>
      <c r="F1646" s="2"/>
      <c r="G1646" s="10"/>
      <c r="H1646" s="10" t="s">
        <v>68</v>
      </c>
      <c r="I1646" s="2">
        <v>39891000</v>
      </c>
      <c r="J1646" s="2">
        <v>61053000</v>
      </c>
      <c r="K1646" s="2">
        <v>76038000</v>
      </c>
      <c r="L1646" s="2">
        <v>156478000</v>
      </c>
      <c r="M1646" s="2">
        <v>2167000</v>
      </c>
      <c r="N1646" s="2">
        <v>-16978000</v>
      </c>
      <c r="O1646" s="2">
        <v>-3570000</v>
      </c>
      <c r="P1646" s="2">
        <v>34050000</v>
      </c>
      <c r="Q1646" s="27">
        <v>2167000</v>
      </c>
      <c r="R1646" s="11">
        <v>14643000</v>
      </c>
      <c r="S1646" s="11">
        <v>101996000</v>
      </c>
      <c r="T1646" s="11">
        <v>255252000</v>
      </c>
      <c r="U1646" s="11">
        <v>-120206000</v>
      </c>
      <c r="V1646" s="11">
        <v>-67116000</v>
      </c>
      <c r="W1646" s="11">
        <v>-50316000</v>
      </c>
      <c r="X1646" s="11">
        <v>-28525000</v>
      </c>
      <c r="Y1646" s="11"/>
      <c r="Z1646" s="11"/>
      <c r="AA1646" s="11"/>
      <c r="AB1646" s="11"/>
      <c r="AC1646" s="11">
        <v>-49654000</v>
      </c>
      <c r="AD1646" s="11">
        <v>-22757000</v>
      </c>
      <c r="AE1646" s="11">
        <v>-28532000</v>
      </c>
      <c r="AF1646" s="11">
        <v>-5812000</v>
      </c>
      <c r="AG1646" s="2">
        <v>-95942000</v>
      </c>
      <c r="AH1646" s="2">
        <v>-42852000</v>
      </c>
      <c r="AI1646" s="2">
        <v>-26052000</v>
      </c>
      <c r="AJ1646" s="2">
        <v>25801000</v>
      </c>
      <c r="AK1646" s="16">
        <f t="shared" si="386"/>
        <v>-22.913705583756347</v>
      </c>
      <c r="AL1646" s="16">
        <f t="shared" si="387"/>
        <v>-1.5541214232056273</v>
      </c>
      <c r="AM1646" s="16">
        <f t="shared" si="388"/>
        <v>-0.27973646025334326</v>
      </c>
      <c r="AN1646" s="16">
        <f t="shared" si="389"/>
        <v>-2.2769655085954271E-2</v>
      </c>
      <c r="AO1646"/>
      <c r="AP1646" s="22"/>
    </row>
    <row r="1647" spans="1:42" hidden="1" x14ac:dyDescent="0.35">
      <c r="A1647" s="5">
        <v>1621</v>
      </c>
      <c r="B1647" s="9" t="s">
        <v>3777</v>
      </c>
      <c r="C1647" s="6" t="s">
        <v>3778</v>
      </c>
      <c r="D1647" s="2">
        <v>3</v>
      </c>
      <c r="E1647" s="2">
        <v>59</v>
      </c>
      <c r="F1647" s="2"/>
      <c r="G1647" s="10"/>
      <c r="H1647" s="10" t="s">
        <v>68</v>
      </c>
      <c r="I1647" s="2">
        <v>7919000</v>
      </c>
      <c r="J1647" s="2">
        <v>16180000</v>
      </c>
      <c r="K1647" s="2">
        <v>18178000</v>
      </c>
      <c r="L1647" s="2">
        <v>19470000</v>
      </c>
      <c r="M1647" s="2">
        <v>6707000</v>
      </c>
      <c r="N1647" s="2">
        <v>4419000</v>
      </c>
      <c r="O1647" s="2">
        <v>6261000</v>
      </c>
      <c r="P1647" s="2">
        <v>8707000</v>
      </c>
      <c r="Q1647" s="27">
        <v>16113000</v>
      </c>
      <c r="R1647" s="11">
        <v>11865000</v>
      </c>
      <c r="S1647" s="11">
        <v>15961000</v>
      </c>
      <c r="T1647" s="11">
        <v>32425000</v>
      </c>
      <c r="U1647" s="11">
        <v>-8341000</v>
      </c>
      <c r="V1647" s="11">
        <v>-1009000</v>
      </c>
      <c r="W1647" s="11">
        <v>-1010000</v>
      </c>
      <c r="X1647" s="11">
        <v>-1006000</v>
      </c>
      <c r="Y1647" s="11"/>
      <c r="Z1647" s="11"/>
      <c r="AA1647" s="11"/>
      <c r="AB1647" s="11"/>
      <c r="AC1647" s="11">
        <v>322000</v>
      </c>
      <c r="AD1647" s="11">
        <v>1000</v>
      </c>
      <c r="AE1647" s="11">
        <v>2000</v>
      </c>
      <c r="AF1647" s="11">
        <v>-921000</v>
      </c>
      <c r="AG1647" s="2">
        <v>-5091000</v>
      </c>
      <c r="AH1647" s="2">
        <v>2241000</v>
      </c>
      <c r="AI1647" s="2">
        <v>2240000</v>
      </c>
      <c r="AJ1647" s="2">
        <v>2244000</v>
      </c>
      <c r="AK1647" s="16">
        <f t="shared" si="386"/>
        <v>1.9983863960777011E-2</v>
      </c>
      <c r="AL1647" s="16">
        <f t="shared" si="387"/>
        <v>8.4281500210703751E-5</v>
      </c>
      <c r="AM1647" s="16">
        <f t="shared" si="388"/>
        <v>1.2530543199047679E-4</v>
      </c>
      <c r="AN1647" s="16">
        <f t="shared" si="389"/>
        <v>-2.8404009252120277E-2</v>
      </c>
      <c r="AO1647" s="29">
        <f>IF(AK1647&lt;AN1647,0,(AK1647+AL1647)/2)</f>
        <v>1.0034072730493858E-2</v>
      </c>
      <c r="AP1647" s="29"/>
    </row>
    <row r="1648" spans="1:42" hidden="1" x14ac:dyDescent="0.35">
      <c r="A1648" s="5">
        <v>1008</v>
      </c>
      <c r="B1648" s="9" t="s">
        <v>2383</v>
      </c>
      <c r="C1648" s="6" t="s">
        <v>2384</v>
      </c>
      <c r="D1648" s="2">
        <v>1</v>
      </c>
      <c r="E1648" s="2">
        <v>61</v>
      </c>
      <c r="F1648" s="2"/>
      <c r="G1648" s="10"/>
      <c r="H1648" s="10" t="s">
        <v>208</v>
      </c>
      <c r="I1648" s="14">
        <v>13948206000</v>
      </c>
      <c r="J1648" s="2">
        <v>10322443000</v>
      </c>
      <c r="K1648" s="2">
        <v>9368708000</v>
      </c>
      <c r="L1648" s="2">
        <v>9140726000</v>
      </c>
      <c r="M1648" s="2">
        <v>296811000</v>
      </c>
      <c r="N1648" s="2">
        <v>542533000</v>
      </c>
      <c r="O1648" s="2">
        <v>200299000</v>
      </c>
      <c r="P1648" s="2">
        <v>47796000</v>
      </c>
      <c r="Q1648" s="27">
        <v>2127841000</v>
      </c>
      <c r="R1648" s="11">
        <v>5900132000</v>
      </c>
      <c r="S1648" s="11">
        <v>5304514000</v>
      </c>
      <c r="T1648" s="11">
        <v>3285408000</v>
      </c>
      <c r="U1648" s="11">
        <v>-492990000</v>
      </c>
      <c r="V1648" s="11">
        <v>-516217000</v>
      </c>
      <c r="W1648" s="11">
        <v>-564338000</v>
      </c>
      <c r="X1648" s="11">
        <v>-706423000</v>
      </c>
      <c r="Y1648" s="11"/>
      <c r="Z1648" s="11"/>
      <c r="AA1648" s="11"/>
      <c r="AB1648" s="11"/>
      <c r="AC1648" s="11">
        <v>23227000</v>
      </c>
      <c r="AD1648" s="11">
        <v>48122000</v>
      </c>
      <c r="AE1648" s="11">
        <v>68291000</v>
      </c>
      <c r="AF1648" s="11">
        <v>-413510000</v>
      </c>
      <c r="AG1648" s="2">
        <v>605719000</v>
      </c>
      <c r="AH1648" s="2">
        <v>611851000</v>
      </c>
      <c r="AI1648" s="2">
        <v>534370000</v>
      </c>
      <c r="AJ1648" s="2">
        <v>466078000</v>
      </c>
      <c r="AK1648" s="16">
        <f t="shared" si="386"/>
        <v>1.091575921321189E-2</v>
      </c>
      <c r="AL1648" s="16">
        <f t="shared" si="387"/>
        <v>8.1560887112356126E-3</v>
      </c>
      <c r="AM1648" s="16">
        <f t="shared" si="388"/>
        <v>1.2874129467845687E-2</v>
      </c>
      <c r="AN1648" s="16">
        <f t="shared" si="389"/>
        <v>-0.12586260214865247</v>
      </c>
      <c r="AO1648" s="29">
        <f>IF(AK1648&lt;AN1648,0,(AK1648+AL1648)/2)</f>
        <v>9.5359239622237503E-3</v>
      </c>
      <c r="AP1648" s="37">
        <f t="shared" ref="AP1648" si="391">IF(AC1648&gt;0,IF(AD1648&gt;0,IF((AC1648+AD1648)/2&gt;AE1648,1,0),0),0)</f>
        <v>0</v>
      </c>
    </row>
    <row r="1649" spans="1:42" hidden="1" x14ac:dyDescent="0.35">
      <c r="A1649" s="5">
        <v>1647</v>
      </c>
      <c r="B1649" s="9" t="s">
        <v>3841</v>
      </c>
      <c r="C1649" s="6" t="s">
        <v>3842</v>
      </c>
      <c r="D1649" s="2">
        <v>5</v>
      </c>
      <c r="E1649" s="2">
        <v>80</v>
      </c>
      <c r="F1649" s="2"/>
      <c r="G1649" s="10"/>
      <c r="H1649" s="10" t="s">
        <v>68</v>
      </c>
      <c r="I1649" s="2">
        <v>13644000</v>
      </c>
      <c r="J1649" s="2">
        <v>31097000</v>
      </c>
      <c r="K1649" s="2">
        <v>35136000</v>
      </c>
      <c r="L1649" s="2">
        <v>55207000</v>
      </c>
      <c r="M1649" s="2">
        <v>2070000</v>
      </c>
      <c r="N1649" s="2">
        <v>156000</v>
      </c>
      <c r="O1649" s="2">
        <v>-7327000</v>
      </c>
      <c r="P1649" s="2">
        <v>19099000</v>
      </c>
      <c r="Q1649" s="27">
        <v>2070000</v>
      </c>
      <c r="R1649" s="11">
        <v>849000</v>
      </c>
      <c r="S1649" s="11">
        <v>22688000</v>
      </c>
      <c r="T1649" s="11">
        <v>73520000</v>
      </c>
      <c r="U1649" s="11">
        <v>-25865000</v>
      </c>
      <c r="V1649" s="11">
        <v>-8296000</v>
      </c>
      <c r="W1649" s="11">
        <v>-247000</v>
      </c>
      <c r="X1649" s="11">
        <v>16997000</v>
      </c>
      <c r="Y1649" s="11"/>
      <c r="Z1649" s="11"/>
      <c r="AA1649" s="11"/>
      <c r="AB1649" s="11"/>
      <c r="AC1649" s="11">
        <v>-17416000</v>
      </c>
      <c r="AD1649" s="11">
        <v>-7938000</v>
      </c>
      <c r="AE1649" s="11">
        <v>-17147000</v>
      </c>
      <c r="AF1649" s="11">
        <v>325000</v>
      </c>
      <c r="AG1649" s="2">
        <v>7879000</v>
      </c>
      <c r="AH1649" s="2">
        <v>25448000</v>
      </c>
      <c r="AI1649" s="2">
        <v>33497000</v>
      </c>
      <c r="AJ1649" s="2">
        <v>50725000</v>
      </c>
      <c r="AK1649" s="16">
        <f t="shared" si="386"/>
        <v>-8.4135265700483099</v>
      </c>
      <c r="AL1649" s="16">
        <f t="shared" si="387"/>
        <v>-9.349823321554771</v>
      </c>
      <c r="AM1649" s="16">
        <f t="shared" si="388"/>
        <v>-0.75577397743300423</v>
      </c>
      <c r="AN1649" s="16">
        <f t="shared" si="389"/>
        <v>4.4205658324265509E-3</v>
      </c>
      <c r="AO1649" s="12"/>
      <c r="AP1649" s="22"/>
    </row>
    <row r="1650" spans="1:42" hidden="1" x14ac:dyDescent="0.35">
      <c r="A1650" s="5">
        <v>1472</v>
      </c>
      <c r="B1650" s="9" t="s">
        <v>3438</v>
      </c>
      <c r="C1650" s="6" t="s">
        <v>3439</v>
      </c>
      <c r="D1650" s="2">
        <v>2</v>
      </c>
      <c r="E1650" s="2">
        <v>1</v>
      </c>
      <c r="F1650" s="2"/>
      <c r="G1650" s="10"/>
      <c r="H1650" s="10" t="s">
        <v>68</v>
      </c>
      <c r="I1650" s="2">
        <v>16762000</v>
      </c>
      <c r="J1650" s="2">
        <v>17601000</v>
      </c>
      <c r="K1650" s="2">
        <v>19953000</v>
      </c>
      <c r="L1650" s="2">
        <v>23651000</v>
      </c>
      <c r="M1650" s="2">
        <v>163000</v>
      </c>
      <c r="N1650" s="2">
        <v>25000</v>
      </c>
      <c r="O1650" s="2">
        <v>87000</v>
      </c>
      <c r="P1650" s="2">
        <v>80000</v>
      </c>
      <c r="Q1650" s="27">
        <v>2055000</v>
      </c>
      <c r="R1650" s="11">
        <v>1225000</v>
      </c>
      <c r="S1650" s="11">
        <v>2794000</v>
      </c>
      <c r="T1650" s="11">
        <v>2526000</v>
      </c>
      <c r="U1650" s="11">
        <v>16993000</v>
      </c>
      <c r="V1650" s="11">
        <v>17160000</v>
      </c>
      <c r="W1650" s="11">
        <v>19536000</v>
      </c>
      <c r="X1650" s="11">
        <v>22461000</v>
      </c>
      <c r="Y1650" s="11"/>
      <c r="Z1650" s="11"/>
      <c r="AA1650" s="11"/>
      <c r="AB1650" s="11"/>
      <c r="AC1650" s="11">
        <v>-167000</v>
      </c>
      <c r="AD1650" s="11">
        <v>-2376000</v>
      </c>
      <c r="AE1650" s="11">
        <v>-2924000</v>
      </c>
      <c r="AF1650" s="11">
        <v>-3555000</v>
      </c>
      <c r="AG1650" s="2">
        <v>16637000</v>
      </c>
      <c r="AH1650" s="2">
        <v>16870000</v>
      </c>
      <c r="AI1650" s="2">
        <v>19285000</v>
      </c>
      <c r="AJ1650" s="2">
        <v>22290000</v>
      </c>
      <c r="AK1650" s="16">
        <f t="shared" si="386"/>
        <v>-8.1265206812652063E-2</v>
      </c>
      <c r="AL1650" s="16">
        <f t="shared" si="387"/>
        <v>-1.9395918367346938</v>
      </c>
      <c r="AM1650" s="16">
        <f t="shared" si="388"/>
        <v>-1.0465282748747315</v>
      </c>
      <c r="AN1650" s="16">
        <f t="shared" si="389"/>
        <v>-1.4073634204275534</v>
      </c>
      <c r="AO1650"/>
      <c r="AP1650" s="22"/>
    </row>
    <row r="1651" spans="1:42" hidden="1" x14ac:dyDescent="0.35">
      <c r="A1651" s="5">
        <v>722</v>
      </c>
      <c r="B1651" s="9" t="s">
        <v>1728</v>
      </c>
      <c r="C1651" s="6" t="s">
        <v>1729</v>
      </c>
      <c r="D1651" s="2">
        <v>26</v>
      </c>
      <c r="E1651" s="2"/>
      <c r="F1651" s="2"/>
      <c r="G1651" s="10"/>
      <c r="H1651" s="10" t="s">
        <v>68</v>
      </c>
      <c r="I1651" s="2">
        <v>5750000</v>
      </c>
      <c r="J1651" s="2"/>
      <c r="K1651" s="2"/>
      <c r="L1651" s="2"/>
      <c r="M1651" s="2"/>
      <c r="N1651" s="2"/>
      <c r="O1651" s="2"/>
      <c r="P1651" s="2"/>
      <c r="Q1651" s="27">
        <v>2035000</v>
      </c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>
        <v>58000</v>
      </c>
      <c r="AD1651" s="11"/>
      <c r="AE1651" s="11"/>
      <c r="AF1651" s="11"/>
      <c r="AG1651" s="2">
        <v>78000</v>
      </c>
      <c r="AH1651" s="2"/>
      <c r="AI1651" s="2"/>
      <c r="AJ1651" s="2"/>
      <c r="AK1651" s="16">
        <f t="shared" si="386"/>
        <v>2.85012285012285E-2</v>
      </c>
      <c r="AL1651" s="16" t="e">
        <f t="shared" si="387"/>
        <v>#DIV/0!</v>
      </c>
      <c r="AM1651" s="16" t="e">
        <f t="shared" si="388"/>
        <v>#DIV/0!</v>
      </c>
      <c r="AN1651" s="16" t="e">
        <f t="shared" si="389"/>
        <v>#DIV/0!</v>
      </c>
      <c r="AO1651" s="12"/>
      <c r="AP1651" s="22"/>
    </row>
    <row r="1652" spans="1:42" hidden="1" x14ac:dyDescent="0.35">
      <c r="A1652" s="5">
        <v>1378</v>
      </c>
      <c r="B1652" s="9" t="s">
        <v>3213</v>
      </c>
      <c r="C1652" s="6" t="s">
        <v>3214</v>
      </c>
      <c r="D1652" s="2">
        <v>1</v>
      </c>
      <c r="E1652" s="2">
        <v>66</v>
      </c>
      <c r="F1652" s="2"/>
      <c r="G1652" s="10"/>
      <c r="H1652" s="10" t="s">
        <v>68</v>
      </c>
      <c r="I1652" s="2">
        <v>6485000</v>
      </c>
      <c r="J1652" s="2">
        <v>5538000</v>
      </c>
      <c r="K1652" s="2">
        <v>5066000</v>
      </c>
      <c r="L1652" s="2">
        <v>6128000</v>
      </c>
      <c r="M1652" s="2">
        <v>908000</v>
      </c>
      <c r="N1652" s="2">
        <v>877000</v>
      </c>
      <c r="O1652" s="2">
        <v>333000</v>
      </c>
      <c r="P1652" s="2">
        <v>612000</v>
      </c>
      <c r="Q1652" s="27">
        <v>2003000</v>
      </c>
      <c r="R1652" s="11">
        <v>1132000</v>
      </c>
      <c r="S1652" s="11">
        <v>373000</v>
      </c>
      <c r="T1652" s="11">
        <v>758000</v>
      </c>
      <c r="U1652" s="11">
        <v>-176000</v>
      </c>
      <c r="V1652" s="11">
        <v>-67000</v>
      </c>
      <c r="W1652" s="11">
        <v>-237000</v>
      </c>
      <c r="X1652" s="11">
        <v>-175000</v>
      </c>
      <c r="Y1652" s="11"/>
      <c r="Z1652" s="11"/>
      <c r="AA1652" s="11"/>
      <c r="AB1652" s="11"/>
      <c r="AC1652" s="11">
        <v>-176000</v>
      </c>
      <c r="AD1652" s="11">
        <v>-67000</v>
      </c>
      <c r="AE1652" s="11">
        <v>-234000</v>
      </c>
      <c r="AF1652" s="11">
        <v>-172000</v>
      </c>
      <c r="AG1652" s="2">
        <v>3747000</v>
      </c>
      <c r="AH1652" s="2">
        <v>3923000</v>
      </c>
      <c r="AI1652" s="2">
        <v>3977000</v>
      </c>
      <c r="AJ1652" s="2">
        <v>4391000</v>
      </c>
      <c r="AK1652" s="16">
        <f t="shared" si="386"/>
        <v>-8.7868197703444839E-2</v>
      </c>
      <c r="AL1652" s="16">
        <f t="shared" si="387"/>
        <v>-5.918727915194346E-2</v>
      </c>
      <c r="AM1652" s="16">
        <f t="shared" si="388"/>
        <v>-0.62734584450402142</v>
      </c>
      <c r="AN1652" s="16">
        <f t="shared" si="389"/>
        <v>-0.22691292875989447</v>
      </c>
      <c r="AO1652" s="12"/>
      <c r="AP1652" s="22"/>
    </row>
    <row r="1653" spans="1:42" ht="72.5" hidden="1" x14ac:dyDescent="0.35">
      <c r="A1653" s="5">
        <v>1652</v>
      </c>
      <c r="B1653" s="9" t="s">
        <v>3851</v>
      </c>
      <c r="C1653" s="6" t="s">
        <v>3852</v>
      </c>
      <c r="D1653" s="2">
        <v>48</v>
      </c>
      <c r="E1653" s="2"/>
      <c r="F1653" s="2"/>
      <c r="G1653" s="10" t="s">
        <v>3853</v>
      </c>
      <c r="H1653" s="10" t="s">
        <v>68</v>
      </c>
      <c r="I1653" s="2"/>
      <c r="J1653" s="2"/>
      <c r="K1653" s="2"/>
      <c r="L1653" s="2"/>
      <c r="M1653" s="2"/>
      <c r="N1653" s="2"/>
      <c r="O1653" s="2"/>
      <c r="P1653" s="2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2"/>
      <c r="AH1653" s="2"/>
      <c r="AI1653" s="2"/>
      <c r="AJ1653" s="2"/>
      <c r="AK1653"/>
      <c r="AL1653"/>
      <c r="AM1653"/>
      <c r="AN1653"/>
      <c r="AO1653"/>
      <c r="AP1653" s="22"/>
    </row>
    <row r="1654" spans="1:42" hidden="1" x14ac:dyDescent="0.35">
      <c r="A1654" s="5">
        <v>1891</v>
      </c>
      <c r="B1654" s="9" t="s">
        <v>4416</v>
      </c>
      <c r="C1654" s="6" t="s">
        <v>4417</v>
      </c>
      <c r="D1654" s="2">
        <v>5</v>
      </c>
      <c r="E1654" s="2">
        <v>16</v>
      </c>
      <c r="F1654" s="2"/>
      <c r="G1654" s="10"/>
      <c r="H1654" s="10" t="s">
        <v>68</v>
      </c>
      <c r="I1654" s="14">
        <v>112203000</v>
      </c>
      <c r="J1654" s="2">
        <v>122221000</v>
      </c>
      <c r="K1654" s="2">
        <v>136869000</v>
      </c>
      <c r="L1654" s="2"/>
      <c r="M1654" s="2">
        <v>1925000</v>
      </c>
      <c r="N1654" s="2">
        <v>651000</v>
      </c>
      <c r="O1654" s="2"/>
      <c r="P1654" s="2"/>
      <c r="Q1654" s="27">
        <v>1925000</v>
      </c>
      <c r="R1654" s="11">
        <v>651000</v>
      </c>
      <c r="S1654" s="11"/>
      <c r="T1654" s="11"/>
      <c r="U1654" s="11">
        <v>-8001000</v>
      </c>
      <c r="V1654" s="11">
        <v>-2471000</v>
      </c>
      <c r="W1654" s="11">
        <v>-683000</v>
      </c>
      <c r="X1654" s="11"/>
      <c r="Y1654" s="11"/>
      <c r="Z1654" s="11"/>
      <c r="AA1654" s="11"/>
      <c r="AB1654" s="11"/>
      <c r="AC1654" s="11">
        <v>-5530000</v>
      </c>
      <c r="AD1654" s="11">
        <v>-2851000</v>
      </c>
      <c r="AE1654" s="11">
        <v>107611000</v>
      </c>
      <c r="AF1654" s="11"/>
      <c r="AG1654" s="2">
        <v>107849000</v>
      </c>
      <c r="AH1654" s="2">
        <v>113379000</v>
      </c>
      <c r="AI1654" s="2">
        <v>115167000</v>
      </c>
      <c r="AJ1654" s="2"/>
      <c r="AK1654" s="16">
        <f t="shared" ref="AK1654:AN1655" si="392">AC1654/Q1654</f>
        <v>-2.8727272727272726</v>
      </c>
      <c r="AL1654" s="16">
        <f t="shared" si="392"/>
        <v>-4.3794162826420893</v>
      </c>
      <c r="AM1654" s="16" t="e">
        <f t="shared" si="392"/>
        <v>#DIV/0!</v>
      </c>
      <c r="AN1654" s="16" t="e">
        <f t="shared" si="392"/>
        <v>#DIV/0!</v>
      </c>
      <c r="AO1654"/>
      <c r="AP1654" s="22"/>
    </row>
    <row r="1655" spans="1:42" hidden="1" x14ac:dyDescent="0.35">
      <c r="A1655" s="5">
        <v>798</v>
      </c>
      <c r="B1655" s="9" t="s">
        <v>1895</v>
      </c>
      <c r="C1655" s="6" t="s">
        <v>1896</v>
      </c>
      <c r="D1655" s="2">
        <v>1</v>
      </c>
      <c r="E1655" s="2">
        <v>71</v>
      </c>
      <c r="F1655" s="2"/>
      <c r="G1655" s="10"/>
      <c r="H1655" s="10" t="s">
        <v>68</v>
      </c>
      <c r="I1655" s="2">
        <v>42153000</v>
      </c>
      <c r="J1655" s="2">
        <v>37804000</v>
      </c>
      <c r="K1655" s="2">
        <v>37177000</v>
      </c>
      <c r="L1655" s="2">
        <v>37779000</v>
      </c>
      <c r="M1655" s="2">
        <v>-1409000</v>
      </c>
      <c r="N1655" s="2">
        <v>-863000</v>
      </c>
      <c r="O1655" s="2">
        <v>-770000</v>
      </c>
      <c r="P1655" s="2">
        <v>-1094000</v>
      </c>
      <c r="Q1655" s="27">
        <v>1719000</v>
      </c>
      <c r="R1655" s="11">
        <v>1449000</v>
      </c>
      <c r="S1655" s="11">
        <v>1433000</v>
      </c>
      <c r="T1655" s="11">
        <v>3837000</v>
      </c>
      <c r="U1655" s="11">
        <v>-19637000</v>
      </c>
      <c r="V1655" s="11">
        <v>-17278000</v>
      </c>
      <c r="W1655" s="11">
        <v>-14035000</v>
      </c>
      <c r="X1655" s="11">
        <v>-5577000</v>
      </c>
      <c r="Y1655" s="11"/>
      <c r="Z1655" s="11"/>
      <c r="AA1655" s="11"/>
      <c r="AB1655" s="11"/>
      <c r="AC1655" s="11">
        <v>-2359000</v>
      </c>
      <c r="AD1655" s="11">
        <v>-3243000</v>
      </c>
      <c r="AE1655" s="11">
        <v>-8458000</v>
      </c>
      <c r="AF1655" s="11">
        <v>-1428000</v>
      </c>
      <c r="AG1655" s="2">
        <v>12838000</v>
      </c>
      <c r="AH1655" s="2">
        <v>15197000</v>
      </c>
      <c r="AI1655" s="2">
        <v>18440000</v>
      </c>
      <c r="AJ1655" s="2">
        <v>26898000</v>
      </c>
      <c r="AK1655" s="16">
        <f t="shared" si="392"/>
        <v>-1.3723094822571262</v>
      </c>
      <c r="AL1655" s="16">
        <f t="shared" si="392"/>
        <v>-2.2380952380952381</v>
      </c>
      <c r="AM1655" s="16">
        <f t="shared" si="392"/>
        <v>-5.9023028611304955</v>
      </c>
      <c r="AN1655" s="16">
        <f t="shared" si="392"/>
        <v>-0.37216575449569977</v>
      </c>
      <c r="AO1655" s="12"/>
      <c r="AP1655" s="22"/>
    </row>
    <row r="1656" spans="1:42" ht="43.5" hidden="1" x14ac:dyDescent="0.35">
      <c r="A1656" s="5">
        <v>1655</v>
      </c>
      <c r="B1656" s="9" t="s">
        <v>3858</v>
      </c>
      <c r="C1656" s="6" t="s">
        <v>3859</v>
      </c>
      <c r="D1656" s="2">
        <v>1</v>
      </c>
      <c r="E1656" s="2">
        <v>20</v>
      </c>
      <c r="F1656" s="2"/>
      <c r="G1656" s="10" t="s">
        <v>3860</v>
      </c>
      <c r="H1656" s="10" t="s">
        <v>68</v>
      </c>
      <c r="I1656" s="2"/>
      <c r="J1656" s="2"/>
      <c r="K1656" s="2">
        <v>1729465000</v>
      </c>
      <c r="L1656" s="2">
        <v>1510923000</v>
      </c>
      <c r="M1656" s="2"/>
      <c r="N1656" s="2"/>
      <c r="O1656" s="2">
        <v>71772000</v>
      </c>
      <c r="P1656" s="2">
        <v>-42096000</v>
      </c>
      <c r="Q1656" s="11"/>
      <c r="R1656" s="11"/>
      <c r="S1656" s="11">
        <v>725816000</v>
      </c>
      <c r="T1656" s="11">
        <v>859564000</v>
      </c>
      <c r="U1656" s="11"/>
      <c r="V1656" s="11"/>
      <c r="W1656" s="11">
        <v>46684000</v>
      </c>
      <c r="X1656" s="11">
        <v>-9509000</v>
      </c>
      <c r="Y1656" s="11"/>
      <c r="Z1656" s="11"/>
      <c r="AA1656" s="11"/>
      <c r="AB1656" s="11"/>
      <c r="AC1656" s="11"/>
      <c r="AD1656" s="11"/>
      <c r="AE1656" s="11">
        <v>59283000</v>
      </c>
      <c r="AF1656" s="11">
        <v>324739000</v>
      </c>
      <c r="AG1656" s="2"/>
      <c r="AH1656" s="2"/>
      <c r="AI1656" s="2">
        <v>1050573000</v>
      </c>
      <c r="AJ1656" s="2">
        <v>1002388000</v>
      </c>
      <c r="AK1656"/>
      <c r="AL1656"/>
      <c r="AM1656"/>
      <c r="AN1656"/>
      <c r="AO1656"/>
      <c r="AP1656" s="22"/>
    </row>
    <row r="1657" spans="1:42" hidden="1" x14ac:dyDescent="0.35">
      <c r="A1657" s="5">
        <v>1102</v>
      </c>
      <c r="B1657" s="9" t="s">
        <v>2609</v>
      </c>
      <c r="C1657" s="6" t="s">
        <v>2610</v>
      </c>
      <c r="D1657" s="2">
        <v>3</v>
      </c>
      <c r="E1657" s="2">
        <v>48</v>
      </c>
      <c r="F1657" s="2"/>
      <c r="G1657" s="10"/>
      <c r="H1657" s="10" t="s">
        <v>68</v>
      </c>
      <c r="I1657" s="2">
        <v>8704000</v>
      </c>
      <c r="J1657" s="2">
        <v>9019000</v>
      </c>
      <c r="K1657" s="2">
        <v>13090000</v>
      </c>
      <c r="L1657" s="2">
        <v>135785000</v>
      </c>
      <c r="M1657" s="2">
        <v>-527000</v>
      </c>
      <c r="N1657" s="2">
        <v>-6828000</v>
      </c>
      <c r="O1657" s="2">
        <v>-8967000</v>
      </c>
      <c r="P1657" s="2">
        <v>-7577000</v>
      </c>
      <c r="Q1657" s="27">
        <v>1634000</v>
      </c>
      <c r="R1657" s="11">
        <v>2134000</v>
      </c>
      <c r="S1657" s="11">
        <v>1649000</v>
      </c>
      <c r="T1657" s="11">
        <v>1044000</v>
      </c>
      <c r="U1657" s="11">
        <v>-37419000</v>
      </c>
      <c r="V1657" s="11">
        <v>-36290000</v>
      </c>
      <c r="W1657" s="11">
        <v>-26743000</v>
      </c>
      <c r="X1657" s="11">
        <v>-18000000</v>
      </c>
      <c r="Y1657" s="11"/>
      <c r="Z1657" s="11"/>
      <c r="AA1657" s="11"/>
      <c r="AB1657" s="11"/>
      <c r="AC1657" s="11">
        <v>-1122000</v>
      </c>
      <c r="AD1657" s="11">
        <v>-9547000</v>
      </c>
      <c r="AE1657" s="11">
        <v>-8743000</v>
      </c>
      <c r="AF1657" s="11">
        <v>-8235000</v>
      </c>
      <c r="AG1657" s="2">
        <v>-423000</v>
      </c>
      <c r="AH1657" s="2">
        <v>707000</v>
      </c>
      <c r="AI1657" s="2">
        <v>10254000</v>
      </c>
      <c r="AJ1657" s="2">
        <v>19262000</v>
      </c>
      <c r="AK1657" s="16">
        <f t="shared" ref="AK1657:AN1660" si="393">AC1657/Q1657</f>
        <v>-0.68665850673194617</v>
      </c>
      <c r="AL1657" s="16">
        <f t="shared" si="393"/>
        <v>-4.4737582005623242</v>
      </c>
      <c r="AM1657" s="16">
        <f t="shared" si="393"/>
        <v>-5.3020012128562763</v>
      </c>
      <c r="AN1657" s="16">
        <f t="shared" si="393"/>
        <v>-7.8879310344827589</v>
      </c>
      <c r="AO1657" s="12"/>
      <c r="AP1657" s="22"/>
    </row>
    <row r="1658" spans="1:42" ht="43.5" hidden="1" x14ac:dyDescent="0.35">
      <c r="A1658" s="5">
        <v>1910</v>
      </c>
      <c r="B1658" s="9" t="s">
        <v>4459</v>
      </c>
      <c r="C1658" s="6" t="s">
        <v>4460</v>
      </c>
      <c r="D1658" s="2">
        <v>3</v>
      </c>
      <c r="E1658" s="2">
        <v>91</v>
      </c>
      <c r="F1658" s="2"/>
      <c r="G1658" s="10"/>
      <c r="H1658" s="10" t="s">
        <v>68</v>
      </c>
      <c r="I1658" s="2">
        <v>11790000</v>
      </c>
      <c r="J1658" s="2">
        <v>20272000</v>
      </c>
      <c r="K1658" s="2">
        <v>23423000</v>
      </c>
      <c r="L1658" s="2">
        <v>21222000</v>
      </c>
      <c r="M1658" s="2">
        <v>-8766000</v>
      </c>
      <c r="N1658" s="2">
        <v>489000</v>
      </c>
      <c r="O1658" s="2">
        <v>3129000</v>
      </c>
      <c r="P1658" s="2">
        <v>-788000</v>
      </c>
      <c r="Q1658" s="27">
        <v>1608000</v>
      </c>
      <c r="R1658" s="11">
        <v>41573000</v>
      </c>
      <c r="S1658" s="11">
        <v>55435000</v>
      </c>
      <c r="T1658" s="11">
        <v>44875000</v>
      </c>
      <c r="U1658" s="11">
        <v>-9222000</v>
      </c>
      <c r="V1658" s="11">
        <v>-1101000</v>
      </c>
      <c r="W1658" s="11">
        <v>480000</v>
      </c>
      <c r="X1658" s="11">
        <v>-114000</v>
      </c>
      <c r="Y1658" s="11"/>
      <c r="Z1658" s="11"/>
      <c r="AA1658" s="11"/>
      <c r="AB1658" s="11"/>
      <c r="AC1658" s="11">
        <v>-8121000</v>
      </c>
      <c r="AD1658" s="11">
        <v>-1581000</v>
      </c>
      <c r="AE1658" s="11">
        <v>594000</v>
      </c>
      <c r="AF1658" s="11">
        <v>-551000</v>
      </c>
      <c r="AG1658" s="2">
        <v>10683000</v>
      </c>
      <c r="AH1658" s="2">
        <v>18804000</v>
      </c>
      <c r="AI1658" s="2">
        <v>20385000</v>
      </c>
      <c r="AJ1658" s="2">
        <v>19791000</v>
      </c>
      <c r="AK1658" s="16">
        <f t="shared" si="393"/>
        <v>-5.0503731343283578</v>
      </c>
      <c r="AL1658" s="16">
        <f t="shared" si="393"/>
        <v>-3.8029490294181317E-2</v>
      </c>
      <c r="AM1658" s="16">
        <f t="shared" si="393"/>
        <v>1.07152520970506E-2</v>
      </c>
      <c r="AN1658" s="16">
        <f t="shared" si="393"/>
        <v>-1.2278551532033426E-2</v>
      </c>
      <c r="AO1658"/>
      <c r="AP1658" s="22"/>
    </row>
    <row r="1659" spans="1:42" hidden="1" x14ac:dyDescent="0.35">
      <c r="A1659" s="5">
        <v>1731</v>
      </c>
      <c r="B1659" s="9" t="s">
        <v>4038</v>
      </c>
      <c r="C1659" s="6" t="s">
        <v>4039</v>
      </c>
      <c r="D1659" s="2">
        <v>21</v>
      </c>
      <c r="E1659" s="2">
        <v>10</v>
      </c>
      <c r="F1659" s="2"/>
      <c r="G1659" s="10"/>
      <c r="H1659" s="10" t="s">
        <v>68</v>
      </c>
      <c r="I1659" s="2">
        <v>300000</v>
      </c>
      <c r="J1659" s="2">
        <v>469000</v>
      </c>
      <c r="K1659" s="2">
        <v>341000</v>
      </c>
      <c r="L1659" s="2">
        <v>65000</v>
      </c>
      <c r="M1659" s="2">
        <v>25000</v>
      </c>
      <c r="N1659" s="2">
        <v>115000</v>
      </c>
      <c r="O1659" s="2">
        <v>282000</v>
      </c>
      <c r="P1659" s="2">
        <v>244000</v>
      </c>
      <c r="Q1659" s="27">
        <v>1591000</v>
      </c>
      <c r="R1659" s="11">
        <v>1781000</v>
      </c>
      <c r="S1659" s="11">
        <v>1128000</v>
      </c>
      <c r="T1659" s="11">
        <v>1715000</v>
      </c>
      <c r="U1659" s="11">
        <v>5000</v>
      </c>
      <c r="V1659" s="11">
        <v>-1000</v>
      </c>
      <c r="W1659" s="11">
        <v>-78000</v>
      </c>
      <c r="X1659" s="11">
        <v>-164000</v>
      </c>
      <c r="Y1659" s="11"/>
      <c r="Z1659" s="11"/>
      <c r="AA1659" s="11"/>
      <c r="AB1659" s="11"/>
      <c r="AC1659" s="11">
        <v>5000</v>
      </c>
      <c r="AD1659" s="11">
        <v>78000</v>
      </c>
      <c r="AE1659" s="11">
        <v>86000</v>
      </c>
      <c r="AF1659" s="11">
        <v>-281000</v>
      </c>
      <c r="AG1659" s="2">
        <v>213000</v>
      </c>
      <c r="AH1659" s="2">
        <v>207000</v>
      </c>
      <c r="AI1659" s="2">
        <v>128000</v>
      </c>
      <c r="AJ1659" s="2">
        <v>43000</v>
      </c>
      <c r="AK1659" s="16">
        <f t="shared" si="393"/>
        <v>3.1426775612822125E-3</v>
      </c>
      <c r="AL1659" s="16">
        <f t="shared" si="393"/>
        <v>4.3795620437956206E-2</v>
      </c>
      <c r="AM1659" s="16">
        <f t="shared" si="393"/>
        <v>7.6241134751773049E-2</v>
      </c>
      <c r="AN1659" s="16">
        <f t="shared" si="393"/>
        <v>-0.16384839650145772</v>
      </c>
      <c r="AO1659" s="12"/>
      <c r="AP1659" s="22"/>
    </row>
    <row r="1660" spans="1:42" hidden="1" x14ac:dyDescent="0.35">
      <c r="A1660" s="5">
        <v>1965</v>
      </c>
      <c r="B1660" s="9" t="s">
        <v>4584</v>
      </c>
      <c r="C1660" s="6" t="s">
        <v>4585</v>
      </c>
      <c r="D1660" s="2">
        <v>1</v>
      </c>
      <c r="E1660" s="2">
        <v>28</v>
      </c>
      <c r="F1660" s="2"/>
      <c r="G1660" s="10"/>
      <c r="H1660" s="10" t="s">
        <v>68</v>
      </c>
      <c r="I1660" s="2">
        <v>4093000</v>
      </c>
      <c r="J1660" s="2">
        <v>5366000</v>
      </c>
      <c r="K1660" s="2">
        <v>6087000</v>
      </c>
      <c r="L1660" s="2">
        <v>8446000</v>
      </c>
      <c r="M1660" s="2">
        <v>9020000</v>
      </c>
      <c r="N1660" s="2">
        <v>11703000</v>
      </c>
      <c r="O1660" s="2">
        <v>13644000</v>
      </c>
      <c r="P1660" s="2">
        <v>15305000</v>
      </c>
      <c r="Q1660" s="27">
        <v>20165000</v>
      </c>
      <c r="R1660" s="11">
        <v>23287000</v>
      </c>
      <c r="S1660" s="11">
        <v>27000000</v>
      </c>
      <c r="T1660" s="11">
        <v>25154000</v>
      </c>
      <c r="U1660" s="11">
        <v>304000</v>
      </c>
      <c r="V1660" s="11">
        <v>68000</v>
      </c>
      <c r="W1660" s="11">
        <v>498000</v>
      </c>
      <c r="X1660" s="11">
        <v>210000</v>
      </c>
      <c r="Y1660" s="11"/>
      <c r="Z1660" s="11"/>
      <c r="AA1660" s="11"/>
      <c r="AB1660" s="11"/>
      <c r="AC1660" s="11">
        <v>304000</v>
      </c>
      <c r="AD1660" s="11">
        <v>68000</v>
      </c>
      <c r="AE1660" s="11">
        <v>498000</v>
      </c>
      <c r="AF1660" s="11">
        <v>210000</v>
      </c>
      <c r="AG1660" s="2">
        <v>2918000</v>
      </c>
      <c r="AH1660" s="2">
        <v>2678000</v>
      </c>
      <c r="AI1660" s="2">
        <v>3083000</v>
      </c>
      <c r="AJ1660" s="2">
        <v>2782000</v>
      </c>
      <c r="AK1660" s="16">
        <f t="shared" si="393"/>
        <v>1.5075626084800398E-2</v>
      </c>
      <c r="AL1660" s="16">
        <f t="shared" si="393"/>
        <v>2.9200841671318764E-3</v>
      </c>
      <c r="AM1660" s="16">
        <f t="shared" si="393"/>
        <v>1.8444444444444444E-2</v>
      </c>
      <c r="AN1660" s="16">
        <f t="shared" si="393"/>
        <v>8.3485727916037204E-3</v>
      </c>
      <c r="AO1660" s="29">
        <f>IF(AK1660&lt;AN1660,0,(AK1660+AL1660)/2)</f>
        <v>8.9978551259661376E-3</v>
      </c>
      <c r="AP1660" s="29"/>
    </row>
    <row r="1661" spans="1:42" ht="72.5" hidden="1" x14ac:dyDescent="0.35">
      <c r="A1661" s="5">
        <v>1660</v>
      </c>
      <c r="B1661" s="9" t="s">
        <v>3869</v>
      </c>
      <c r="C1661" s="6" t="s">
        <v>3870</v>
      </c>
      <c r="D1661" s="2">
        <v>18</v>
      </c>
      <c r="E1661" s="2">
        <v>70</v>
      </c>
      <c r="F1661" s="2"/>
      <c r="G1661" s="10" t="s">
        <v>3871</v>
      </c>
      <c r="H1661" s="10" t="s">
        <v>68</v>
      </c>
      <c r="I1661" s="2">
        <v>121050000</v>
      </c>
      <c r="J1661" s="2">
        <v>120221000</v>
      </c>
      <c r="K1661" s="2">
        <v>118768000</v>
      </c>
      <c r="L1661" s="2">
        <v>126347000</v>
      </c>
      <c r="M1661" s="2">
        <v>-1363000</v>
      </c>
      <c r="N1661" s="2"/>
      <c r="O1661" s="2">
        <v>-13133000</v>
      </c>
      <c r="P1661" s="2">
        <v>-26750000</v>
      </c>
      <c r="Q1661" s="11">
        <v>38000</v>
      </c>
      <c r="R1661" s="11"/>
      <c r="S1661" s="11">
        <v>834000</v>
      </c>
      <c r="T1661" s="11">
        <v>22009000</v>
      </c>
      <c r="U1661" s="11">
        <v>-33162000</v>
      </c>
      <c r="V1661" s="11">
        <v>-26658000</v>
      </c>
      <c r="W1661" s="11">
        <v>-20967000</v>
      </c>
      <c r="X1661" s="11">
        <v>-10147000</v>
      </c>
      <c r="Y1661" s="11"/>
      <c r="Z1661" s="11"/>
      <c r="AA1661" s="11"/>
      <c r="AB1661" s="11"/>
      <c r="AC1661" s="11">
        <v>-6506000</v>
      </c>
      <c r="AD1661" s="11">
        <v>-5691000</v>
      </c>
      <c r="AE1661" s="11">
        <v>-11333000</v>
      </c>
      <c r="AF1661" s="11">
        <v>-10355000</v>
      </c>
      <c r="AG1661" s="2">
        <v>74737000</v>
      </c>
      <c r="AH1661" s="2">
        <v>81241000</v>
      </c>
      <c r="AI1661" s="2">
        <v>86932000</v>
      </c>
      <c r="AJ1661" s="2">
        <v>97752000</v>
      </c>
      <c r="AK1661"/>
      <c r="AL1661"/>
      <c r="AM1661"/>
      <c r="AN1661"/>
      <c r="AO1661"/>
      <c r="AP1661" s="22"/>
    </row>
    <row r="1662" spans="1:42" ht="145" hidden="1" x14ac:dyDescent="0.35">
      <c r="A1662" s="5">
        <v>1661</v>
      </c>
      <c r="B1662" s="9" t="s">
        <v>3872</v>
      </c>
      <c r="C1662" s="6" t="s">
        <v>3873</v>
      </c>
      <c r="D1662" s="2"/>
      <c r="E1662" s="2"/>
      <c r="F1662" s="2"/>
      <c r="G1662" s="10" t="s">
        <v>3874</v>
      </c>
      <c r="H1662" s="10" t="s">
        <v>68</v>
      </c>
      <c r="I1662" s="2"/>
      <c r="J1662" s="2"/>
      <c r="K1662" s="2"/>
      <c r="L1662" s="2"/>
      <c r="M1662" s="2"/>
      <c r="N1662" s="2"/>
      <c r="O1662" s="2"/>
      <c r="P1662" s="2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2"/>
      <c r="AH1662" s="2"/>
      <c r="AI1662" s="2"/>
      <c r="AJ1662" s="2"/>
      <c r="AK1662"/>
      <c r="AL1662"/>
      <c r="AM1662"/>
      <c r="AN1662"/>
      <c r="AO1662"/>
      <c r="AP1662" s="22"/>
    </row>
    <row r="1663" spans="1:42" ht="145" hidden="1" x14ac:dyDescent="0.35">
      <c r="A1663" s="5">
        <v>1662</v>
      </c>
      <c r="B1663" s="9" t="s">
        <v>3875</v>
      </c>
      <c r="C1663" s="6" t="s">
        <v>3876</v>
      </c>
      <c r="D1663" s="2"/>
      <c r="E1663" s="2"/>
      <c r="F1663" s="2"/>
      <c r="G1663" s="10" t="s">
        <v>3877</v>
      </c>
      <c r="H1663" s="10" t="s">
        <v>68</v>
      </c>
      <c r="I1663" s="2"/>
      <c r="J1663" s="2">
        <v>264000</v>
      </c>
      <c r="K1663" s="2">
        <v>208000</v>
      </c>
      <c r="L1663" s="2"/>
      <c r="M1663" s="2"/>
      <c r="N1663" s="2">
        <v>116000</v>
      </c>
      <c r="O1663" s="2"/>
      <c r="P1663" s="2"/>
      <c r="Q1663" s="11"/>
      <c r="R1663" s="11">
        <v>346000</v>
      </c>
      <c r="S1663" s="11"/>
      <c r="T1663" s="11"/>
      <c r="U1663" s="11"/>
      <c r="V1663" s="11">
        <v>236000</v>
      </c>
      <c r="W1663" s="11">
        <v>144000</v>
      </c>
      <c r="X1663" s="11"/>
      <c r="Y1663" s="11"/>
      <c r="Z1663" s="11"/>
      <c r="AA1663" s="11"/>
      <c r="AB1663" s="11"/>
      <c r="AC1663" s="11"/>
      <c r="AD1663" s="11">
        <v>93000</v>
      </c>
      <c r="AE1663" s="11"/>
      <c r="AF1663" s="11"/>
      <c r="AG1663" s="2"/>
      <c r="AH1663" s="2">
        <v>246000</v>
      </c>
      <c r="AI1663" s="2">
        <v>154000</v>
      </c>
      <c r="AJ1663" s="2"/>
      <c r="AK1663"/>
      <c r="AL1663"/>
      <c r="AM1663"/>
      <c r="AN1663"/>
      <c r="AO1663"/>
      <c r="AP1663" s="22"/>
    </row>
    <row r="1664" spans="1:42" ht="101.5" hidden="1" x14ac:dyDescent="0.35">
      <c r="A1664" s="5">
        <v>1663</v>
      </c>
      <c r="B1664" s="9" t="s">
        <v>3878</v>
      </c>
      <c r="C1664" s="6" t="s">
        <v>3879</v>
      </c>
      <c r="D1664" s="2">
        <v>52</v>
      </c>
      <c r="E1664" s="2"/>
      <c r="F1664" s="2"/>
      <c r="G1664" s="10" t="s">
        <v>3880</v>
      </c>
      <c r="H1664" s="10" t="s">
        <v>68</v>
      </c>
      <c r="I1664" s="2"/>
      <c r="J1664" s="2"/>
      <c r="K1664" s="2"/>
      <c r="L1664" s="2"/>
      <c r="M1664" s="2"/>
      <c r="N1664" s="2"/>
      <c r="O1664" s="2"/>
      <c r="P1664" s="2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2"/>
      <c r="AH1664" s="2"/>
      <c r="AI1664" s="2"/>
      <c r="AJ1664" s="2"/>
      <c r="AK1664"/>
      <c r="AL1664"/>
      <c r="AM1664"/>
      <c r="AN1664"/>
      <c r="AO1664"/>
      <c r="AP1664" s="22"/>
    </row>
    <row r="1665" spans="1:42" hidden="1" x14ac:dyDescent="0.35">
      <c r="A1665" s="5">
        <v>10</v>
      </c>
      <c r="B1665" s="9" t="s">
        <v>58</v>
      </c>
      <c r="C1665" s="6" t="s">
        <v>59</v>
      </c>
      <c r="D1665" s="2">
        <v>3</v>
      </c>
      <c r="E1665" s="2">
        <v>42</v>
      </c>
      <c r="F1665" s="2"/>
      <c r="G1665" s="10"/>
      <c r="H1665" s="10" t="s">
        <v>39</v>
      </c>
      <c r="I1665" s="14">
        <v>1759121000</v>
      </c>
      <c r="J1665" s="2">
        <v>1235865000</v>
      </c>
      <c r="K1665" s="2">
        <v>918811000</v>
      </c>
      <c r="L1665" s="2">
        <v>566134000</v>
      </c>
      <c r="M1665" s="2">
        <v>12427000</v>
      </c>
      <c r="N1665" s="2">
        <v>4509000</v>
      </c>
      <c r="O1665" s="2">
        <v>5971000</v>
      </c>
      <c r="P1665" s="2">
        <v>5428000</v>
      </c>
      <c r="Q1665" s="27">
        <v>760259000</v>
      </c>
      <c r="R1665" s="11">
        <v>636887000</v>
      </c>
      <c r="S1665" s="11">
        <v>486636000</v>
      </c>
      <c r="T1665" s="11">
        <v>648802000</v>
      </c>
      <c r="U1665" s="11">
        <v>56359000</v>
      </c>
      <c r="V1665" s="11">
        <v>44366000</v>
      </c>
      <c r="W1665" s="11">
        <v>43706000</v>
      </c>
      <c r="X1665" s="11">
        <v>43286000</v>
      </c>
      <c r="Y1665" s="11"/>
      <c r="Z1665" s="11"/>
      <c r="AA1665" s="11"/>
      <c r="AB1665" s="11"/>
      <c r="AC1665" s="11">
        <v>12230000</v>
      </c>
      <c r="AD1665" s="11">
        <v>789000</v>
      </c>
      <c r="AE1665" s="11">
        <v>433000</v>
      </c>
      <c r="AF1665" s="11">
        <v>257000</v>
      </c>
      <c r="AG1665" s="2">
        <v>922066000</v>
      </c>
      <c r="AH1665" s="2">
        <v>743804000</v>
      </c>
      <c r="AI1665" s="2">
        <v>438123000</v>
      </c>
      <c r="AJ1665" s="2">
        <v>437690000</v>
      </c>
      <c r="AK1665" s="16">
        <f t="shared" ref="AK1665:AN1666" si="394">AC1665/Q1665</f>
        <v>1.6086623111334426E-2</v>
      </c>
      <c r="AL1665" s="16">
        <f t="shared" si="394"/>
        <v>1.2388382868546539E-3</v>
      </c>
      <c r="AM1665" s="16">
        <f t="shared" si="394"/>
        <v>8.8978209585809521E-4</v>
      </c>
      <c r="AN1665" s="16">
        <f t="shared" si="394"/>
        <v>3.9611468521983593E-4</v>
      </c>
      <c r="AO1665" s="29">
        <f>IF(AK1665&lt;AN1665,0,(AK1665+AL1665)/2)</f>
        <v>8.6627306990945396E-3</v>
      </c>
      <c r="AP1665" s="29"/>
    </row>
    <row r="1666" spans="1:42" hidden="1" x14ac:dyDescent="0.35">
      <c r="A1666" s="5">
        <v>912</v>
      </c>
      <c r="B1666" s="9" t="s">
        <v>2153</v>
      </c>
      <c r="C1666" s="6" t="s">
        <v>2154</v>
      </c>
      <c r="D1666" s="2">
        <v>40</v>
      </c>
      <c r="E1666" s="2">
        <v>74</v>
      </c>
      <c r="F1666" s="2"/>
      <c r="G1666" s="10"/>
      <c r="H1666" s="10" t="s">
        <v>68</v>
      </c>
      <c r="I1666" s="2">
        <v>8448000</v>
      </c>
      <c r="J1666" s="2">
        <v>8035000</v>
      </c>
      <c r="K1666" s="2">
        <v>6797000</v>
      </c>
      <c r="L1666" s="2">
        <v>5232000</v>
      </c>
      <c r="M1666" s="2">
        <v>1481000</v>
      </c>
      <c r="N1666" s="2">
        <v>1313000</v>
      </c>
      <c r="O1666" s="2">
        <v>1313000</v>
      </c>
      <c r="P1666" s="2">
        <v>2584000</v>
      </c>
      <c r="Q1666" s="27">
        <v>1481000</v>
      </c>
      <c r="R1666" s="11">
        <v>1313000</v>
      </c>
      <c r="S1666" s="11">
        <v>1313000</v>
      </c>
      <c r="T1666" s="11">
        <v>2584000</v>
      </c>
      <c r="U1666" s="11">
        <v>-4764000</v>
      </c>
      <c r="V1666" s="11">
        <v>-7107000</v>
      </c>
      <c r="W1666" s="11">
        <v>-4712000</v>
      </c>
      <c r="X1666" s="11">
        <v>-5289000</v>
      </c>
      <c r="Y1666" s="11"/>
      <c r="Z1666" s="11"/>
      <c r="AA1666" s="11"/>
      <c r="AB1666" s="11"/>
      <c r="AC1666" s="11">
        <v>-374000</v>
      </c>
      <c r="AD1666" s="11">
        <v>-2377000</v>
      </c>
      <c r="AE1666" s="11">
        <v>-1524000</v>
      </c>
      <c r="AF1666" s="11">
        <v>-5222000</v>
      </c>
      <c r="AG1666" s="2">
        <v>-4259000</v>
      </c>
      <c r="AH1666" s="2">
        <v>-6602000</v>
      </c>
      <c r="AI1666" s="2">
        <v>-4207000</v>
      </c>
      <c r="AJ1666" s="2">
        <v>-4784000</v>
      </c>
      <c r="AK1666" s="16">
        <f t="shared" si="394"/>
        <v>-0.25253207292370022</v>
      </c>
      <c r="AL1666" s="16">
        <f t="shared" si="394"/>
        <v>-1.8103579588728103</v>
      </c>
      <c r="AM1666" s="16">
        <f t="shared" si="394"/>
        <v>-1.1607006854531607</v>
      </c>
      <c r="AN1666" s="16">
        <f t="shared" si="394"/>
        <v>-2.0208978328173375</v>
      </c>
      <c r="AO1666" s="12"/>
      <c r="AP1666" s="22"/>
    </row>
    <row r="1667" spans="1:42" ht="72.5" hidden="1" x14ac:dyDescent="0.35">
      <c r="A1667" s="5">
        <v>1666</v>
      </c>
      <c r="B1667" s="9" t="s">
        <v>3885</v>
      </c>
      <c r="C1667" s="6" t="s">
        <v>3886</v>
      </c>
      <c r="D1667" s="2">
        <v>28</v>
      </c>
      <c r="E1667" s="2">
        <v>95</v>
      </c>
      <c r="F1667" s="2"/>
      <c r="G1667" s="10" t="s">
        <v>3887</v>
      </c>
      <c r="H1667" s="10" t="s">
        <v>68</v>
      </c>
      <c r="I1667" s="2"/>
      <c r="J1667" s="2"/>
      <c r="K1667" s="2">
        <v>208355000</v>
      </c>
      <c r="L1667" s="2">
        <v>523573000</v>
      </c>
      <c r="M1667" s="2"/>
      <c r="N1667" s="2"/>
      <c r="O1667" s="2">
        <v>-66156000</v>
      </c>
      <c r="P1667" s="2">
        <v>-85039000</v>
      </c>
      <c r="Q1667" s="11"/>
      <c r="R1667" s="11"/>
      <c r="S1667" s="11">
        <v>33263000</v>
      </c>
      <c r="T1667" s="11">
        <v>392840000</v>
      </c>
      <c r="U1667" s="11"/>
      <c r="V1667" s="11"/>
      <c r="W1667" s="11">
        <v>-140744000</v>
      </c>
      <c r="X1667" s="11">
        <v>-44202000</v>
      </c>
      <c r="Y1667" s="11"/>
      <c r="Z1667" s="11"/>
      <c r="AA1667" s="11"/>
      <c r="AB1667" s="11"/>
      <c r="AC1667" s="11"/>
      <c r="AD1667" s="11"/>
      <c r="AE1667" s="11">
        <v>-96541000</v>
      </c>
      <c r="AF1667" s="11">
        <v>-75487000</v>
      </c>
      <c r="AG1667" s="2"/>
      <c r="AH1667" s="2"/>
      <c r="AI1667" s="2">
        <v>-114084000</v>
      </c>
      <c r="AJ1667" s="2">
        <v>-17542000</v>
      </c>
      <c r="AK1667"/>
      <c r="AL1667"/>
      <c r="AM1667"/>
      <c r="AN1667"/>
      <c r="AO1667"/>
      <c r="AP1667" s="22"/>
    </row>
    <row r="1668" spans="1:42" hidden="1" x14ac:dyDescent="0.35">
      <c r="A1668" s="5">
        <v>1950</v>
      </c>
      <c r="B1668" s="9" t="s">
        <v>4550</v>
      </c>
      <c r="C1668" s="6" t="s">
        <v>4551</v>
      </c>
      <c r="D1668" s="2">
        <v>3</v>
      </c>
      <c r="E1668" s="2">
        <v>17</v>
      </c>
      <c r="F1668" s="2"/>
      <c r="G1668" s="10"/>
      <c r="H1668" s="10" t="s">
        <v>68</v>
      </c>
      <c r="I1668" s="2">
        <v>3450000</v>
      </c>
      <c r="J1668" s="2">
        <v>9158000</v>
      </c>
      <c r="K1668" s="2">
        <v>4131000</v>
      </c>
      <c r="L1668" s="2">
        <v>3930000</v>
      </c>
      <c r="M1668" s="2">
        <v>1421000</v>
      </c>
      <c r="N1668" s="2">
        <v>10195000</v>
      </c>
      <c r="O1668" s="2">
        <v>8254000</v>
      </c>
      <c r="P1668" s="2">
        <v>7805000</v>
      </c>
      <c r="Q1668" s="27">
        <v>1421000</v>
      </c>
      <c r="R1668" s="11">
        <v>11226000</v>
      </c>
      <c r="S1668" s="11">
        <v>10116000</v>
      </c>
      <c r="T1668" s="11">
        <v>10583000</v>
      </c>
      <c r="U1668" s="11">
        <v>11000</v>
      </c>
      <c r="V1668" s="11">
        <v>9000</v>
      </c>
      <c r="W1668" s="11">
        <v>3000</v>
      </c>
      <c r="X1668" s="11">
        <v>32000</v>
      </c>
      <c r="Y1668" s="11"/>
      <c r="Z1668" s="11"/>
      <c r="AA1668" s="11"/>
      <c r="AB1668" s="11"/>
      <c r="AC1668" s="11">
        <v>2000</v>
      </c>
      <c r="AD1668" s="11">
        <v>9000</v>
      </c>
      <c r="AE1668" s="11">
        <v>76000</v>
      </c>
      <c r="AF1668" s="11">
        <v>420000</v>
      </c>
      <c r="AG1668" s="2">
        <v>3300000</v>
      </c>
      <c r="AH1668" s="2">
        <v>3298000</v>
      </c>
      <c r="AI1668" s="2">
        <v>3292000</v>
      </c>
      <c r="AJ1668" s="2">
        <v>3321000</v>
      </c>
      <c r="AK1668" s="16">
        <f>AC1668/Q1668</f>
        <v>1.4074595355383533E-3</v>
      </c>
      <c r="AL1668" s="16">
        <f>AD1668/R1668</f>
        <v>8.0171031533939074E-4</v>
      </c>
      <c r="AM1668" s="16">
        <f>AE1668/S1668</f>
        <v>7.5128509292210358E-3</v>
      </c>
      <c r="AN1668" s="16">
        <f>AF1668/T1668</f>
        <v>3.9686289331947462E-2</v>
      </c>
      <c r="AO1668" s="12"/>
      <c r="AP1668" s="22"/>
    </row>
    <row r="1669" spans="1:42" ht="29" hidden="1" x14ac:dyDescent="0.35">
      <c r="A1669" s="5">
        <v>1668</v>
      </c>
      <c r="B1669" s="9" t="s">
        <v>3890</v>
      </c>
      <c r="C1669" s="6" t="s">
        <v>3891</v>
      </c>
      <c r="D1669" s="2">
        <v>1</v>
      </c>
      <c r="E1669" s="2"/>
      <c r="F1669" s="2"/>
      <c r="G1669" s="10" t="s">
        <v>3892</v>
      </c>
      <c r="H1669" s="10" t="s">
        <v>68</v>
      </c>
      <c r="I1669" s="2">
        <v>1425106000</v>
      </c>
      <c r="J1669" s="2">
        <v>2032518000</v>
      </c>
      <c r="K1669" s="2">
        <v>2326369000</v>
      </c>
      <c r="L1669" s="2">
        <v>3688146000</v>
      </c>
      <c r="M1669" s="2">
        <v>8219000</v>
      </c>
      <c r="N1669" s="2">
        <v>-307318000</v>
      </c>
      <c r="O1669" s="2">
        <v>-205865000</v>
      </c>
      <c r="P1669" s="2">
        <v>-410103000</v>
      </c>
      <c r="Q1669" s="11">
        <v>11007000</v>
      </c>
      <c r="R1669" s="11">
        <v>196466000</v>
      </c>
      <c r="S1669" s="11">
        <v>1439940000</v>
      </c>
      <c r="T1669" s="11">
        <v>1958437000</v>
      </c>
      <c r="U1669" s="11">
        <v>-263433000</v>
      </c>
      <c r="V1669" s="11">
        <v>119317000</v>
      </c>
      <c r="W1669" s="11">
        <v>511098000</v>
      </c>
      <c r="X1669" s="11">
        <v>954582000</v>
      </c>
      <c r="Y1669" s="11"/>
      <c r="Z1669" s="11"/>
      <c r="AA1669" s="11"/>
      <c r="AB1669" s="11"/>
      <c r="AC1669" s="11">
        <v>-382800000</v>
      </c>
      <c r="AD1669" s="11">
        <v>-411525000</v>
      </c>
      <c r="AE1669" s="11">
        <v>-444733000</v>
      </c>
      <c r="AF1669" s="11">
        <v>-844509000</v>
      </c>
      <c r="AG1669" s="2">
        <v>-247002000</v>
      </c>
      <c r="AH1669" s="2">
        <v>135798000</v>
      </c>
      <c r="AI1669" s="2">
        <v>547323000</v>
      </c>
      <c r="AJ1669" s="2">
        <v>992008000</v>
      </c>
      <c r="AK1669"/>
      <c r="AL1669"/>
      <c r="AM1669"/>
      <c r="AN1669"/>
      <c r="AO1669"/>
      <c r="AP1669" s="22"/>
    </row>
    <row r="1670" spans="1:42" ht="29" hidden="1" x14ac:dyDescent="0.35">
      <c r="A1670" s="5">
        <v>2087</v>
      </c>
      <c r="B1670" s="9" t="s">
        <v>4851</v>
      </c>
      <c r="C1670" s="6" t="s">
        <v>4852</v>
      </c>
      <c r="D1670" s="2">
        <v>2</v>
      </c>
      <c r="E1670" s="2">
        <v>55</v>
      </c>
      <c r="F1670" s="2"/>
      <c r="G1670" s="10"/>
      <c r="H1670" s="10" t="s">
        <v>68</v>
      </c>
      <c r="I1670" s="2">
        <v>11479000</v>
      </c>
      <c r="J1670" s="2">
        <v>11498000</v>
      </c>
      <c r="K1670" s="2">
        <v>9615000</v>
      </c>
      <c r="L1670" s="2"/>
      <c r="M1670" s="2">
        <v>-14000</v>
      </c>
      <c r="N1670" s="2">
        <v>25000</v>
      </c>
      <c r="O1670" s="2"/>
      <c r="P1670" s="2"/>
      <c r="Q1670" s="27">
        <v>1347000</v>
      </c>
      <c r="R1670" s="11">
        <v>1840000</v>
      </c>
      <c r="S1670" s="11"/>
      <c r="T1670" s="11"/>
      <c r="U1670" s="11">
        <v>-14000</v>
      </c>
      <c r="V1670" s="11">
        <v>25000</v>
      </c>
      <c r="W1670" s="11">
        <v>-2298000</v>
      </c>
      <c r="X1670" s="11"/>
      <c r="Y1670" s="11"/>
      <c r="Z1670" s="11"/>
      <c r="AA1670" s="11"/>
      <c r="AB1670" s="11"/>
      <c r="AC1670" s="11">
        <v>-14000</v>
      </c>
      <c r="AD1670" s="11">
        <v>25000</v>
      </c>
      <c r="AE1670" s="11"/>
      <c r="AF1670" s="11"/>
      <c r="AG1670" s="2">
        <v>8661000</v>
      </c>
      <c r="AH1670" s="2">
        <v>9210000</v>
      </c>
      <c r="AI1670" s="2">
        <v>8870000</v>
      </c>
      <c r="AJ1670" s="2"/>
      <c r="AK1670" s="16">
        <f t="shared" ref="AK1670:AN1671" si="395">AC1670/Q1670</f>
        <v>-1.0393466963622866E-2</v>
      </c>
      <c r="AL1670" s="16">
        <f t="shared" si="395"/>
        <v>1.358695652173913E-2</v>
      </c>
      <c r="AM1670" s="16" t="e">
        <f t="shared" si="395"/>
        <v>#DIV/0!</v>
      </c>
      <c r="AN1670" s="16" t="e">
        <f t="shared" si="395"/>
        <v>#DIV/0!</v>
      </c>
      <c r="AO1670" s="12"/>
      <c r="AP1670" s="22"/>
    </row>
    <row r="1671" spans="1:42" hidden="1" x14ac:dyDescent="0.35">
      <c r="A1671" s="5">
        <v>1557</v>
      </c>
      <c r="B1671" s="9" t="s">
        <v>3624</v>
      </c>
      <c r="C1671" s="6" t="s">
        <v>3627</v>
      </c>
      <c r="D1671" s="2">
        <v>13</v>
      </c>
      <c r="E1671" s="2">
        <v>80</v>
      </c>
      <c r="F1671" s="2"/>
      <c r="G1671" s="10"/>
      <c r="H1671" s="10" t="s">
        <v>68</v>
      </c>
      <c r="I1671" s="2">
        <v>73265000</v>
      </c>
      <c r="J1671" s="2">
        <v>78666000</v>
      </c>
      <c r="K1671" s="2">
        <v>110880000</v>
      </c>
      <c r="L1671" s="2">
        <v>104878000</v>
      </c>
      <c r="M1671" s="2">
        <v>389000</v>
      </c>
      <c r="N1671" s="2">
        <v>-1612000</v>
      </c>
      <c r="O1671" s="2">
        <v>-4853000</v>
      </c>
      <c r="P1671" s="2">
        <v>-32152000</v>
      </c>
      <c r="Q1671" s="27">
        <v>1332000</v>
      </c>
      <c r="R1671" s="11">
        <v>798000</v>
      </c>
      <c r="S1671" s="11">
        <v>1150000</v>
      </c>
      <c r="T1671" s="11">
        <v>29998000</v>
      </c>
      <c r="U1671" s="11">
        <v>-71403000</v>
      </c>
      <c r="V1671" s="11">
        <v>-60792000</v>
      </c>
      <c r="W1671" s="11">
        <v>-24495000</v>
      </c>
      <c r="X1671" s="11">
        <v>-20495000</v>
      </c>
      <c r="Y1671" s="11"/>
      <c r="Z1671" s="11"/>
      <c r="AA1671" s="11"/>
      <c r="AB1671" s="11"/>
      <c r="AC1671" s="11">
        <v>-10611000</v>
      </c>
      <c r="AD1671" s="11">
        <v>-12757000</v>
      </c>
      <c r="AE1671" s="11">
        <v>-3138000</v>
      </c>
      <c r="AF1671" s="11">
        <v>-34131000</v>
      </c>
      <c r="AG1671" s="2">
        <v>42879000</v>
      </c>
      <c r="AH1671" s="2">
        <v>53491000</v>
      </c>
      <c r="AI1671" s="2">
        <v>89787000</v>
      </c>
      <c r="AJ1671" s="2">
        <v>93789000</v>
      </c>
      <c r="AK1671" s="16">
        <f t="shared" si="395"/>
        <v>-7.9662162162162158</v>
      </c>
      <c r="AL1671" s="16">
        <f t="shared" si="395"/>
        <v>-15.986215538847118</v>
      </c>
      <c r="AM1671" s="16">
        <f t="shared" si="395"/>
        <v>-2.7286956521739132</v>
      </c>
      <c r="AN1671" s="16">
        <f t="shared" si="395"/>
        <v>-1.1377758517234482</v>
      </c>
      <c r="AO1671" s="12"/>
      <c r="AP1671" s="22"/>
    </row>
    <row r="1672" spans="1:42" ht="43.5" hidden="1" x14ac:dyDescent="0.35">
      <c r="A1672" s="5">
        <v>1671</v>
      </c>
      <c r="B1672" s="9" t="s">
        <v>3897</v>
      </c>
      <c r="C1672" s="6" t="s">
        <v>3898</v>
      </c>
      <c r="D1672" s="2">
        <v>15</v>
      </c>
      <c r="E1672" s="2">
        <v>81</v>
      </c>
      <c r="F1672" s="2"/>
      <c r="G1672" s="10" t="s">
        <v>3899</v>
      </c>
      <c r="H1672" s="10" t="s">
        <v>68</v>
      </c>
      <c r="I1672" s="2">
        <v>15558000</v>
      </c>
      <c r="J1672" s="2">
        <v>17240000</v>
      </c>
      <c r="K1672" s="2">
        <v>20502000</v>
      </c>
      <c r="L1672" s="2">
        <v>19520000</v>
      </c>
      <c r="M1672" s="2">
        <v>-6090000</v>
      </c>
      <c r="N1672" s="2">
        <v>-3660000</v>
      </c>
      <c r="O1672" s="2">
        <v>-3355000</v>
      </c>
      <c r="P1672" s="2">
        <v>-6922000</v>
      </c>
      <c r="Q1672" s="11">
        <v>1556000</v>
      </c>
      <c r="R1672" s="11">
        <v>522000</v>
      </c>
      <c r="S1672" s="11">
        <v>2095000</v>
      </c>
      <c r="T1672" s="11">
        <v>5687000</v>
      </c>
      <c r="U1672" s="11">
        <v>-6090000</v>
      </c>
      <c r="V1672" s="11">
        <v>-5509000</v>
      </c>
      <c r="W1672" s="11">
        <v>-1976000</v>
      </c>
      <c r="X1672" s="11">
        <v>-1976000</v>
      </c>
      <c r="Y1672" s="11"/>
      <c r="Z1672" s="11"/>
      <c r="AA1672" s="11"/>
      <c r="AB1672" s="11"/>
      <c r="AC1672" s="11">
        <v>-6090000</v>
      </c>
      <c r="AD1672" s="11">
        <v>-3660000</v>
      </c>
      <c r="AE1672" s="11">
        <v>-3355000</v>
      </c>
      <c r="AF1672" s="11">
        <v>-6922000</v>
      </c>
      <c r="AG1672" s="2">
        <v>12534000</v>
      </c>
      <c r="AH1672" s="2">
        <v>13115000</v>
      </c>
      <c r="AI1672" s="2">
        <v>16648000</v>
      </c>
      <c r="AJ1672" s="2">
        <v>16648000</v>
      </c>
      <c r="AK1672"/>
      <c r="AL1672"/>
      <c r="AM1672"/>
      <c r="AN1672"/>
      <c r="AO1672"/>
      <c r="AP1672" s="22"/>
    </row>
    <row r="1673" spans="1:42" ht="29" hidden="1" x14ac:dyDescent="0.35">
      <c r="A1673" s="5">
        <v>1672</v>
      </c>
      <c r="B1673" s="9" t="s">
        <v>3900</v>
      </c>
      <c r="C1673" s="6" t="s">
        <v>3901</v>
      </c>
      <c r="D1673" s="2">
        <v>10</v>
      </c>
      <c r="E1673" s="2">
        <v>98</v>
      </c>
      <c r="F1673" s="2"/>
      <c r="G1673" s="10" t="s">
        <v>3902</v>
      </c>
      <c r="H1673" s="10" t="s">
        <v>68</v>
      </c>
      <c r="I1673" s="2"/>
      <c r="J1673" s="2">
        <v>1980000</v>
      </c>
      <c r="K1673" s="2">
        <v>237000</v>
      </c>
      <c r="L1673" s="2"/>
      <c r="M1673" s="2"/>
      <c r="N1673" s="2"/>
      <c r="O1673" s="2">
        <v>-588000</v>
      </c>
      <c r="P1673" s="2"/>
      <c r="Q1673" s="11"/>
      <c r="R1673" s="11">
        <v>974000</v>
      </c>
      <c r="S1673" s="11">
        <v>800000</v>
      </c>
      <c r="T1673" s="11"/>
      <c r="U1673" s="11"/>
      <c r="V1673" s="11"/>
      <c r="W1673" s="11">
        <v>-12677000</v>
      </c>
      <c r="X1673" s="11"/>
      <c r="Y1673" s="11"/>
      <c r="Z1673" s="11"/>
      <c r="AA1673" s="11"/>
      <c r="AB1673" s="11"/>
      <c r="AC1673" s="11"/>
      <c r="AD1673" s="11">
        <v>-554000</v>
      </c>
      <c r="AE1673" s="11">
        <v>-588000</v>
      </c>
      <c r="AF1673" s="11"/>
      <c r="AG1673" s="2"/>
      <c r="AH1673" s="2">
        <v>-1878000</v>
      </c>
      <c r="AI1673" s="2">
        <v>-11330000</v>
      </c>
      <c r="AJ1673" s="2"/>
      <c r="AK1673"/>
      <c r="AL1673"/>
      <c r="AM1673"/>
      <c r="AN1673"/>
      <c r="AO1673"/>
      <c r="AP1673" s="22"/>
    </row>
    <row r="1674" spans="1:42" ht="29" hidden="1" x14ac:dyDescent="0.35">
      <c r="A1674" s="5">
        <v>1873</v>
      </c>
      <c r="B1674" s="9" t="s">
        <v>4373</v>
      </c>
      <c r="C1674" s="6" t="s">
        <v>4374</v>
      </c>
      <c r="D1674" s="2">
        <v>9</v>
      </c>
      <c r="E1674" s="2">
        <v>40</v>
      </c>
      <c r="F1674" s="2"/>
      <c r="G1674" s="10"/>
      <c r="H1674" s="10" t="s">
        <v>68</v>
      </c>
      <c r="I1674" s="2">
        <v>5657000</v>
      </c>
      <c r="J1674" s="2">
        <v>5165000</v>
      </c>
      <c r="K1674" s="2">
        <v>5091000</v>
      </c>
      <c r="L1674" s="2">
        <v>4999000</v>
      </c>
      <c r="M1674" s="2">
        <v>136000</v>
      </c>
      <c r="N1674" s="2">
        <v>92000</v>
      </c>
      <c r="O1674" s="2">
        <v>118000</v>
      </c>
      <c r="P1674" s="2">
        <v>132000</v>
      </c>
      <c r="Q1674" s="27">
        <v>1331000</v>
      </c>
      <c r="R1674" s="11">
        <v>958000</v>
      </c>
      <c r="S1674" s="11">
        <v>831000</v>
      </c>
      <c r="T1674" s="11">
        <v>803000</v>
      </c>
      <c r="U1674" s="11">
        <v>-905000</v>
      </c>
      <c r="V1674" s="11">
        <v>-1070000</v>
      </c>
      <c r="W1674" s="11">
        <v>-1042000</v>
      </c>
      <c r="X1674" s="11">
        <v>-1071000</v>
      </c>
      <c r="Y1674" s="11"/>
      <c r="Z1674" s="11"/>
      <c r="AA1674" s="11"/>
      <c r="AB1674" s="11"/>
      <c r="AC1674" s="11">
        <v>165000</v>
      </c>
      <c r="AD1674" s="11">
        <v>-28000</v>
      </c>
      <c r="AE1674" s="11">
        <v>114000</v>
      </c>
      <c r="AF1674" s="11">
        <v>118000</v>
      </c>
      <c r="AG1674" s="2">
        <v>5043000</v>
      </c>
      <c r="AH1674" s="2">
        <v>4878000</v>
      </c>
      <c r="AI1674" s="2">
        <v>4906000</v>
      </c>
      <c r="AJ1674" s="2">
        <v>4877000</v>
      </c>
      <c r="AK1674" s="16">
        <f t="shared" ref="AK1674:AN1675" si="396">AC1674/Q1674</f>
        <v>0.12396694214876033</v>
      </c>
      <c r="AL1674" s="16">
        <f t="shared" si="396"/>
        <v>-2.9227557411273485E-2</v>
      </c>
      <c r="AM1674" s="16">
        <f t="shared" si="396"/>
        <v>0.13718411552346571</v>
      </c>
      <c r="AN1674" s="16">
        <f t="shared" si="396"/>
        <v>0.14694894146948942</v>
      </c>
      <c r="AO1674"/>
      <c r="AP1674" s="22"/>
    </row>
    <row r="1675" spans="1:42" hidden="1" x14ac:dyDescent="0.35">
      <c r="A1675" s="5">
        <v>1117</v>
      </c>
      <c r="B1675" s="9" t="s">
        <v>2642</v>
      </c>
      <c r="C1675" s="6" t="s">
        <v>2643</v>
      </c>
      <c r="D1675" s="2">
        <v>33</v>
      </c>
      <c r="E1675" s="2">
        <v>40</v>
      </c>
      <c r="F1675" s="2"/>
      <c r="G1675" s="10"/>
      <c r="H1675" s="10" t="s">
        <v>68</v>
      </c>
      <c r="I1675" s="2">
        <v>2936000</v>
      </c>
      <c r="J1675" s="2">
        <v>3033000</v>
      </c>
      <c r="K1675" s="2">
        <v>3150000</v>
      </c>
      <c r="L1675" s="2">
        <v>3213000</v>
      </c>
      <c r="M1675" s="2">
        <v>153000</v>
      </c>
      <c r="N1675" s="2">
        <v>87000</v>
      </c>
      <c r="O1675" s="2">
        <v>21000</v>
      </c>
      <c r="P1675" s="2">
        <v>21000</v>
      </c>
      <c r="Q1675" s="27">
        <v>1314000</v>
      </c>
      <c r="R1675" s="11">
        <v>870000</v>
      </c>
      <c r="S1675" s="11">
        <v>721000</v>
      </c>
      <c r="T1675" s="11">
        <v>663000</v>
      </c>
      <c r="U1675" s="11">
        <v>213000</v>
      </c>
      <c r="V1675" s="11">
        <v>181000</v>
      </c>
      <c r="W1675" s="11">
        <v>181000</v>
      </c>
      <c r="X1675" s="11">
        <v>128000</v>
      </c>
      <c r="Y1675" s="11"/>
      <c r="Z1675" s="11"/>
      <c r="AA1675" s="11"/>
      <c r="AB1675" s="11"/>
      <c r="AC1675" s="11">
        <v>31000</v>
      </c>
      <c r="AD1675" s="11">
        <v>0</v>
      </c>
      <c r="AE1675" s="11">
        <v>1000</v>
      </c>
      <c r="AF1675" s="11">
        <v>1000</v>
      </c>
      <c r="AG1675" s="2">
        <v>289000</v>
      </c>
      <c r="AH1675" s="2">
        <v>257000</v>
      </c>
      <c r="AI1675" s="2">
        <v>257000</v>
      </c>
      <c r="AJ1675" s="2">
        <v>204000</v>
      </c>
      <c r="AK1675" s="16">
        <f t="shared" si="396"/>
        <v>2.3592085235920851E-2</v>
      </c>
      <c r="AL1675" s="16">
        <f t="shared" si="396"/>
        <v>0</v>
      </c>
      <c r="AM1675" s="16">
        <f t="shared" si="396"/>
        <v>1.3869625520110957E-3</v>
      </c>
      <c r="AN1675" s="16">
        <f t="shared" si="396"/>
        <v>1.5082956259426848E-3</v>
      </c>
      <c r="AO1675"/>
      <c r="AP1675" s="22"/>
    </row>
    <row r="1676" spans="1:42" ht="58" hidden="1" x14ac:dyDescent="0.35">
      <c r="A1676" s="5">
        <v>1675</v>
      </c>
      <c r="B1676" s="9" t="s">
        <v>3907</v>
      </c>
      <c r="C1676" s="6" t="s">
        <v>3908</v>
      </c>
      <c r="D1676" s="2"/>
      <c r="E1676" s="2"/>
      <c r="F1676" s="2"/>
      <c r="G1676" s="10" t="s">
        <v>3909</v>
      </c>
      <c r="H1676" s="10" t="s">
        <v>68</v>
      </c>
      <c r="I1676" s="2"/>
      <c r="J1676" s="2"/>
      <c r="K1676" s="2">
        <v>422000</v>
      </c>
      <c r="L1676" s="2">
        <v>451000</v>
      </c>
      <c r="M1676" s="2"/>
      <c r="N1676" s="2"/>
      <c r="O1676" s="2">
        <v>1000</v>
      </c>
      <c r="P1676" s="2">
        <v>1000</v>
      </c>
      <c r="Q1676" s="11"/>
      <c r="R1676" s="11"/>
      <c r="S1676" s="11">
        <v>1048000</v>
      </c>
      <c r="T1676" s="11">
        <v>528000</v>
      </c>
      <c r="U1676" s="11"/>
      <c r="V1676" s="11"/>
      <c r="W1676" s="11">
        <v>-9003000</v>
      </c>
      <c r="X1676" s="11">
        <v>-9006000</v>
      </c>
      <c r="Y1676" s="11"/>
      <c r="Z1676" s="11"/>
      <c r="AA1676" s="11"/>
      <c r="AB1676" s="11"/>
      <c r="AC1676" s="11"/>
      <c r="AD1676" s="11"/>
      <c r="AE1676" s="11">
        <v>1000</v>
      </c>
      <c r="AF1676" s="11">
        <v>1000</v>
      </c>
      <c r="AG1676" s="2"/>
      <c r="AH1676" s="2"/>
      <c r="AI1676" s="2">
        <v>-2375000</v>
      </c>
      <c r="AJ1676" s="2">
        <v>-2378000</v>
      </c>
      <c r="AK1676"/>
      <c r="AL1676"/>
      <c r="AM1676"/>
      <c r="AN1676"/>
      <c r="AO1676"/>
      <c r="AP1676" s="22"/>
    </row>
    <row r="1677" spans="1:42" hidden="1" x14ac:dyDescent="0.35">
      <c r="A1677" s="5">
        <v>409</v>
      </c>
      <c r="B1677" s="9" t="s">
        <v>978</v>
      </c>
      <c r="C1677" s="6" t="s">
        <v>979</v>
      </c>
      <c r="D1677" s="2">
        <v>1</v>
      </c>
      <c r="E1677" s="2">
        <v>33</v>
      </c>
      <c r="F1677" s="2"/>
      <c r="G1677" s="10"/>
      <c r="H1677" s="10" t="s">
        <v>68</v>
      </c>
      <c r="I1677" s="14">
        <v>126487000</v>
      </c>
      <c r="J1677" s="2">
        <v>116991000</v>
      </c>
      <c r="K1677" s="2">
        <v>106474000</v>
      </c>
      <c r="L1677" s="2">
        <v>105662000</v>
      </c>
      <c r="M1677" s="2">
        <v>52901000</v>
      </c>
      <c r="N1677" s="2">
        <v>53632000</v>
      </c>
      <c r="O1677" s="2">
        <v>40346000</v>
      </c>
      <c r="P1677" s="2">
        <v>38103000</v>
      </c>
      <c r="Q1677" s="27">
        <v>209821000</v>
      </c>
      <c r="R1677" s="11">
        <v>121830000</v>
      </c>
      <c r="S1677" s="11">
        <v>102494000</v>
      </c>
      <c r="T1677" s="11">
        <v>98533000</v>
      </c>
      <c r="U1677" s="11">
        <v>37644000</v>
      </c>
      <c r="V1677" s="11">
        <v>36404000</v>
      </c>
      <c r="W1677" s="11">
        <v>35905000</v>
      </c>
      <c r="X1677" s="11">
        <v>43199000</v>
      </c>
      <c r="Y1677" s="11"/>
      <c r="Z1677" s="11"/>
      <c r="AA1677" s="11"/>
      <c r="AB1677" s="11"/>
      <c r="AC1677" s="11">
        <v>2580000</v>
      </c>
      <c r="AD1677" s="11">
        <v>499000</v>
      </c>
      <c r="AE1677" s="11">
        <v>1986000</v>
      </c>
      <c r="AF1677" s="11">
        <v>63000</v>
      </c>
      <c r="AG1677" s="2">
        <v>42413000</v>
      </c>
      <c r="AH1677" s="2">
        <v>41173000</v>
      </c>
      <c r="AI1677" s="2">
        <v>40673000</v>
      </c>
      <c r="AJ1677" s="2">
        <v>47969000</v>
      </c>
      <c r="AK1677" s="16">
        <f>AC1677/Q1677</f>
        <v>1.2296195328398969E-2</v>
      </c>
      <c r="AL1677" s="16">
        <f>AD1677/R1677</f>
        <v>4.0958712960682915E-3</v>
      </c>
      <c r="AM1677" s="16">
        <f>AE1677/S1677</f>
        <v>1.9376744004527095E-2</v>
      </c>
      <c r="AN1677" s="16">
        <f>AF1677/T1677</f>
        <v>6.3937970020196274E-4</v>
      </c>
      <c r="AO1677" s="29">
        <f>IF(AK1677&lt;AN1677,0,(AK1677+AL1677)/2)</f>
        <v>8.1960333122336297E-3</v>
      </c>
      <c r="AP1677" s="29"/>
    </row>
    <row r="1678" spans="1:42" ht="188.5" hidden="1" x14ac:dyDescent="0.35">
      <c r="A1678" s="5">
        <v>1677</v>
      </c>
      <c r="B1678" s="9" t="s">
        <v>3912</v>
      </c>
      <c r="C1678" s="6" t="s">
        <v>3913</v>
      </c>
      <c r="D1678" s="2"/>
      <c r="E1678" s="2"/>
      <c r="F1678" s="2"/>
      <c r="G1678" s="10" t="s">
        <v>3914</v>
      </c>
      <c r="H1678" s="10" t="s">
        <v>68</v>
      </c>
      <c r="I1678" s="2"/>
      <c r="J1678" s="2"/>
      <c r="K1678" s="2">
        <v>194000</v>
      </c>
      <c r="L1678" s="2">
        <v>194000</v>
      </c>
      <c r="M1678" s="2"/>
      <c r="N1678" s="2"/>
      <c r="O1678" s="2"/>
      <c r="P1678" s="2"/>
      <c r="Q1678" s="11"/>
      <c r="R1678" s="11"/>
      <c r="S1678" s="11"/>
      <c r="T1678" s="11"/>
      <c r="U1678" s="11"/>
      <c r="V1678" s="11"/>
      <c r="W1678" s="11">
        <v>-114000</v>
      </c>
      <c r="X1678" s="11">
        <v>-114000</v>
      </c>
      <c r="Y1678" s="11"/>
      <c r="Z1678" s="11"/>
      <c r="AA1678" s="11"/>
      <c r="AB1678" s="11"/>
      <c r="AC1678" s="11"/>
      <c r="AD1678" s="11"/>
      <c r="AE1678" s="11"/>
      <c r="AF1678" s="11">
        <v>39000</v>
      </c>
      <c r="AG1678" s="2"/>
      <c r="AH1678" s="2"/>
      <c r="AI1678" s="2">
        <v>157000</v>
      </c>
      <c r="AJ1678" s="2">
        <v>157000</v>
      </c>
      <c r="AK1678"/>
      <c r="AL1678"/>
      <c r="AM1678"/>
      <c r="AN1678"/>
      <c r="AO1678"/>
      <c r="AP1678" s="22"/>
    </row>
    <row r="1679" spans="1:42" ht="43.5" hidden="1" x14ac:dyDescent="0.35">
      <c r="A1679" s="5">
        <v>742</v>
      </c>
      <c r="B1679" s="9" t="s">
        <v>1772</v>
      </c>
      <c r="C1679" s="6" t="s">
        <v>1773</v>
      </c>
      <c r="D1679" s="2">
        <v>26</v>
      </c>
      <c r="E1679" s="2">
        <v>97</v>
      </c>
      <c r="F1679" s="2"/>
      <c r="G1679" s="10"/>
      <c r="H1679" s="10" t="s">
        <v>68</v>
      </c>
      <c r="I1679" s="2">
        <v>1239000</v>
      </c>
      <c r="J1679" s="2">
        <v>1669000</v>
      </c>
      <c r="K1679" s="2">
        <v>2011000</v>
      </c>
      <c r="L1679" s="2">
        <v>1434000</v>
      </c>
      <c r="M1679" s="2">
        <v>831000</v>
      </c>
      <c r="N1679" s="2">
        <v>2054000</v>
      </c>
      <c r="O1679" s="2">
        <v>528000</v>
      </c>
      <c r="P1679" s="2">
        <v>1563000</v>
      </c>
      <c r="Q1679" s="27">
        <v>1102000</v>
      </c>
      <c r="R1679" s="11">
        <v>2623000</v>
      </c>
      <c r="S1679" s="11">
        <v>3465000</v>
      </c>
      <c r="T1679" s="11">
        <v>2583000</v>
      </c>
      <c r="U1679" s="11">
        <v>-4211000</v>
      </c>
      <c r="V1679" s="11">
        <v>-3225000</v>
      </c>
      <c r="W1679" s="11">
        <v>-3383000</v>
      </c>
      <c r="X1679" s="11">
        <v>-3344000</v>
      </c>
      <c r="Y1679" s="11"/>
      <c r="Z1679" s="11"/>
      <c r="AA1679" s="11"/>
      <c r="AB1679" s="11"/>
      <c r="AC1679" s="11">
        <v>-688000</v>
      </c>
      <c r="AD1679" s="11">
        <v>-127000</v>
      </c>
      <c r="AE1679" s="11">
        <v>-38000</v>
      </c>
      <c r="AF1679" s="11">
        <v>-413000</v>
      </c>
      <c r="AG1679" s="2">
        <v>-957000</v>
      </c>
      <c r="AH1679" s="2">
        <v>29000</v>
      </c>
      <c r="AI1679" s="2">
        <v>-129000</v>
      </c>
      <c r="AJ1679" s="2">
        <v>-90000</v>
      </c>
      <c r="AK1679" s="16">
        <f t="shared" ref="AK1679:AK1687" si="397">AC1679/Q1679</f>
        <v>-0.62431941923774958</v>
      </c>
      <c r="AL1679" s="16">
        <f t="shared" ref="AL1679:AL1687" si="398">AD1679/R1679</f>
        <v>-4.8417842165459399E-2</v>
      </c>
      <c r="AM1679" s="16">
        <f t="shared" ref="AM1679:AM1687" si="399">AE1679/S1679</f>
        <v>-1.0966810966810967E-2</v>
      </c>
      <c r="AN1679" s="16">
        <f t="shared" ref="AN1679:AN1687" si="400">AF1679/T1679</f>
        <v>-0.15989159891598917</v>
      </c>
      <c r="AO1679" s="12"/>
      <c r="AP1679" s="22"/>
    </row>
    <row r="1680" spans="1:42" ht="29" hidden="1" x14ac:dyDescent="0.35">
      <c r="A1680" s="5">
        <v>1504</v>
      </c>
      <c r="B1680" s="9" t="s">
        <v>3511</v>
      </c>
      <c r="C1680" s="6" t="s">
        <v>3512</v>
      </c>
      <c r="D1680" s="2">
        <v>22</v>
      </c>
      <c r="E1680" s="2">
        <v>39</v>
      </c>
      <c r="F1680" s="2"/>
      <c r="G1680" s="10"/>
      <c r="H1680" s="10" t="s">
        <v>68</v>
      </c>
      <c r="I1680" s="2">
        <v>274000</v>
      </c>
      <c r="J1680" s="2">
        <v>168000</v>
      </c>
      <c r="K1680" s="2">
        <v>122000</v>
      </c>
      <c r="L1680" s="2">
        <v>125000</v>
      </c>
      <c r="M1680" s="2">
        <v>12000</v>
      </c>
      <c r="N1680" s="2">
        <v>6000</v>
      </c>
      <c r="O1680" s="2">
        <v>21000</v>
      </c>
      <c r="P1680" s="2">
        <v>27000</v>
      </c>
      <c r="Q1680" s="27">
        <v>1056000</v>
      </c>
      <c r="R1680" s="11">
        <v>1077000</v>
      </c>
      <c r="S1680" s="11">
        <v>1031000</v>
      </c>
      <c r="T1680" s="11">
        <v>1094000</v>
      </c>
      <c r="U1680" s="11">
        <v>8000</v>
      </c>
      <c r="V1680" s="11">
        <v>24000</v>
      </c>
      <c r="W1680" s="11">
        <v>20000</v>
      </c>
      <c r="X1680" s="11">
        <v>23000</v>
      </c>
      <c r="Y1680" s="11"/>
      <c r="Z1680" s="11"/>
      <c r="AA1680" s="11"/>
      <c r="AB1680" s="11"/>
      <c r="AC1680" s="11">
        <v>1000</v>
      </c>
      <c r="AD1680" s="11">
        <v>5000</v>
      </c>
      <c r="AE1680" s="11">
        <v>18000</v>
      </c>
      <c r="AF1680" s="11">
        <v>23000</v>
      </c>
      <c r="AG1680" s="2">
        <v>111000</v>
      </c>
      <c r="AH1680" s="2">
        <v>127000</v>
      </c>
      <c r="AI1680" s="2">
        <v>122000</v>
      </c>
      <c r="AJ1680" s="2">
        <v>125000</v>
      </c>
      <c r="AK1680" s="16">
        <f t="shared" si="397"/>
        <v>9.46969696969697E-4</v>
      </c>
      <c r="AL1680" s="16">
        <f t="shared" si="398"/>
        <v>4.642525533890436E-3</v>
      </c>
      <c r="AM1680" s="16">
        <f t="shared" si="399"/>
        <v>1.7458777885548012E-2</v>
      </c>
      <c r="AN1680" s="16">
        <f t="shared" si="400"/>
        <v>2.1023765996343691E-2</v>
      </c>
      <c r="AO1680" s="12"/>
      <c r="AP1680" s="22"/>
    </row>
    <row r="1681" spans="1:42" hidden="1" x14ac:dyDescent="0.35">
      <c r="A1681" s="5">
        <v>1203</v>
      </c>
      <c r="B1681" s="9" t="s">
        <v>2828</v>
      </c>
      <c r="C1681" s="6" t="s">
        <v>2829</v>
      </c>
      <c r="D1681" s="2">
        <v>16</v>
      </c>
      <c r="E1681" s="2">
        <v>1</v>
      </c>
      <c r="F1681" s="2"/>
      <c r="G1681" s="10"/>
      <c r="H1681" s="10" t="s">
        <v>68</v>
      </c>
      <c r="I1681" s="2">
        <v>2145000</v>
      </c>
      <c r="J1681" s="2">
        <v>116000</v>
      </c>
      <c r="K1681" s="2">
        <v>139000</v>
      </c>
      <c r="L1681" s="2">
        <v>160000</v>
      </c>
      <c r="M1681" s="2"/>
      <c r="N1681" s="2">
        <v>-49000</v>
      </c>
      <c r="O1681" s="2">
        <v>64000</v>
      </c>
      <c r="P1681" s="2">
        <v>29000</v>
      </c>
      <c r="Q1681" s="27">
        <v>1028000</v>
      </c>
      <c r="R1681" s="11">
        <v>786000</v>
      </c>
      <c r="S1681" s="11">
        <v>976000</v>
      </c>
      <c r="T1681" s="11">
        <v>934000</v>
      </c>
      <c r="U1681" s="11"/>
      <c r="V1681" s="11">
        <v>-225000</v>
      </c>
      <c r="W1681" s="11">
        <v>-162000</v>
      </c>
      <c r="X1681" s="11">
        <v>-219000</v>
      </c>
      <c r="Y1681" s="11"/>
      <c r="Z1681" s="11"/>
      <c r="AA1681" s="11"/>
      <c r="AB1681" s="11"/>
      <c r="AC1681" s="11">
        <v>120000</v>
      </c>
      <c r="AD1681" s="11">
        <v>-73000</v>
      </c>
      <c r="AE1681" s="11">
        <v>53000</v>
      </c>
      <c r="AF1681" s="11"/>
      <c r="AG1681" s="2">
        <v>2095000</v>
      </c>
      <c r="AH1681" s="2">
        <v>28000</v>
      </c>
      <c r="AI1681" s="2">
        <v>91000</v>
      </c>
      <c r="AJ1681" s="2">
        <v>38000</v>
      </c>
      <c r="AK1681" s="16">
        <f t="shared" si="397"/>
        <v>0.11673151750972763</v>
      </c>
      <c r="AL1681" s="16">
        <f t="shared" si="398"/>
        <v>-9.2875318066157758E-2</v>
      </c>
      <c r="AM1681" s="16">
        <f t="shared" si="399"/>
        <v>5.4303278688524588E-2</v>
      </c>
      <c r="AN1681" s="16">
        <f t="shared" si="400"/>
        <v>0</v>
      </c>
      <c r="AO1681" s="12"/>
      <c r="AP1681" s="22"/>
    </row>
    <row r="1682" spans="1:42" hidden="1" x14ac:dyDescent="0.35">
      <c r="A1682" s="5">
        <v>15</v>
      </c>
      <c r="B1682" s="9" t="s">
        <v>72</v>
      </c>
      <c r="C1682" s="6" t="s">
        <v>73</v>
      </c>
      <c r="D1682" s="2">
        <v>1</v>
      </c>
      <c r="E1682" s="2">
        <v>85</v>
      </c>
      <c r="F1682" s="2"/>
      <c r="G1682" s="10"/>
      <c r="H1682" s="10" t="s">
        <v>39</v>
      </c>
      <c r="I1682" s="14">
        <v>204535000</v>
      </c>
      <c r="J1682" s="2">
        <v>233599000</v>
      </c>
      <c r="K1682" s="2">
        <v>313142000</v>
      </c>
      <c r="L1682" s="2">
        <v>327473000</v>
      </c>
      <c r="M1682" s="2">
        <v>42000</v>
      </c>
      <c r="N1682" s="2">
        <v>54347000</v>
      </c>
      <c r="O1682" s="2">
        <v>29530000</v>
      </c>
      <c r="P1682" s="2">
        <v>19393000</v>
      </c>
      <c r="Q1682" s="27">
        <v>961000</v>
      </c>
      <c r="R1682" s="11">
        <v>122415000</v>
      </c>
      <c r="S1682" s="11">
        <v>102683000</v>
      </c>
      <c r="T1682" s="11">
        <v>59543000</v>
      </c>
      <c r="U1682" s="11">
        <v>-12173000</v>
      </c>
      <c r="V1682" s="11">
        <v>33504000</v>
      </c>
      <c r="W1682" s="11">
        <v>19602000</v>
      </c>
      <c r="X1682" s="11">
        <v>16763000</v>
      </c>
      <c r="Y1682" s="11"/>
      <c r="Z1682" s="11"/>
      <c r="AA1682" s="11"/>
      <c r="AB1682" s="11"/>
      <c r="AC1682" s="11">
        <v>-37375000</v>
      </c>
      <c r="AD1682" s="11">
        <v>16603000</v>
      </c>
      <c r="AE1682" s="11">
        <v>5402000</v>
      </c>
      <c r="AF1682" s="11">
        <v>9175000</v>
      </c>
      <c r="AG1682" s="2">
        <v>10023000</v>
      </c>
      <c r="AH1682" s="2">
        <v>55700000</v>
      </c>
      <c r="AI1682" s="2">
        <v>41798000</v>
      </c>
      <c r="AJ1682" s="2">
        <v>38689000</v>
      </c>
      <c r="AK1682" s="16">
        <f t="shared" si="397"/>
        <v>-38.89177939646202</v>
      </c>
      <c r="AL1682" s="16">
        <f t="shared" si="398"/>
        <v>0.13562880365968222</v>
      </c>
      <c r="AM1682" s="16">
        <f t="shared" si="399"/>
        <v>5.260851358063165E-2</v>
      </c>
      <c r="AN1682" s="16">
        <f t="shared" si="400"/>
        <v>0.15409032128041919</v>
      </c>
      <c r="AO1682" s="12"/>
      <c r="AP1682" s="22"/>
    </row>
    <row r="1683" spans="1:42" hidden="1" x14ac:dyDescent="0.35">
      <c r="A1683" s="5">
        <v>1100</v>
      </c>
      <c r="B1683" s="9" t="s">
        <v>2604</v>
      </c>
      <c r="C1683" s="6" t="s">
        <v>2605</v>
      </c>
      <c r="D1683" s="2">
        <v>1</v>
      </c>
      <c r="E1683" s="2">
        <v>33</v>
      </c>
      <c r="F1683" s="2"/>
      <c r="G1683" s="10"/>
      <c r="H1683" s="10" t="s">
        <v>68</v>
      </c>
      <c r="I1683" s="2">
        <v>344000</v>
      </c>
      <c r="J1683" s="2">
        <v>403000</v>
      </c>
      <c r="K1683" s="2">
        <v>1772000</v>
      </c>
      <c r="L1683" s="2">
        <v>1741000</v>
      </c>
      <c r="M1683" s="2">
        <v>-55000</v>
      </c>
      <c r="N1683" s="2">
        <v>-850000</v>
      </c>
      <c r="O1683" s="2">
        <v>51000</v>
      </c>
      <c r="P1683" s="2">
        <v>135000</v>
      </c>
      <c r="Q1683" s="27">
        <v>954000</v>
      </c>
      <c r="R1683" s="11">
        <v>3642000</v>
      </c>
      <c r="S1683" s="11">
        <v>7170000</v>
      </c>
      <c r="T1683" s="11">
        <v>6025000</v>
      </c>
      <c r="U1683" s="11">
        <v>-1042000</v>
      </c>
      <c r="V1683" s="11">
        <v>-989000</v>
      </c>
      <c r="W1683" s="11">
        <v>-199000</v>
      </c>
      <c r="X1683" s="11">
        <v>-174000</v>
      </c>
      <c r="Y1683" s="11"/>
      <c r="Z1683" s="11"/>
      <c r="AA1683" s="11"/>
      <c r="AB1683" s="11"/>
      <c r="AC1683" s="11">
        <v>-47000</v>
      </c>
      <c r="AD1683" s="11">
        <v>-790000</v>
      </c>
      <c r="AE1683" s="11">
        <v>-23000</v>
      </c>
      <c r="AF1683" s="11">
        <v>35000</v>
      </c>
      <c r="AG1683" s="2">
        <v>284000</v>
      </c>
      <c r="AH1683" s="2">
        <v>337000</v>
      </c>
      <c r="AI1683" s="2">
        <v>1127000</v>
      </c>
      <c r="AJ1683" s="2">
        <v>1150000</v>
      </c>
      <c r="AK1683" s="16">
        <f t="shared" si="397"/>
        <v>-4.9266247379454925E-2</v>
      </c>
      <c r="AL1683" s="16">
        <f t="shared" si="398"/>
        <v>-0.21691378363536518</v>
      </c>
      <c r="AM1683" s="16">
        <f t="shared" si="399"/>
        <v>-3.2078103207810321E-3</v>
      </c>
      <c r="AN1683" s="16">
        <f t="shared" si="400"/>
        <v>5.8091286307053944E-3</v>
      </c>
      <c r="AO1683"/>
      <c r="AP1683" s="22"/>
    </row>
    <row r="1684" spans="1:42" ht="29" hidden="1" x14ac:dyDescent="0.35">
      <c r="A1684" s="5">
        <v>1852</v>
      </c>
      <c r="B1684" s="9" t="s">
        <v>4325</v>
      </c>
      <c r="C1684" s="6" t="s">
        <v>4326</v>
      </c>
      <c r="D1684" s="2">
        <v>35</v>
      </c>
      <c r="E1684" s="2">
        <v>67</v>
      </c>
      <c r="F1684" s="2"/>
      <c r="G1684" s="10"/>
      <c r="H1684" s="10" t="s">
        <v>68</v>
      </c>
      <c r="I1684" s="2">
        <v>6407000</v>
      </c>
      <c r="J1684" s="2">
        <v>8983000</v>
      </c>
      <c r="K1684" s="2">
        <v>9701000</v>
      </c>
      <c r="L1684" s="2">
        <v>9886000</v>
      </c>
      <c r="M1684" s="2">
        <v>-251000</v>
      </c>
      <c r="N1684" s="2">
        <v>-1143000</v>
      </c>
      <c r="O1684" s="2">
        <v>-2326000</v>
      </c>
      <c r="P1684" s="2">
        <v>-1573000</v>
      </c>
      <c r="Q1684" s="27">
        <v>916000</v>
      </c>
      <c r="R1684" s="11"/>
      <c r="S1684" s="11"/>
      <c r="T1684" s="11">
        <v>686000</v>
      </c>
      <c r="U1684" s="11">
        <v>-5187000</v>
      </c>
      <c r="V1684" s="11">
        <v>-4354000</v>
      </c>
      <c r="W1684" s="11">
        <v>-3582000</v>
      </c>
      <c r="X1684" s="11">
        <v>-2424000</v>
      </c>
      <c r="Y1684" s="11"/>
      <c r="Z1684" s="11"/>
      <c r="AA1684" s="11"/>
      <c r="AB1684" s="11"/>
      <c r="AC1684" s="11">
        <v>-40000</v>
      </c>
      <c r="AD1684" s="11">
        <v>-772000</v>
      </c>
      <c r="AE1684" s="11">
        <v>-1158000</v>
      </c>
      <c r="AF1684" s="11">
        <v>-993000</v>
      </c>
      <c r="AG1684" s="2">
        <v>4299000</v>
      </c>
      <c r="AH1684" s="2">
        <v>5272000</v>
      </c>
      <c r="AI1684" s="2">
        <v>6184000</v>
      </c>
      <c r="AJ1684" s="2">
        <v>7482000</v>
      </c>
      <c r="AK1684" s="16">
        <f t="shared" si="397"/>
        <v>-4.3668122270742356E-2</v>
      </c>
      <c r="AL1684" s="16" t="e">
        <f t="shared" si="398"/>
        <v>#DIV/0!</v>
      </c>
      <c r="AM1684" s="16" t="e">
        <f t="shared" si="399"/>
        <v>#DIV/0!</v>
      </c>
      <c r="AN1684" s="16">
        <f t="shared" si="400"/>
        <v>-1.4475218658892128</v>
      </c>
      <c r="AO1684"/>
      <c r="AP1684" s="22"/>
    </row>
    <row r="1685" spans="1:42" hidden="1" x14ac:dyDescent="0.35">
      <c r="A1685" s="5">
        <v>1321</v>
      </c>
      <c r="B1685" s="9" t="s">
        <v>3086</v>
      </c>
      <c r="C1685" s="6" t="s">
        <v>3087</v>
      </c>
      <c r="D1685" s="2">
        <v>10</v>
      </c>
      <c r="E1685" s="2">
        <v>84</v>
      </c>
      <c r="F1685" s="2"/>
      <c r="G1685" s="10"/>
      <c r="H1685" s="10" t="s">
        <v>68</v>
      </c>
      <c r="I1685" s="2">
        <v>12379000</v>
      </c>
      <c r="J1685" s="2">
        <v>12814000</v>
      </c>
      <c r="K1685" s="2">
        <v>15859000</v>
      </c>
      <c r="L1685" s="2">
        <v>17863000</v>
      </c>
      <c r="M1685" s="2">
        <v>-2633000</v>
      </c>
      <c r="N1685" s="2"/>
      <c r="O1685" s="2">
        <v>14000</v>
      </c>
      <c r="P1685" s="2">
        <v>10000</v>
      </c>
      <c r="Q1685" s="27">
        <v>907000</v>
      </c>
      <c r="R1685" s="11"/>
      <c r="S1685" s="11">
        <v>11713000</v>
      </c>
      <c r="T1685" s="11">
        <v>1947000</v>
      </c>
      <c r="U1685" s="11">
        <v>-6587000</v>
      </c>
      <c r="V1685" s="11"/>
      <c r="W1685" s="11">
        <v>-104000</v>
      </c>
      <c r="X1685" s="11">
        <v>290000</v>
      </c>
      <c r="Y1685" s="11"/>
      <c r="Z1685" s="11"/>
      <c r="AA1685" s="11"/>
      <c r="AB1685" s="11"/>
      <c r="AC1685" s="11">
        <v>-6804000</v>
      </c>
      <c r="AD1685" s="11">
        <v>321000</v>
      </c>
      <c r="AE1685" s="11">
        <v>226000</v>
      </c>
      <c r="AF1685" s="11">
        <v>620000</v>
      </c>
      <c r="AG1685" s="2">
        <v>7627000</v>
      </c>
      <c r="AH1685" s="2">
        <v>10929000</v>
      </c>
      <c r="AI1685" s="2">
        <v>14110000</v>
      </c>
      <c r="AJ1685" s="2">
        <v>14473000</v>
      </c>
      <c r="AK1685" s="16">
        <f t="shared" si="397"/>
        <v>-7.5016538037486216</v>
      </c>
      <c r="AL1685" s="16" t="e">
        <f t="shared" si="398"/>
        <v>#DIV/0!</v>
      </c>
      <c r="AM1685" s="16">
        <f t="shared" si="399"/>
        <v>1.9294800648851702E-2</v>
      </c>
      <c r="AN1685" s="16">
        <f t="shared" si="400"/>
        <v>0.31843862352336927</v>
      </c>
      <c r="AO1685" s="12"/>
      <c r="AP1685" s="22"/>
    </row>
    <row r="1686" spans="1:42" hidden="1" x14ac:dyDescent="0.35">
      <c r="A1686" s="5">
        <v>1921</v>
      </c>
      <c r="B1686" s="9" t="s">
        <v>4482</v>
      </c>
      <c r="C1686" s="6" t="s">
        <v>4483</v>
      </c>
      <c r="D1686" s="2">
        <v>1</v>
      </c>
      <c r="E1686" s="2">
        <v>82</v>
      </c>
      <c r="F1686" s="2"/>
      <c r="G1686" s="10"/>
      <c r="H1686" s="10" t="s">
        <v>68</v>
      </c>
      <c r="I1686" s="2">
        <v>63878000</v>
      </c>
      <c r="J1686" s="2">
        <v>58904000</v>
      </c>
      <c r="K1686" s="2">
        <v>54202000</v>
      </c>
      <c r="L1686" s="2">
        <v>51974000</v>
      </c>
      <c r="M1686" s="2">
        <v>-6368000</v>
      </c>
      <c r="N1686" s="2">
        <v>-10328000</v>
      </c>
      <c r="O1686" s="2">
        <v>-11576000</v>
      </c>
      <c r="P1686" s="2">
        <v>-1101000</v>
      </c>
      <c r="Q1686" s="27">
        <v>834000</v>
      </c>
      <c r="R1686" s="11">
        <v>3852000</v>
      </c>
      <c r="S1686" s="11">
        <v>7125000</v>
      </c>
      <c r="T1686" s="11">
        <v>919000</v>
      </c>
      <c r="U1686" s="11">
        <v>-35604000</v>
      </c>
      <c r="V1686" s="11">
        <v>-31624000</v>
      </c>
      <c r="W1686" s="11">
        <v>-23188000</v>
      </c>
      <c r="X1686" s="11">
        <v>-16233000</v>
      </c>
      <c r="Y1686" s="11"/>
      <c r="Z1686" s="11"/>
      <c r="AA1686" s="11"/>
      <c r="AB1686" s="11"/>
      <c r="AC1686" s="11">
        <v>-2136000</v>
      </c>
      <c r="AD1686" s="11">
        <v>-8436000</v>
      </c>
      <c r="AE1686" s="11">
        <v>-6955000</v>
      </c>
      <c r="AF1686" s="11">
        <v>-4832000</v>
      </c>
      <c r="AG1686" s="2">
        <v>11512000</v>
      </c>
      <c r="AH1686" s="2">
        <v>15492000</v>
      </c>
      <c r="AI1686" s="2">
        <v>23928000</v>
      </c>
      <c r="AJ1686" s="2">
        <v>30883000</v>
      </c>
      <c r="AK1686" s="16">
        <f t="shared" si="397"/>
        <v>-2.5611510791366907</v>
      </c>
      <c r="AL1686" s="16">
        <f t="shared" si="398"/>
        <v>-2.190031152647975</v>
      </c>
      <c r="AM1686" s="16">
        <f t="shared" si="399"/>
        <v>-0.97614035087719297</v>
      </c>
      <c r="AN1686" s="16">
        <f t="shared" si="400"/>
        <v>-5.2578890097932538</v>
      </c>
      <c r="AO1686" s="12"/>
      <c r="AP1686" s="22"/>
    </row>
    <row r="1687" spans="1:42" hidden="1" x14ac:dyDescent="0.35">
      <c r="A1687" s="5">
        <v>1526</v>
      </c>
      <c r="B1687" s="9" t="s">
        <v>3559</v>
      </c>
      <c r="C1687" s="6" t="s">
        <v>3560</v>
      </c>
      <c r="D1687" s="2">
        <v>28</v>
      </c>
      <c r="E1687" s="2">
        <v>45</v>
      </c>
      <c r="F1687" s="2"/>
      <c r="G1687" s="10"/>
      <c r="H1687" s="10" t="s">
        <v>68</v>
      </c>
      <c r="I1687" s="2">
        <v>24595000</v>
      </c>
      <c r="J1687" s="2">
        <v>26128000</v>
      </c>
      <c r="K1687" s="2">
        <v>27838000</v>
      </c>
      <c r="L1687" s="2"/>
      <c r="M1687" s="2">
        <v>-1322000</v>
      </c>
      <c r="N1687" s="2">
        <v>-83271000</v>
      </c>
      <c r="O1687" s="2"/>
      <c r="P1687" s="2"/>
      <c r="Q1687" s="27">
        <v>830000</v>
      </c>
      <c r="R1687" s="11">
        <v>770000</v>
      </c>
      <c r="S1687" s="11">
        <v>981000</v>
      </c>
      <c r="T1687" s="11"/>
      <c r="U1687" s="11">
        <v>-4519000</v>
      </c>
      <c r="V1687" s="11">
        <v>-2317000</v>
      </c>
      <c r="W1687" s="11"/>
      <c r="X1687" s="11"/>
      <c r="Y1687" s="11"/>
      <c r="Z1687" s="11"/>
      <c r="AA1687" s="11"/>
      <c r="AB1687" s="11"/>
      <c r="AC1687" s="11">
        <v>-2202000</v>
      </c>
      <c r="AD1687" s="11">
        <v>8237000</v>
      </c>
      <c r="AE1687" s="11">
        <v>-232000</v>
      </c>
      <c r="AF1687" s="11"/>
      <c r="AG1687" s="2">
        <v>15291000</v>
      </c>
      <c r="AH1687" s="2">
        <v>17493000</v>
      </c>
      <c r="AI1687" s="2">
        <v>9256000</v>
      </c>
      <c r="AJ1687" s="2"/>
      <c r="AK1687" s="16">
        <f t="shared" si="397"/>
        <v>-2.653012048192771</v>
      </c>
      <c r="AL1687" s="16">
        <f t="shared" si="398"/>
        <v>10.697402597402597</v>
      </c>
      <c r="AM1687" s="16">
        <f t="shared" si="399"/>
        <v>-0.23649337410805302</v>
      </c>
      <c r="AN1687" s="16" t="e">
        <f t="shared" si="400"/>
        <v>#DIV/0!</v>
      </c>
      <c r="AO1687" s="12"/>
      <c r="AP1687" s="22"/>
    </row>
    <row r="1688" spans="1:42" ht="87" hidden="1" x14ac:dyDescent="0.35">
      <c r="A1688" s="5">
        <v>1687</v>
      </c>
      <c r="B1688" s="9" t="s">
        <v>3933</v>
      </c>
      <c r="C1688" s="6" t="s">
        <v>3934</v>
      </c>
      <c r="D1688" s="2">
        <v>1</v>
      </c>
      <c r="E1688" s="2">
        <v>79</v>
      </c>
      <c r="F1688" s="2"/>
      <c r="G1688" s="10" t="s">
        <v>3935</v>
      </c>
      <c r="H1688" s="10" t="s">
        <v>68</v>
      </c>
      <c r="I1688" s="2">
        <v>2549062000</v>
      </c>
      <c r="J1688" s="2">
        <v>3438715000</v>
      </c>
      <c r="K1688" s="2">
        <v>3006647000</v>
      </c>
      <c r="L1688" s="2">
        <v>2948768000</v>
      </c>
      <c r="M1688" s="2">
        <v>-237372000</v>
      </c>
      <c r="N1688" s="2">
        <v>375975000</v>
      </c>
      <c r="O1688" s="2">
        <v>527704000</v>
      </c>
      <c r="P1688" s="2">
        <v>331423000</v>
      </c>
      <c r="Q1688" s="11">
        <v>2181520000</v>
      </c>
      <c r="R1688" s="11">
        <v>2377225000</v>
      </c>
      <c r="S1688" s="11">
        <v>2223367000</v>
      </c>
      <c r="T1688" s="11">
        <v>2039692000</v>
      </c>
      <c r="U1688" s="11">
        <v>38699000</v>
      </c>
      <c r="V1688" s="11">
        <v>529752000</v>
      </c>
      <c r="W1688" s="11">
        <v>615242000</v>
      </c>
      <c r="X1688" s="11">
        <v>757748000</v>
      </c>
      <c r="Y1688" s="11"/>
      <c r="Z1688" s="11"/>
      <c r="AA1688" s="11"/>
      <c r="AB1688" s="11"/>
      <c r="AC1688" s="11">
        <v>-454285000</v>
      </c>
      <c r="AD1688" s="11">
        <v>-68042000</v>
      </c>
      <c r="AE1688" s="11">
        <v>-103363000</v>
      </c>
      <c r="AF1688" s="11">
        <v>41218000</v>
      </c>
      <c r="AG1688" s="2">
        <v>392826000</v>
      </c>
      <c r="AH1688" s="2">
        <v>701756000</v>
      </c>
      <c r="AI1688" s="2">
        <v>789806000</v>
      </c>
      <c r="AJ1688" s="2">
        <v>934984000</v>
      </c>
      <c r="AK1688"/>
      <c r="AL1688"/>
      <c r="AM1688"/>
      <c r="AN1688"/>
      <c r="AO1688"/>
      <c r="AP1688" s="22"/>
    </row>
    <row r="1689" spans="1:42" hidden="1" x14ac:dyDescent="0.35">
      <c r="A1689" s="5">
        <v>1604</v>
      </c>
      <c r="B1689" s="9" t="s">
        <v>3734</v>
      </c>
      <c r="C1689" s="6" t="s">
        <v>3735</v>
      </c>
      <c r="D1689" s="2">
        <v>4</v>
      </c>
      <c r="E1689" s="2">
        <v>2</v>
      </c>
      <c r="F1689" s="2"/>
      <c r="G1689" s="10"/>
      <c r="H1689" s="10" t="s">
        <v>68</v>
      </c>
      <c r="I1689" s="2">
        <v>66286000</v>
      </c>
      <c r="J1689" s="2">
        <v>67464000</v>
      </c>
      <c r="K1689" s="2">
        <v>60271000</v>
      </c>
      <c r="L1689" s="2">
        <v>19675000</v>
      </c>
      <c r="M1689" s="2">
        <v>824000</v>
      </c>
      <c r="N1689" s="2">
        <v>7317000</v>
      </c>
      <c r="O1689" s="2">
        <v>6095000</v>
      </c>
      <c r="P1689" s="2">
        <v>1780000</v>
      </c>
      <c r="Q1689" s="27">
        <v>824000</v>
      </c>
      <c r="R1689" s="11">
        <v>7317000</v>
      </c>
      <c r="S1689" s="11">
        <v>6095000</v>
      </c>
      <c r="T1689" s="11">
        <v>1780000</v>
      </c>
      <c r="U1689" s="11">
        <v>-190000</v>
      </c>
      <c r="V1689" s="11">
        <v>-243000</v>
      </c>
      <c r="W1689" s="11">
        <v>-194000</v>
      </c>
      <c r="X1689" s="11">
        <v>-162000</v>
      </c>
      <c r="Y1689" s="11"/>
      <c r="Z1689" s="11"/>
      <c r="AA1689" s="11"/>
      <c r="AB1689" s="11"/>
      <c r="AC1689" s="11">
        <v>53000</v>
      </c>
      <c r="AD1689" s="11">
        <v>-6000</v>
      </c>
      <c r="AE1689" s="11">
        <v>2000</v>
      </c>
      <c r="AF1689" s="11">
        <v>243000</v>
      </c>
      <c r="AG1689" s="2">
        <v>1034000</v>
      </c>
      <c r="AH1689" s="2">
        <v>981000</v>
      </c>
      <c r="AI1689" s="2">
        <v>1029000</v>
      </c>
      <c r="AJ1689" s="2">
        <v>1061000</v>
      </c>
      <c r="AK1689" s="16">
        <f t="shared" ref="AK1689:AN1690" si="401">AC1689/Q1689</f>
        <v>6.4320388349514562E-2</v>
      </c>
      <c r="AL1689" s="16">
        <f t="shared" si="401"/>
        <v>-8.2000820008200077E-4</v>
      </c>
      <c r="AM1689" s="16">
        <f t="shared" si="401"/>
        <v>3.2813781788351107E-4</v>
      </c>
      <c r="AN1689" s="16">
        <f t="shared" si="401"/>
        <v>0.13651685393258428</v>
      </c>
      <c r="AO1689" s="12"/>
      <c r="AP1689" s="22"/>
    </row>
    <row r="1690" spans="1:42" hidden="1" x14ac:dyDescent="0.35">
      <c r="A1690" s="5">
        <v>824</v>
      </c>
      <c r="B1690" s="9" t="s">
        <v>1953</v>
      </c>
      <c r="C1690" s="6" t="s">
        <v>1954</v>
      </c>
      <c r="D1690" s="2">
        <v>15</v>
      </c>
      <c r="E1690" s="2">
        <v>65</v>
      </c>
      <c r="F1690" s="2"/>
      <c r="G1690" s="10"/>
      <c r="H1690" s="10" t="s">
        <v>68</v>
      </c>
      <c r="I1690" s="2">
        <v>6534000</v>
      </c>
      <c r="J1690" s="2">
        <v>6746000</v>
      </c>
      <c r="K1690" s="2">
        <v>9345000</v>
      </c>
      <c r="L1690" s="2">
        <v>13164000</v>
      </c>
      <c r="M1690" s="2">
        <v>-606000</v>
      </c>
      <c r="N1690" s="2">
        <v>-2125000</v>
      </c>
      <c r="O1690" s="2">
        <v>-2764000</v>
      </c>
      <c r="P1690" s="2">
        <v>-5375000</v>
      </c>
      <c r="Q1690" s="27">
        <v>816000</v>
      </c>
      <c r="R1690" s="11">
        <v>1006000</v>
      </c>
      <c r="S1690" s="11">
        <v>1718000</v>
      </c>
      <c r="T1690" s="11">
        <v>2336000</v>
      </c>
      <c r="U1690" s="11">
        <v>-5526000</v>
      </c>
      <c r="V1690" s="11">
        <v>-4902000</v>
      </c>
      <c r="W1690" s="11">
        <v>-2302000</v>
      </c>
      <c r="X1690" s="11">
        <v>1227000</v>
      </c>
      <c r="Y1690" s="11"/>
      <c r="Z1690" s="11"/>
      <c r="AA1690" s="11"/>
      <c r="AB1690" s="11"/>
      <c r="AC1690" s="11">
        <v>-624000</v>
      </c>
      <c r="AD1690" s="11">
        <v>-2600000</v>
      </c>
      <c r="AE1690" s="11">
        <v>-3076000</v>
      </c>
      <c r="AF1690" s="11">
        <v>-4896000</v>
      </c>
      <c r="AG1690" s="2">
        <v>5072000</v>
      </c>
      <c r="AH1690" s="2">
        <v>5696000</v>
      </c>
      <c r="AI1690" s="2">
        <v>8296000</v>
      </c>
      <c r="AJ1690" s="2">
        <v>11825000</v>
      </c>
      <c r="AK1690" s="16">
        <f t="shared" si="401"/>
        <v>-0.76470588235294112</v>
      </c>
      <c r="AL1690" s="16">
        <f t="shared" si="401"/>
        <v>-2.5844930417495031</v>
      </c>
      <c r="AM1690" s="16">
        <f t="shared" si="401"/>
        <v>-1.7904540162980209</v>
      </c>
      <c r="AN1690" s="16">
        <f t="shared" si="401"/>
        <v>-2.095890410958904</v>
      </c>
      <c r="AO1690" s="12"/>
      <c r="AP1690" s="22"/>
    </row>
    <row r="1691" spans="1:42" ht="43.5" hidden="1" x14ac:dyDescent="0.35">
      <c r="A1691" s="5">
        <v>1690</v>
      </c>
      <c r="B1691" s="9" t="s">
        <v>3940</v>
      </c>
      <c r="C1691" s="6" t="s">
        <v>3941</v>
      </c>
      <c r="D1691" s="2">
        <v>18</v>
      </c>
      <c r="E1691" s="2">
        <v>1</v>
      </c>
      <c r="F1691" s="2"/>
      <c r="G1691" s="10" t="s">
        <v>3942</v>
      </c>
      <c r="H1691" s="10" t="s">
        <v>68</v>
      </c>
      <c r="I1691" s="2">
        <v>9030000</v>
      </c>
      <c r="J1691" s="2">
        <v>7623000</v>
      </c>
      <c r="K1691" s="2">
        <v>7455000</v>
      </c>
      <c r="L1691" s="2">
        <v>6575000</v>
      </c>
      <c r="M1691" s="2">
        <v>14274000</v>
      </c>
      <c r="N1691" s="2">
        <v>1159000</v>
      </c>
      <c r="O1691" s="2">
        <v>1417000</v>
      </c>
      <c r="P1691" s="2">
        <v>201000</v>
      </c>
      <c r="Q1691" s="11">
        <v>14274000</v>
      </c>
      <c r="R1691" s="11">
        <v>14187000</v>
      </c>
      <c r="S1691" s="11">
        <v>13100000</v>
      </c>
      <c r="T1691" s="11">
        <v>4237000</v>
      </c>
      <c r="U1691" s="11">
        <v>2161000</v>
      </c>
      <c r="V1691" s="11">
        <v>394000</v>
      </c>
      <c r="W1691" s="11">
        <v>499000</v>
      </c>
      <c r="X1691" s="11">
        <v>-435000</v>
      </c>
      <c r="Y1691" s="11"/>
      <c r="Z1691" s="11"/>
      <c r="AA1691" s="11"/>
      <c r="AB1691" s="11"/>
      <c r="AC1691" s="11">
        <v>2088000</v>
      </c>
      <c r="AD1691" s="11">
        <v>530000</v>
      </c>
      <c r="AE1691" s="11">
        <v>935000</v>
      </c>
      <c r="AF1691" s="11">
        <v>37000</v>
      </c>
      <c r="AG1691" s="2">
        <v>8475000</v>
      </c>
      <c r="AH1691" s="2">
        <v>6536000</v>
      </c>
      <c r="AI1691" s="2">
        <v>6641000</v>
      </c>
      <c r="AJ1691" s="2">
        <v>5707000</v>
      </c>
      <c r="AK1691"/>
      <c r="AL1691"/>
      <c r="AM1691"/>
      <c r="AN1691"/>
      <c r="AO1691"/>
      <c r="AP1691" s="22"/>
    </row>
    <row r="1692" spans="1:42" ht="29" hidden="1" x14ac:dyDescent="0.35">
      <c r="A1692" s="5">
        <v>1691</v>
      </c>
      <c r="B1692" s="9" t="s">
        <v>3943</v>
      </c>
      <c r="C1692" s="6" t="s">
        <v>3944</v>
      </c>
      <c r="D1692" s="2"/>
      <c r="E1692" s="2"/>
      <c r="F1692" s="2"/>
      <c r="G1692" s="10" t="s">
        <v>3945</v>
      </c>
      <c r="H1692" s="10" t="s">
        <v>68</v>
      </c>
      <c r="I1692" s="2"/>
      <c r="J1692" s="2"/>
      <c r="K1692" s="2"/>
      <c r="L1692" s="2"/>
      <c r="M1692" s="2"/>
      <c r="N1692" s="2"/>
      <c r="O1692" s="2"/>
      <c r="P1692" s="2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2"/>
      <c r="AH1692" s="2"/>
      <c r="AI1692" s="2"/>
      <c r="AJ1692" s="2"/>
      <c r="AK1692"/>
      <c r="AL1692"/>
      <c r="AM1692"/>
      <c r="AN1692"/>
      <c r="AO1692"/>
      <c r="AP1692" s="22"/>
    </row>
    <row r="1693" spans="1:42" ht="145" hidden="1" x14ac:dyDescent="0.35">
      <c r="A1693" s="5">
        <v>1692</v>
      </c>
      <c r="B1693" s="9" t="s">
        <v>3946</v>
      </c>
      <c r="C1693" s="6" t="s">
        <v>3947</v>
      </c>
      <c r="D1693" s="2"/>
      <c r="E1693" s="2"/>
      <c r="F1693" s="2"/>
      <c r="G1693" s="10" t="s">
        <v>3948</v>
      </c>
      <c r="H1693" s="10" t="s">
        <v>68</v>
      </c>
      <c r="I1693" s="2"/>
      <c r="J1693" s="2"/>
      <c r="K1693" s="2"/>
      <c r="L1693" s="2"/>
      <c r="M1693" s="2"/>
      <c r="N1693" s="2"/>
      <c r="O1693" s="2"/>
      <c r="P1693" s="2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2"/>
      <c r="AH1693" s="2"/>
      <c r="AI1693" s="2"/>
      <c r="AJ1693" s="2"/>
      <c r="AK1693"/>
      <c r="AL1693"/>
      <c r="AM1693"/>
      <c r="AN1693"/>
      <c r="AO1693"/>
      <c r="AP1693" s="22"/>
    </row>
    <row r="1694" spans="1:42" hidden="1" x14ac:dyDescent="0.35">
      <c r="A1694" s="5">
        <v>919</v>
      </c>
      <c r="B1694" s="9" t="s">
        <v>2170</v>
      </c>
      <c r="C1694" s="6" t="s">
        <v>2171</v>
      </c>
      <c r="D1694" s="2">
        <v>3</v>
      </c>
      <c r="E1694" s="2">
        <v>36</v>
      </c>
      <c r="F1694" s="2"/>
      <c r="G1694" s="10"/>
      <c r="H1694" s="10" t="s">
        <v>68</v>
      </c>
      <c r="I1694" s="2">
        <v>669000</v>
      </c>
      <c r="J1694" s="2">
        <v>910000</v>
      </c>
      <c r="K1694" s="2">
        <v>900000</v>
      </c>
      <c r="L1694" s="2">
        <v>954000</v>
      </c>
      <c r="M1694" s="2">
        <v>59000</v>
      </c>
      <c r="N1694" s="2">
        <v>282000</v>
      </c>
      <c r="O1694" s="2">
        <v>400000</v>
      </c>
      <c r="P1694" s="2">
        <v>384000</v>
      </c>
      <c r="Q1694" s="27">
        <v>808000</v>
      </c>
      <c r="R1694" s="11">
        <v>1158000</v>
      </c>
      <c r="S1694" s="11">
        <v>1531000</v>
      </c>
      <c r="T1694" s="11">
        <v>950000</v>
      </c>
      <c r="U1694" s="11">
        <v>507000</v>
      </c>
      <c r="V1694" s="11">
        <v>-1365000</v>
      </c>
      <c r="W1694" s="11">
        <v>-1405000</v>
      </c>
      <c r="X1694" s="11">
        <v>-1467000</v>
      </c>
      <c r="Y1694" s="11"/>
      <c r="Z1694" s="11"/>
      <c r="AA1694" s="11"/>
      <c r="AB1694" s="11"/>
      <c r="AC1694" s="11">
        <v>-39000</v>
      </c>
      <c r="AD1694" s="11">
        <v>40000</v>
      </c>
      <c r="AE1694" s="11">
        <v>62000</v>
      </c>
      <c r="AF1694" s="11">
        <v>36000</v>
      </c>
      <c r="AG1694" s="2">
        <v>509000</v>
      </c>
      <c r="AH1694" s="2">
        <v>801000</v>
      </c>
      <c r="AI1694" s="2">
        <v>761000</v>
      </c>
      <c r="AJ1694" s="2">
        <v>699000</v>
      </c>
      <c r="AK1694" s="16">
        <f t="shared" ref="AK1694:AN1701" si="402">AC1694/Q1694</f>
        <v>-4.8267326732673269E-2</v>
      </c>
      <c r="AL1694" s="16">
        <f t="shared" si="402"/>
        <v>3.4542314335060449E-2</v>
      </c>
      <c r="AM1694" s="16">
        <f t="shared" si="402"/>
        <v>4.0496407576747225E-2</v>
      </c>
      <c r="AN1694" s="16">
        <f t="shared" si="402"/>
        <v>3.7894736842105266E-2</v>
      </c>
      <c r="AO1694" s="12"/>
      <c r="AP1694" s="22"/>
    </row>
    <row r="1695" spans="1:42" hidden="1" x14ac:dyDescent="0.35">
      <c r="A1695" s="5">
        <v>1434</v>
      </c>
      <c r="B1695" s="9" t="s">
        <v>3353</v>
      </c>
      <c r="C1695" s="6" t="s">
        <v>3354</v>
      </c>
      <c r="D1695" s="2">
        <v>30</v>
      </c>
      <c r="E1695" s="2">
        <v>59</v>
      </c>
      <c r="F1695" s="2"/>
      <c r="G1695" s="10"/>
      <c r="H1695" s="10" t="s">
        <v>68</v>
      </c>
      <c r="I1695" s="2">
        <v>2916000</v>
      </c>
      <c r="J1695" s="2">
        <v>2867000</v>
      </c>
      <c r="K1695" s="2">
        <v>3507000</v>
      </c>
      <c r="L1695" s="2">
        <v>4380000</v>
      </c>
      <c r="M1695" s="2">
        <v>768000</v>
      </c>
      <c r="N1695" s="2">
        <v>710000</v>
      </c>
      <c r="O1695" s="2">
        <v>822000</v>
      </c>
      <c r="P1695" s="2">
        <v>436000</v>
      </c>
      <c r="Q1695" s="27">
        <v>768000</v>
      </c>
      <c r="R1695" s="11">
        <v>710000</v>
      </c>
      <c r="S1695" s="11">
        <v>822000</v>
      </c>
      <c r="T1695" s="11">
        <v>2244000</v>
      </c>
      <c r="U1695" s="11">
        <v>-7322000</v>
      </c>
      <c r="V1695" s="11">
        <v>-7295000</v>
      </c>
      <c r="W1695" s="11">
        <v>-7225000</v>
      </c>
      <c r="X1695" s="11">
        <v>-7271000</v>
      </c>
      <c r="Y1695" s="11"/>
      <c r="Z1695" s="11"/>
      <c r="AA1695" s="11"/>
      <c r="AB1695" s="11"/>
      <c r="AC1695" s="11">
        <v>-24000</v>
      </c>
      <c r="AD1695" s="11">
        <v>78000</v>
      </c>
      <c r="AE1695" s="11">
        <v>57000</v>
      </c>
      <c r="AF1695" s="11">
        <v>324000</v>
      </c>
      <c r="AG1695" s="2">
        <v>702000</v>
      </c>
      <c r="AH1695" s="2">
        <v>727000</v>
      </c>
      <c r="AI1695" s="2">
        <v>797000</v>
      </c>
      <c r="AJ1695" s="2">
        <v>751000</v>
      </c>
      <c r="AK1695" s="16">
        <f t="shared" si="402"/>
        <v>-3.125E-2</v>
      </c>
      <c r="AL1695" s="16">
        <f t="shared" si="402"/>
        <v>0.10985915492957747</v>
      </c>
      <c r="AM1695" s="16">
        <f t="shared" si="402"/>
        <v>6.9343065693430656E-2</v>
      </c>
      <c r="AN1695" s="16">
        <f t="shared" si="402"/>
        <v>0.14438502673796791</v>
      </c>
      <c r="AO1695" s="12"/>
      <c r="AP1695" s="22"/>
    </row>
    <row r="1696" spans="1:42" hidden="1" x14ac:dyDescent="0.35">
      <c r="A1696" s="5">
        <v>1742</v>
      </c>
      <c r="B1696" s="9" t="s">
        <v>4063</v>
      </c>
      <c r="C1696" s="6" t="s">
        <v>4064</v>
      </c>
      <c r="D1696" s="2">
        <v>14</v>
      </c>
      <c r="E1696" s="2">
        <v>70</v>
      </c>
      <c r="F1696" s="2"/>
      <c r="G1696" s="10"/>
      <c r="H1696" s="10" t="s">
        <v>68</v>
      </c>
      <c r="I1696" s="2">
        <v>18704000</v>
      </c>
      <c r="J1696" s="2">
        <v>19921000</v>
      </c>
      <c r="K1696" s="2">
        <v>19835000</v>
      </c>
      <c r="L1696" s="2">
        <v>20975000</v>
      </c>
      <c r="M1696" s="2">
        <v>-1306000</v>
      </c>
      <c r="N1696" s="2">
        <v>-1001000</v>
      </c>
      <c r="O1696" s="2">
        <v>-306000</v>
      </c>
      <c r="P1696" s="2">
        <v>-1528000</v>
      </c>
      <c r="Q1696" s="27">
        <v>693000</v>
      </c>
      <c r="R1696" s="11">
        <v>234000</v>
      </c>
      <c r="S1696" s="11">
        <v>284000</v>
      </c>
      <c r="T1696" s="11">
        <v>784000</v>
      </c>
      <c r="U1696" s="11">
        <v>-7411000</v>
      </c>
      <c r="V1696" s="11">
        <v>-7002000</v>
      </c>
      <c r="W1696" s="11">
        <v>-6837000</v>
      </c>
      <c r="X1696" s="11">
        <v>-6532000</v>
      </c>
      <c r="Y1696" s="11"/>
      <c r="Z1696" s="11"/>
      <c r="AA1696" s="11"/>
      <c r="AB1696" s="11"/>
      <c r="AC1696" s="11">
        <v>-409000</v>
      </c>
      <c r="AD1696" s="11">
        <v>-165000</v>
      </c>
      <c r="AE1696" s="11">
        <v>-305000</v>
      </c>
      <c r="AF1696" s="11">
        <v>-194000</v>
      </c>
      <c r="AG1696" s="2">
        <v>11609000</v>
      </c>
      <c r="AH1696" s="2">
        <v>12487000</v>
      </c>
      <c r="AI1696" s="2">
        <v>13193000</v>
      </c>
      <c r="AJ1696" s="2">
        <v>14127000</v>
      </c>
      <c r="AK1696" s="16">
        <f t="shared" si="402"/>
        <v>-0.59018759018759015</v>
      </c>
      <c r="AL1696" s="16">
        <f t="shared" si="402"/>
        <v>-0.70512820512820518</v>
      </c>
      <c r="AM1696" s="16">
        <f t="shared" si="402"/>
        <v>-1.073943661971831</v>
      </c>
      <c r="AN1696" s="16">
        <f t="shared" si="402"/>
        <v>-0.24744897959183673</v>
      </c>
      <c r="AO1696" s="12"/>
      <c r="AP1696" s="22"/>
    </row>
    <row r="1697" spans="1:42" hidden="1" x14ac:dyDescent="0.35">
      <c r="A1697" s="5">
        <v>794</v>
      </c>
      <c r="B1697" s="9" t="s">
        <v>1887</v>
      </c>
      <c r="C1697" s="6" t="s">
        <v>1888</v>
      </c>
      <c r="D1697" s="2">
        <v>1</v>
      </c>
      <c r="E1697" s="2">
        <v>47</v>
      </c>
      <c r="F1697" s="2">
        <v>100</v>
      </c>
      <c r="G1697" s="10"/>
      <c r="H1697" s="10" t="s">
        <v>68</v>
      </c>
      <c r="I1697" s="14">
        <v>176449000</v>
      </c>
      <c r="J1697" s="2">
        <v>176940000</v>
      </c>
      <c r="K1697" s="2">
        <v>170457000</v>
      </c>
      <c r="L1697" s="2">
        <v>182415000</v>
      </c>
      <c r="M1697" s="2">
        <v>2436000</v>
      </c>
      <c r="N1697" s="2">
        <v>170000</v>
      </c>
      <c r="O1697" s="2">
        <v>981000</v>
      </c>
      <c r="P1697" s="2">
        <v>853000</v>
      </c>
      <c r="Q1697" s="27">
        <v>13462000</v>
      </c>
      <c r="R1697" s="11">
        <v>18020000</v>
      </c>
      <c r="S1697" s="11">
        <v>20095000</v>
      </c>
      <c r="T1697" s="11">
        <v>15827000</v>
      </c>
      <c r="U1697" s="11">
        <v>3369000</v>
      </c>
      <c r="V1697" s="11">
        <v>3167000</v>
      </c>
      <c r="W1697" s="11">
        <v>3160000</v>
      </c>
      <c r="X1697" s="11">
        <v>3120000</v>
      </c>
      <c r="Y1697" s="11"/>
      <c r="Z1697" s="11"/>
      <c r="AA1697" s="11"/>
      <c r="AB1697" s="11"/>
      <c r="AC1697" s="11">
        <v>202000</v>
      </c>
      <c r="AD1697" s="11">
        <v>7000</v>
      </c>
      <c r="AE1697" s="11">
        <v>40000</v>
      </c>
      <c r="AF1697" s="11">
        <v>5000</v>
      </c>
      <c r="AG1697" s="2">
        <v>144937000</v>
      </c>
      <c r="AH1697" s="2">
        <v>144735000</v>
      </c>
      <c r="AI1697" s="2">
        <v>144726000</v>
      </c>
      <c r="AJ1697" s="2">
        <v>144684000</v>
      </c>
      <c r="AK1697" s="16">
        <f t="shared" si="402"/>
        <v>1.5005199821720399E-2</v>
      </c>
      <c r="AL1697" s="16">
        <f t="shared" si="402"/>
        <v>3.8845726970033296E-4</v>
      </c>
      <c r="AM1697" s="16">
        <f t="shared" si="402"/>
        <v>1.9905449116695696E-3</v>
      </c>
      <c r="AN1697" s="16">
        <f t="shared" si="402"/>
        <v>3.1591584002021864E-4</v>
      </c>
      <c r="AO1697" s="29">
        <f>IF(AK1697&lt;AN1697,0,(AK1697+AL1697)/2)</f>
        <v>7.696828545710366E-3</v>
      </c>
      <c r="AP1697" s="29"/>
    </row>
    <row r="1698" spans="1:42" hidden="1" x14ac:dyDescent="0.35">
      <c r="A1698" s="5">
        <v>1927</v>
      </c>
      <c r="B1698" s="9" t="s">
        <v>4495</v>
      </c>
      <c r="C1698" s="6" t="s">
        <v>4496</v>
      </c>
      <c r="D1698" s="2">
        <v>3</v>
      </c>
      <c r="E1698" s="2">
        <v>39</v>
      </c>
      <c r="F1698" s="2"/>
      <c r="G1698" s="10"/>
      <c r="H1698" s="10" t="s">
        <v>68</v>
      </c>
      <c r="I1698" s="2">
        <v>5975000</v>
      </c>
      <c r="J1698" s="2">
        <v>6805000</v>
      </c>
      <c r="K1698" s="2">
        <v>9877000</v>
      </c>
      <c r="L1698" s="2">
        <v>37440000</v>
      </c>
      <c r="M1698" s="2">
        <v>-239000</v>
      </c>
      <c r="N1698" s="2">
        <v>-879000</v>
      </c>
      <c r="O1698" s="2">
        <v>-8439000</v>
      </c>
      <c r="P1698" s="2">
        <v>-14738000</v>
      </c>
      <c r="Q1698" s="27">
        <v>643000</v>
      </c>
      <c r="R1698" s="11">
        <v>600000</v>
      </c>
      <c r="S1698" s="11">
        <v>2628000</v>
      </c>
      <c r="T1698" s="11">
        <v>85960000</v>
      </c>
      <c r="U1698" s="11">
        <v>-15313000</v>
      </c>
      <c r="V1698" s="11">
        <v>-14533000</v>
      </c>
      <c r="W1698" s="11">
        <v>-11610000</v>
      </c>
      <c r="X1698" s="11">
        <v>12105000</v>
      </c>
      <c r="Y1698" s="11"/>
      <c r="Z1698" s="11"/>
      <c r="AA1698" s="11"/>
      <c r="AB1698" s="11"/>
      <c r="AC1698" s="11">
        <v>-780000</v>
      </c>
      <c r="AD1698" s="11">
        <v>-2923000</v>
      </c>
      <c r="AE1698" s="11">
        <v>-23715000</v>
      </c>
      <c r="AF1698" s="11">
        <v>-1695000</v>
      </c>
      <c r="AG1698" s="2">
        <v>5694000</v>
      </c>
      <c r="AH1698" s="2">
        <v>6474000</v>
      </c>
      <c r="AI1698" s="2">
        <v>9397000</v>
      </c>
      <c r="AJ1698" s="2">
        <v>33112000</v>
      </c>
      <c r="AK1698" s="16">
        <f t="shared" si="402"/>
        <v>-1.213063763608087</v>
      </c>
      <c r="AL1698" s="16">
        <f t="shared" si="402"/>
        <v>-4.871666666666667</v>
      </c>
      <c r="AM1698" s="16">
        <f t="shared" si="402"/>
        <v>-9.0239726027397253</v>
      </c>
      <c r="AN1698" s="16">
        <f t="shared" si="402"/>
        <v>-1.9718473708701723E-2</v>
      </c>
      <c r="AO1698"/>
      <c r="AP1698" s="22"/>
    </row>
    <row r="1699" spans="1:42" hidden="1" x14ac:dyDescent="0.35">
      <c r="A1699" s="5">
        <v>1674</v>
      </c>
      <c r="B1699" s="9" t="s">
        <v>3905</v>
      </c>
      <c r="C1699" s="6" t="s">
        <v>3906</v>
      </c>
      <c r="D1699" s="2">
        <v>17</v>
      </c>
      <c r="E1699" s="2">
        <v>16</v>
      </c>
      <c r="F1699" s="2"/>
      <c r="G1699" s="10"/>
      <c r="H1699" s="10" t="s">
        <v>68</v>
      </c>
      <c r="I1699" s="2">
        <v>3373000</v>
      </c>
      <c r="J1699" s="2">
        <v>3994000</v>
      </c>
      <c r="K1699" s="2">
        <v>5109000</v>
      </c>
      <c r="L1699" s="2">
        <v>4975000</v>
      </c>
      <c r="M1699" s="2">
        <v>559000</v>
      </c>
      <c r="N1699" s="2">
        <v>3157000</v>
      </c>
      <c r="O1699" s="2">
        <v>4452000</v>
      </c>
      <c r="P1699" s="2">
        <v>3925000</v>
      </c>
      <c r="Q1699" s="27">
        <v>640000</v>
      </c>
      <c r="R1699" s="11">
        <v>3238000</v>
      </c>
      <c r="S1699" s="11">
        <v>4533000</v>
      </c>
      <c r="T1699" s="11">
        <v>4006000</v>
      </c>
      <c r="U1699" s="11">
        <v>814000</v>
      </c>
      <c r="V1699" s="11">
        <v>1392000</v>
      </c>
      <c r="W1699" s="11">
        <v>2016000</v>
      </c>
      <c r="X1699" s="11">
        <v>2008000</v>
      </c>
      <c r="Y1699" s="11"/>
      <c r="Z1699" s="11"/>
      <c r="AA1699" s="11"/>
      <c r="AB1699" s="11"/>
      <c r="AC1699" s="11">
        <v>-551000</v>
      </c>
      <c r="AD1699" s="11">
        <v>-612000</v>
      </c>
      <c r="AE1699" s="11">
        <v>49000</v>
      </c>
      <c r="AF1699" s="11">
        <v>69000</v>
      </c>
      <c r="AG1699" s="2">
        <v>3194000</v>
      </c>
      <c r="AH1699" s="2">
        <v>3728000</v>
      </c>
      <c r="AI1699" s="2">
        <v>4394000</v>
      </c>
      <c r="AJ1699" s="2">
        <v>4383000</v>
      </c>
      <c r="AK1699" s="16">
        <f t="shared" si="402"/>
        <v>-0.86093750000000002</v>
      </c>
      <c r="AL1699" s="16">
        <f t="shared" si="402"/>
        <v>-0.18900555898702903</v>
      </c>
      <c r="AM1699" s="16">
        <f t="shared" si="402"/>
        <v>1.0809618354290756E-2</v>
      </c>
      <c r="AN1699" s="16">
        <f t="shared" si="402"/>
        <v>1.7224163754368447E-2</v>
      </c>
      <c r="AO1699" s="12"/>
      <c r="AP1699" s="22"/>
    </row>
    <row r="1700" spans="1:42" ht="29" hidden="1" x14ac:dyDescent="0.35">
      <c r="A1700" s="5">
        <v>746</v>
      </c>
      <c r="B1700" s="9" t="s">
        <v>1780</v>
      </c>
      <c r="C1700" s="6" t="s">
        <v>1781</v>
      </c>
      <c r="D1700" s="2">
        <v>2</v>
      </c>
      <c r="E1700" s="2">
        <v>87</v>
      </c>
      <c r="F1700" s="2"/>
      <c r="G1700" s="10"/>
      <c r="H1700" s="10" t="s">
        <v>68</v>
      </c>
      <c r="I1700" s="2">
        <v>2713000</v>
      </c>
      <c r="J1700" s="2">
        <v>5273000</v>
      </c>
      <c r="K1700" s="2">
        <v>11020000</v>
      </c>
      <c r="L1700" s="2">
        <v>11960000</v>
      </c>
      <c r="M1700" s="2">
        <v>569000</v>
      </c>
      <c r="N1700" s="2">
        <v>-530000</v>
      </c>
      <c r="O1700" s="2">
        <v>152000</v>
      </c>
      <c r="P1700" s="2"/>
      <c r="Q1700" s="27">
        <v>569000</v>
      </c>
      <c r="R1700" s="11">
        <v>564000</v>
      </c>
      <c r="S1700" s="11">
        <v>152000</v>
      </c>
      <c r="T1700" s="11"/>
      <c r="U1700" s="11">
        <v>-11875000</v>
      </c>
      <c r="V1700" s="11">
        <v>-11588000</v>
      </c>
      <c r="W1700" s="11">
        <v>202000</v>
      </c>
      <c r="X1700" s="11">
        <v>1142000</v>
      </c>
      <c r="Y1700" s="11"/>
      <c r="Z1700" s="11"/>
      <c r="AA1700" s="11"/>
      <c r="AB1700" s="11"/>
      <c r="AC1700" s="11">
        <v>-259000</v>
      </c>
      <c r="AD1700" s="11">
        <v>-4348000</v>
      </c>
      <c r="AE1700" s="11">
        <v>-365000</v>
      </c>
      <c r="AF1700" s="11"/>
      <c r="AG1700" s="2">
        <v>-1944000</v>
      </c>
      <c r="AH1700" s="2">
        <v>-1657000</v>
      </c>
      <c r="AI1700" s="2">
        <v>10133000</v>
      </c>
      <c r="AJ1700" s="2">
        <v>11073000</v>
      </c>
      <c r="AK1700" s="16">
        <f t="shared" si="402"/>
        <v>-0.45518453427065025</v>
      </c>
      <c r="AL1700" s="16">
        <f t="shared" si="402"/>
        <v>-7.7092198581560281</v>
      </c>
      <c r="AM1700" s="16">
        <f t="shared" si="402"/>
        <v>-2.4013157894736841</v>
      </c>
      <c r="AN1700" s="16" t="e">
        <f t="shared" si="402"/>
        <v>#DIV/0!</v>
      </c>
      <c r="AO1700"/>
      <c r="AP1700" s="22"/>
    </row>
    <row r="1701" spans="1:42" hidden="1" x14ac:dyDescent="0.35">
      <c r="A1701" s="5">
        <v>1644</v>
      </c>
      <c r="B1701" s="9" t="s">
        <v>3835</v>
      </c>
      <c r="C1701" s="6" t="s">
        <v>3836</v>
      </c>
      <c r="D1701" s="2">
        <v>34</v>
      </c>
      <c r="E1701" s="2">
        <v>53</v>
      </c>
      <c r="F1701" s="2"/>
      <c r="G1701" s="10"/>
      <c r="H1701" s="10" t="s">
        <v>68</v>
      </c>
      <c r="I1701" s="2">
        <v>24674000</v>
      </c>
      <c r="J1701" s="2">
        <v>24667000</v>
      </c>
      <c r="K1701" s="2">
        <v>24802000</v>
      </c>
      <c r="L1701" s="2">
        <v>24116000</v>
      </c>
      <c r="M1701" s="2">
        <v>-80000</v>
      </c>
      <c r="N1701" s="2">
        <v>79000</v>
      </c>
      <c r="O1701" s="2">
        <v>148000</v>
      </c>
      <c r="P1701" s="2">
        <v>349000</v>
      </c>
      <c r="Q1701" s="27">
        <v>524000</v>
      </c>
      <c r="R1701" s="11">
        <v>711000</v>
      </c>
      <c r="S1701" s="11">
        <v>760000</v>
      </c>
      <c r="T1701" s="11">
        <v>810000</v>
      </c>
      <c r="U1701" s="11">
        <v>-5210000</v>
      </c>
      <c r="V1701" s="11">
        <v>-4646000</v>
      </c>
      <c r="W1701" s="11">
        <v>-4301000</v>
      </c>
      <c r="X1701" s="11">
        <v>-3885000</v>
      </c>
      <c r="Y1701" s="11"/>
      <c r="Z1701" s="11"/>
      <c r="AA1701" s="11"/>
      <c r="AB1701" s="11"/>
      <c r="AC1701" s="11">
        <v>-563000</v>
      </c>
      <c r="AD1701" s="11">
        <v>-345000</v>
      </c>
      <c r="AE1701" s="11">
        <v>-417000</v>
      </c>
      <c r="AF1701" s="11">
        <v>-179000</v>
      </c>
      <c r="AG1701" s="2">
        <v>19751000</v>
      </c>
      <c r="AH1701" s="2">
        <v>20315000</v>
      </c>
      <c r="AI1701" s="2">
        <v>20660000</v>
      </c>
      <c r="AJ1701" s="2">
        <v>21076000</v>
      </c>
      <c r="AK1701" s="16">
        <f t="shared" si="402"/>
        <v>-1.0744274809160306</v>
      </c>
      <c r="AL1701" s="16">
        <f t="shared" si="402"/>
        <v>-0.48523206751054854</v>
      </c>
      <c r="AM1701" s="16">
        <f t="shared" si="402"/>
        <v>-0.54868421052631577</v>
      </c>
      <c r="AN1701" s="16">
        <f t="shared" si="402"/>
        <v>-0.22098765432098766</v>
      </c>
      <c r="AO1701" s="12"/>
      <c r="AP1701" s="22"/>
    </row>
    <row r="1702" spans="1:42" ht="29" hidden="1" x14ac:dyDescent="0.35">
      <c r="A1702" s="5">
        <v>1701</v>
      </c>
      <c r="B1702" s="9" t="s">
        <v>3965</v>
      </c>
      <c r="C1702" s="6" t="s">
        <v>3966</v>
      </c>
      <c r="D1702" s="2">
        <v>1</v>
      </c>
      <c r="E1702" s="2">
        <v>73</v>
      </c>
      <c r="F1702" s="2"/>
      <c r="G1702" s="10" t="s">
        <v>3967</v>
      </c>
      <c r="H1702" s="10" t="s">
        <v>68</v>
      </c>
      <c r="I1702" s="2">
        <v>160297000</v>
      </c>
      <c r="J1702" s="2">
        <v>48383000</v>
      </c>
      <c r="K1702" s="2">
        <v>48528000</v>
      </c>
      <c r="L1702" s="2">
        <v>56259000</v>
      </c>
      <c r="M1702" s="2">
        <v>225000</v>
      </c>
      <c r="N1702" s="2">
        <v>3925000</v>
      </c>
      <c r="O1702" s="2">
        <v>-15404000</v>
      </c>
      <c r="P1702" s="2">
        <v>-35420000</v>
      </c>
      <c r="Q1702" s="11">
        <v>2980000</v>
      </c>
      <c r="R1702" s="11">
        <v>20376000</v>
      </c>
      <c r="S1702" s="11">
        <v>20858000</v>
      </c>
      <c r="T1702" s="11">
        <v>29860000</v>
      </c>
      <c r="U1702" s="11">
        <v>-36244000</v>
      </c>
      <c r="V1702" s="11">
        <v>-142033000</v>
      </c>
      <c r="W1702" s="11">
        <v>-165251000</v>
      </c>
      <c r="X1702" s="11">
        <v>-163711000</v>
      </c>
      <c r="Y1702" s="11"/>
      <c r="Z1702" s="11"/>
      <c r="AA1702" s="11"/>
      <c r="AB1702" s="11"/>
      <c r="AC1702" s="11">
        <v>105789000</v>
      </c>
      <c r="AD1702" s="11">
        <v>23218000</v>
      </c>
      <c r="AE1702" s="11">
        <v>-1540000</v>
      </c>
      <c r="AF1702" s="11">
        <v>-35702000</v>
      </c>
      <c r="AG1702" s="2">
        <v>-8531000</v>
      </c>
      <c r="AH1702" s="2">
        <v>-114320000</v>
      </c>
      <c r="AI1702" s="2">
        <v>-137538000</v>
      </c>
      <c r="AJ1702" s="2">
        <v>-135998000</v>
      </c>
      <c r="AK1702"/>
      <c r="AL1702"/>
      <c r="AM1702"/>
      <c r="AN1702"/>
      <c r="AO1702"/>
      <c r="AP1702" s="22"/>
    </row>
    <row r="1703" spans="1:42" ht="145" hidden="1" x14ac:dyDescent="0.35">
      <c r="A1703" s="5">
        <v>1702</v>
      </c>
      <c r="B1703" s="9" t="s">
        <v>3968</v>
      </c>
      <c r="C1703" s="6" t="s">
        <v>3969</v>
      </c>
      <c r="D1703" s="2"/>
      <c r="E1703" s="2"/>
      <c r="F1703" s="2"/>
      <c r="G1703" s="10" t="s">
        <v>3970</v>
      </c>
      <c r="H1703" s="10" t="s">
        <v>68</v>
      </c>
      <c r="I1703" s="2"/>
      <c r="J1703" s="2"/>
      <c r="K1703" s="2"/>
      <c r="L1703" s="2"/>
      <c r="M1703" s="2"/>
      <c r="N1703" s="2"/>
      <c r="O1703" s="2"/>
      <c r="P1703" s="2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2"/>
      <c r="AH1703" s="2"/>
      <c r="AI1703" s="2"/>
      <c r="AJ1703" s="2"/>
      <c r="AK1703"/>
      <c r="AL1703"/>
      <c r="AM1703"/>
      <c r="AN1703"/>
      <c r="AO1703"/>
      <c r="AP1703" s="22"/>
    </row>
    <row r="1704" spans="1:42" ht="72.5" hidden="1" x14ac:dyDescent="0.35">
      <c r="A1704" s="5">
        <v>1703</v>
      </c>
      <c r="B1704" s="9" t="s">
        <v>3971</v>
      </c>
      <c r="C1704" s="6" t="s">
        <v>3972</v>
      </c>
      <c r="D1704" s="2"/>
      <c r="E1704" s="2"/>
      <c r="F1704" s="2"/>
      <c r="G1704" s="10" t="s">
        <v>3973</v>
      </c>
      <c r="H1704" s="10" t="s">
        <v>68</v>
      </c>
      <c r="I1704" s="2"/>
      <c r="J1704" s="2"/>
      <c r="K1704" s="2"/>
      <c r="L1704" s="2"/>
      <c r="M1704" s="2"/>
      <c r="N1704" s="2"/>
      <c r="O1704" s="2"/>
      <c r="P1704" s="2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2"/>
      <c r="AH1704" s="2"/>
      <c r="AI1704" s="2"/>
      <c r="AJ1704" s="2"/>
      <c r="AK1704"/>
      <c r="AL1704"/>
      <c r="AM1704"/>
      <c r="AN1704"/>
      <c r="AO1704"/>
      <c r="AP1704" s="22"/>
    </row>
    <row r="1705" spans="1:42" hidden="1" x14ac:dyDescent="0.35">
      <c r="A1705" s="5">
        <v>266</v>
      </c>
      <c r="B1705" s="9" t="s">
        <v>648</v>
      </c>
      <c r="C1705" s="6" t="s">
        <v>649</v>
      </c>
      <c r="D1705" s="2">
        <v>18</v>
      </c>
      <c r="E1705" s="2">
        <v>64</v>
      </c>
      <c r="F1705" s="2"/>
      <c r="G1705" s="10"/>
      <c r="H1705" s="10" t="s">
        <v>68</v>
      </c>
      <c r="I1705" s="2">
        <v>7505000</v>
      </c>
      <c r="J1705" s="2">
        <v>980000</v>
      </c>
      <c r="K1705" s="2">
        <v>1026000</v>
      </c>
      <c r="L1705" s="2">
        <v>1676000</v>
      </c>
      <c r="M1705" s="2">
        <v>18000</v>
      </c>
      <c r="N1705" s="2">
        <v>87000</v>
      </c>
      <c r="O1705" s="2">
        <v>-58000</v>
      </c>
      <c r="P1705" s="2">
        <v>-45000</v>
      </c>
      <c r="Q1705" s="27">
        <v>377000</v>
      </c>
      <c r="R1705" s="11">
        <v>576000</v>
      </c>
      <c r="S1705" s="11">
        <v>354000</v>
      </c>
      <c r="T1705" s="11">
        <v>373000</v>
      </c>
      <c r="U1705" s="11">
        <v>-327000</v>
      </c>
      <c r="V1705" s="11">
        <v>-1043000</v>
      </c>
      <c r="W1705" s="11">
        <v>-1077000</v>
      </c>
      <c r="X1705" s="11">
        <v>-919000</v>
      </c>
      <c r="Y1705" s="11"/>
      <c r="Z1705" s="11"/>
      <c r="AA1705" s="11"/>
      <c r="AB1705" s="11"/>
      <c r="AC1705" s="11">
        <v>1000</v>
      </c>
      <c r="AD1705" s="11">
        <v>34000</v>
      </c>
      <c r="AE1705" s="11">
        <v>-174000</v>
      </c>
      <c r="AF1705" s="11">
        <v>24000</v>
      </c>
      <c r="AG1705" s="2">
        <v>405000</v>
      </c>
      <c r="AH1705" s="2">
        <v>-311000</v>
      </c>
      <c r="AI1705" s="2">
        <v>-345000</v>
      </c>
      <c r="AJ1705" s="2">
        <v>-187000</v>
      </c>
      <c r="AK1705" s="16">
        <f t="shared" ref="AK1705:AN1706" si="403">AC1705/Q1705</f>
        <v>2.6525198938992041E-3</v>
      </c>
      <c r="AL1705" s="16">
        <f t="shared" si="403"/>
        <v>5.9027777777777776E-2</v>
      </c>
      <c r="AM1705" s="16">
        <f t="shared" si="403"/>
        <v>-0.49152542372881358</v>
      </c>
      <c r="AN1705" s="16">
        <f t="shared" si="403"/>
        <v>6.4343163538873996E-2</v>
      </c>
      <c r="AO1705" s="12"/>
      <c r="AP1705" s="22"/>
    </row>
    <row r="1706" spans="1:42" hidden="1" x14ac:dyDescent="0.35">
      <c r="A1706" s="5">
        <v>133</v>
      </c>
      <c r="B1706" s="9" t="s">
        <v>336</v>
      </c>
      <c r="C1706" s="6" t="s">
        <v>337</v>
      </c>
      <c r="D1706" s="2">
        <v>1</v>
      </c>
      <c r="E1706" s="2">
        <v>71</v>
      </c>
      <c r="F1706" s="2"/>
      <c r="G1706" s="10"/>
      <c r="H1706" s="10" t="s">
        <v>68</v>
      </c>
      <c r="I1706" s="14">
        <v>820397000</v>
      </c>
      <c r="J1706" s="2">
        <v>876444000</v>
      </c>
      <c r="K1706" s="2">
        <v>1014695000</v>
      </c>
      <c r="L1706" s="2">
        <v>1129010000</v>
      </c>
      <c r="M1706" s="2">
        <v>-748000</v>
      </c>
      <c r="N1706" s="2">
        <v>-37121000</v>
      </c>
      <c r="O1706" s="2">
        <v>-58454000</v>
      </c>
      <c r="P1706" s="2">
        <v>-62711000</v>
      </c>
      <c r="Q1706" s="27">
        <v>375000</v>
      </c>
      <c r="R1706" s="11">
        <v>74325000</v>
      </c>
      <c r="S1706" s="11">
        <v>147126000</v>
      </c>
      <c r="T1706" s="11">
        <v>141520000</v>
      </c>
      <c r="U1706" s="11">
        <v>-994698000</v>
      </c>
      <c r="V1706" s="11">
        <v>-897472000</v>
      </c>
      <c r="W1706" s="11">
        <v>-848655000</v>
      </c>
      <c r="X1706" s="11">
        <v>-785862000</v>
      </c>
      <c r="Y1706" s="11"/>
      <c r="Z1706" s="11"/>
      <c r="AA1706" s="11"/>
      <c r="AB1706" s="11"/>
      <c r="AC1706" s="11">
        <v>-97225000</v>
      </c>
      <c r="AD1706" s="11">
        <v>-46515000</v>
      </c>
      <c r="AE1706" s="11">
        <v>-62793000</v>
      </c>
      <c r="AF1706" s="11">
        <v>-69352000</v>
      </c>
      <c r="AG1706" s="2">
        <v>-167574000</v>
      </c>
      <c r="AH1706" s="2">
        <v>-69693000</v>
      </c>
      <c r="AI1706" s="2">
        <v>-24336000</v>
      </c>
      <c r="AJ1706" s="2">
        <v>38466000</v>
      </c>
      <c r="AK1706" s="16">
        <f t="shared" si="403"/>
        <v>-259.26666666666665</v>
      </c>
      <c r="AL1706" s="16">
        <f t="shared" si="403"/>
        <v>-0.62583249243188699</v>
      </c>
      <c r="AM1706" s="16">
        <f t="shared" si="403"/>
        <v>-0.4267974389298968</v>
      </c>
      <c r="AN1706" s="16">
        <f t="shared" si="403"/>
        <v>-0.49005087620124366</v>
      </c>
      <c r="AO1706" s="12"/>
      <c r="AP1706" s="22"/>
    </row>
    <row r="1707" spans="1:42" ht="43.5" hidden="1" x14ac:dyDescent="0.35">
      <c r="A1707" s="5">
        <v>1706</v>
      </c>
      <c r="B1707" s="9" t="s">
        <v>3978</v>
      </c>
      <c r="C1707" s="6" t="s">
        <v>3979</v>
      </c>
      <c r="D1707" s="2">
        <v>1</v>
      </c>
      <c r="E1707" s="2">
        <v>78</v>
      </c>
      <c r="F1707" s="2"/>
      <c r="G1707" s="10" t="s">
        <v>3980</v>
      </c>
      <c r="H1707" s="10" t="s">
        <v>68</v>
      </c>
      <c r="I1707" s="2">
        <v>115001000</v>
      </c>
      <c r="J1707" s="2">
        <v>115270000</v>
      </c>
      <c r="K1707" s="2">
        <v>134312000</v>
      </c>
      <c r="L1707" s="2">
        <v>116740000</v>
      </c>
      <c r="M1707" s="2">
        <v>-14476000</v>
      </c>
      <c r="N1707" s="2">
        <v>-2070000</v>
      </c>
      <c r="O1707" s="2">
        <v>-18418000</v>
      </c>
      <c r="P1707" s="2">
        <v>8112000</v>
      </c>
      <c r="Q1707" s="11">
        <v>11836000</v>
      </c>
      <c r="R1707" s="11">
        <v>29249000</v>
      </c>
      <c r="S1707" s="11">
        <v>31978000</v>
      </c>
      <c r="T1707" s="11">
        <v>28139000</v>
      </c>
      <c r="U1707" s="11">
        <v>-4279000</v>
      </c>
      <c r="V1707" s="11">
        <v>2580000</v>
      </c>
      <c r="W1707" s="11">
        <v>4251000</v>
      </c>
      <c r="X1707" s="11">
        <v>3867000</v>
      </c>
      <c r="Y1707" s="11"/>
      <c r="Z1707" s="11"/>
      <c r="AA1707" s="11"/>
      <c r="AB1707" s="11"/>
      <c r="AC1707" s="11">
        <v>-6859000</v>
      </c>
      <c r="AD1707" s="11">
        <v>-1572000</v>
      </c>
      <c r="AE1707" s="11">
        <v>397000</v>
      </c>
      <c r="AF1707" s="11">
        <v>54000</v>
      </c>
      <c r="AG1707" s="2">
        <v>4559000</v>
      </c>
      <c r="AH1707" s="2">
        <v>11419000</v>
      </c>
      <c r="AI1707" s="2">
        <v>13090000</v>
      </c>
      <c r="AJ1707" s="2">
        <v>12706000</v>
      </c>
      <c r="AK1707"/>
      <c r="AL1707"/>
      <c r="AM1707"/>
      <c r="AN1707"/>
      <c r="AO1707"/>
      <c r="AP1707" s="22"/>
    </row>
    <row r="1708" spans="1:42" ht="29" hidden="1" x14ac:dyDescent="0.35">
      <c r="A1708" s="5">
        <v>842</v>
      </c>
      <c r="B1708" s="9" t="s">
        <v>1993</v>
      </c>
      <c r="C1708" s="6" t="s">
        <v>1994</v>
      </c>
      <c r="D1708" s="2">
        <v>37</v>
      </c>
      <c r="E1708" s="2">
        <v>63</v>
      </c>
      <c r="F1708" s="2"/>
      <c r="G1708" s="10"/>
      <c r="H1708" s="10" t="s">
        <v>68</v>
      </c>
      <c r="I1708" s="2">
        <v>5797000</v>
      </c>
      <c r="J1708" s="2">
        <v>5744000</v>
      </c>
      <c r="K1708" s="2">
        <v>5815000</v>
      </c>
      <c r="L1708" s="2">
        <v>5992000</v>
      </c>
      <c r="M1708" s="2">
        <v>159000</v>
      </c>
      <c r="N1708" s="2">
        <v>152000</v>
      </c>
      <c r="O1708" s="2">
        <v>153000</v>
      </c>
      <c r="P1708" s="2">
        <v>-663000</v>
      </c>
      <c r="Q1708" s="27">
        <v>363000</v>
      </c>
      <c r="R1708" s="11">
        <v>357000</v>
      </c>
      <c r="S1708" s="11">
        <v>433000</v>
      </c>
      <c r="T1708" s="11">
        <v>523000</v>
      </c>
      <c r="U1708" s="11">
        <v>-7788000</v>
      </c>
      <c r="V1708" s="11">
        <v>-7821000</v>
      </c>
      <c r="W1708" s="11">
        <v>-7719000</v>
      </c>
      <c r="X1708" s="11">
        <v>-7395000</v>
      </c>
      <c r="Y1708" s="11"/>
      <c r="Z1708" s="11"/>
      <c r="AA1708" s="11"/>
      <c r="AB1708" s="11"/>
      <c r="AC1708" s="11">
        <v>33000</v>
      </c>
      <c r="AD1708" s="11">
        <v>-102000</v>
      </c>
      <c r="AE1708" s="11">
        <v>-324000</v>
      </c>
      <c r="AF1708" s="11">
        <v>-674000</v>
      </c>
      <c r="AG1708" s="2">
        <v>65000</v>
      </c>
      <c r="AH1708" s="2">
        <v>32000</v>
      </c>
      <c r="AI1708" s="2">
        <v>134000</v>
      </c>
      <c r="AJ1708" s="2">
        <v>458000</v>
      </c>
      <c r="AK1708" s="16">
        <f t="shared" ref="AK1708:AN1709" si="404">AC1708/Q1708</f>
        <v>9.0909090909090912E-2</v>
      </c>
      <c r="AL1708" s="16">
        <f t="shared" si="404"/>
        <v>-0.2857142857142857</v>
      </c>
      <c r="AM1708" s="16">
        <f t="shared" si="404"/>
        <v>-0.74826789838337182</v>
      </c>
      <c r="AN1708" s="16">
        <f t="shared" si="404"/>
        <v>-1.2887189292543022</v>
      </c>
      <c r="AO1708"/>
      <c r="AP1708" s="22"/>
    </row>
    <row r="1709" spans="1:42" hidden="1" x14ac:dyDescent="0.35">
      <c r="A1709" s="5">
        <v>7</v>
      </c>
      <c r="B1709" s="9" t="s">
        <v>52</v>
      </c>
      <c r="C1709" s="6" t="s">
        <v>53</v>
      </c>
      <c r="D1709" s="2">
        <v>2</v>
      </c>
      <c r="E1709" s="2">
        <v>99</v>
      </c>
      <c r="F1709" s="2"/>
      <c r="G1709" s="10"/>
      <c r="H1709" s="10" t="s">
        <v>39</v>
      </c>
      <c r="I1709" s="2">
        <v>14058000</v>
      </c>
      <c r="J1709" s="2">
        <v>16026000</v>
      </c>
      <c r="K1709" s="2">
        <v>18835000</v>
      </c>
      <c r="L1709" s="2">
        <v>47169000</v>
      </c>
      <c r="M1709" s="2">
        <v>-426000</v>
      </c>
      <c r="N1709" s="2">
        <v>434000</v>
      </c>
      <c r="O1709" s="2">
        <v>1035000</v>
      </c>
      <c r="P1709" s="2">
        <v>2330000</v>
      </c>
      <c r="Q1709" s="27">
        <v>305000</v>
      </c>
      <c r="R1709" s="11">
        <v>434000</v>
      </c>
      <c r="S1709" s="11">
        <v>1035000</v>
      </c>
      <c r="T1709" s="11">
        <v>3834000</v>
      </c>
      <c r="U1709" s="11">
        <v>-91196000</v>
      </c>
      <c r="V1709" s="11">
        <v>-90623000</v>
      </c>
      <c r="W1709" s="11">
        <v>-88687000</v>
      </c>
      <c r="X1709" s="11">
        <v>-71934000</v>
      </c>
      <c r="Y1709" s="11"/>
      <c r="Z1709" s="11"/>
      <c r="AA1709" s="11"/>
      <c r="AB1709" s="11"/>
      <c r="AC1709" s="11">
        <v>-573000</v>
      </c>
      <c r="AD1709" s="11">
        <v>-1936000</v>
      </c>
      <c r="AE1709" s="11">
        <v>-16753000</v>
      </c>
      <c r="AF1709" s="11">
        <v>-20516000</v>
      </c>
      <c r="AG1709" s="2">
        <v>-78800000</v>
      </c>
      <c r="AH1709" s="2">
        <v>-78227000</v>
      </c>
      <c r="AI1709" s="2">
        <v>-76291000</v>
      </c>
      <c r="AJ1709" s="2">
        <v>-59538000</v>
      </c>
      <c r="AK1709" s="16">
        <f t="shared" si="404"/>
        <v>-1.8786885245901639</v>
      </c>
      <c r="AL1709" s="16">
        <f t="shared" si="404"/>
        <v>-4.4608294930875578</v>
      </c>
      <c r="AM1709" s="16">
        <f t="shared" si="404"/>
        <v>-16.18647342995169</v>
      </c>
      <c r="AN1709" s="16">
        <f t="shared" si="404"/>
        <v>-5.3510693792383934</v>
      </c>
      <c r="AO1709"/>
      <c r="AP1709" s="22"/>
    </row>
    <row r="1710" spans="1:42" ht="145" hidden="1" x14ac:dyDescent="0.35">
      <c r="A1710" s="5">
        <v>1709</v>
      </c>
      <c r="B1710" s="9" t="s">
        <v>3985</v>
      </c>
      <c r="C1710" s="6" t="s">
        <v>3986</v>
      </c>
      <c r="D1710" s="2"/>
      <c r="E1710" s="2"/>
      <c r="F1710" s="2"/>
      <c r="G1710" s="10" t="s">
        <v>3987</v>
      </c>
      <c r="H1710" s="10" t="s">
        <v>68</v>
      </c>
      <c r="I1710" s="2"/>
      <c r="J1710" s="2"/>
      <c r="K1710" s="2"/>
      <c r="L1710" s="2"/>
      <c r="M1710" s="2"/>
      <c r="N1710" s="2"/>
      <c r="O1710" s="2"/>
      <c r="P1710" s="2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2"/>
      <c r="AH1710" s="2"/>
      <c r="AI1710" s="2"/>
      <c r="AJ1710" s="2"/>
      <c r="AK1710"/>
      <c r="AL1710"/>
      <c r="AM1710"/>
      <c r="AN1710"/>
      <c r="AO1710"/>
      <c r="AP1710" s="22"/>
    </row>
    <row r="1711" spans="1:42" ht="145" hidden="1" x14ac:dyDescent="0.35">
      <c r="A1711" s="5">
        <v>1710</v>
      </c>
      <c r="B1711" s="9" t="s">
        <v>3988</v>
      </c>
      <c r="C1711" s="6" t="s">
        <v>3989</v>
      </c>
      <c r="D1711" s="2"/>
      <c r="E1711" s="2"/>
      <c r="F1711" s="2"/>
      <c r="G1711" s="10" t="s">
        <v>1552</v>
      </c>
      <c r="H1711" s="10" t="s">
        <v>68</v>
      </c>
      <c r="I1711" s="2"/>
      <c r="J1711" s="2"/>
      <c r="K1711" s="2"/>
      <c r="L1711" s="2">
        <v>584000</v>
      </c>
      <c r="M1711" s="2"/>
      <c r="N1711" s="2"/>
      <c r="O1711" s="2"/>
      <c r="P1711" s="2">
        <v>85000</v>
      </c>
      <c r="Q1711" s="11"/>
      <c r="R1711" s="11"/>
      <c r="S1711" s="11"/>
      <c r="T1711" s="11">
        <v>85000</v>
      </c>
      <c r="U1711" s="11"/>
      <c r="V1711" s="11"/>
      <c r="W1711" s="11"/>
      <c r="X1711" s="11">
        <v>-545000</v>
      </c>
      <c r="Y1711" s="11"/>
      <c r="Z1711" s="11"/>
      <c r="AA1711" s="11"/>
      <c r="AB1711" s="11"/>
      <c r="AC1711" s="11"/>
      <c r="AD1711" s="11"/>
      <c r="AE1711" s="11"/>
      <c r="AF1711" s="11">
        <v>-175000</v>
      </c>
      <c r="AG1711" s="2"/>
      <c r="AH1711" s="2"/>
      <c r="AI1711" s="2"/>
      <c r="AJ1711" s="2">
        <v>-216000</v>
      </c>
      <c r="AK1711"/>
      <c r="AL1711"/>
      <c r="AM1711"/>
      <c r="AN1711"/>
      <c r="AO1711"/>
      <c r="AP1711" s="22"/>
    </row>
    <row r="1712" spans="1:42" ht="29" hidden="1" x14ac:dyDescent="0.35">
      <c r="A1712" s="5">
        <v>1999</v>
      </c>
      <c r="B1712" s="9" t="s">
        <v>4659</v>
      </c>
      <c r="C1712" s="6" t="s">
        <v>4660</v>
      </c>
      <c r="D1712" s="2">
        <v>23</v>
      </c>
      <c r="E1712" s="2">
        <v>95</v>
      </c>
      <c r="F1712" s="2"/>
      <c r="G1712" s="10"/>
      <c r="H1712" s="10" t="s">
        <v>68</v>
      </c>
      <c r="I1712" s="2">
        <v>2224000</v>
      </c>
      <c r="J1712" s="2">
        <v>2224000</v>
      </c>
      <c r="K1712" s="2">
        <v>2521000</v>
      </c>
      <c r="L1712" s="2">
        <v>2418000</v>
      </c>
      <c r="M1712" s="2">
        <v>275000</v>
      </c>
      <c r="N1712" s="2">
        <v>275000</v>
      </c>
      <c r="O1712" s="2">
        <v>275000</v>
      </c>
      <c r="P1712" s="2">
        <v>263000</v>
      </c>
      <c r="Q1712" s="27">
        <v>275000</v>
      </c>
      <c r="R1712" s="11">
        <v>275000</v>
      </c>
      <c r="S1712" s="11">
        <v>275000</v>
      </c>
      <c r="T1712" s="11">
        <v>286000</v>
      </c>
      <c r="U1712" s="11">
        <v>-9011000</v>
      </c>
      <c r="V1712" s="11">
        <v>-4402000</v>
      </c>
      <c r="W1712" s="11">
        <v>-3338000</v>
      </c>
      <c r="X1712" s="11">
        <v>-2973000</v>
      </c>
      <c r="Y1712" s="11"/>
      <c r="Z1712" s="11"/>
      <c r="AA1712" s="11"/>
      <c r="AB1712" s="11"/>
      <c r="AC1712" s="11">
        <v>-957000</v>
      </c>
      <c r="AD1712" s="11">
        <v>-1980000</v>
      </c>
      <c r="AE1712" s="11">
        <v>-365000</v>
      </c>
      <c r="AF1712" s="11">
        <v>-1372000</v>
      </c>
      <c r="AG1712" s="2">
        <v>-7972000</v>
      </c>
      <c r="AH1712" s="2">
        <v>-3363000</v>
      </c>
      <c r="AI1712" s="2">
        <v>-2299000</v>
      </c>
      <c r="AJ1712" s="2">
        <v>-1934000</v>
      </c>
      <c r="AK1712" s="16">
        <f>AC1712/Q1712</f>
        <v>-3.48</v>
      </c>
      <c r="AL1712" s="16">
        <f>AD1712/R1712</f>
        <v>-7.2</v>
      </c>
      <c r="AM1712" s="16">
        <f>AE1712/S1712</f>
        <v>-1.3272727272727274</v>
      </c>
      <c r="AN1712" s="16">
        <f>AF1712/T1712</f>
        <v>-4.7972027972027975</v>
      </c>
      <c r="AO1712" s="12"/>
      <c r="AP1712" s="22"/>
    </row>
    <row r="1713" spans="1:42" ht="72.5" hidden="1" x14ac:dyDescent="0.35">
      <c r="A1713" s="5">
        <v>1712</v>
      </c>
      <c r="B1713" s="9" t="s">
        <v>3992</v>
      </c>
      <c r="C1713" s="6" t="s">
        <v>3993</v>
      </c>
      <c r="D1713" s="2">
        <v>3</v>
      </c>
      <c r="E1713" s="2">
        <v>26</v>
      </c>
      <c r="F1713" s="2"/>
      <c r="G1713" s="10" t="s">
        <v>3994</v>
      </c>
      <c r="H1713" s="10" t="s">
        <v>68</v>
      </c>
      <c r="I1713" s="2">
        <v>5115000</v>
      </c>
      <c r="J1713" s="2">
        <v>4030000</v>
      </c>
      <c r="K1713" s="2">
        <v>4134000</v>
      </c>
      <c r="L1713" s="2">
        <v>4426000</v>
      </c>
      <c r="M1713" s="2">
        <v>1900000</v>
      </c>
      <c r="N1713" s="2">
        <v>91000</v>
      </c>
      <c r="O1713" s="2">
        <v>-183000</v>
      </c>
      <c r="P1713" s="2">
        <v>-13763000</v>
      </c>
      <c r="Q1713" s="11">
        <v>3025000</v>
      </c>
      <c r="R1713" s="11">
        <v>3813000</v>
      </c>
      <c r="S1713" s="11">
        <v>3679000</v>
      </c>
      <c r="T1713" s="11">
        <v>6039000</v>
      </c>
      <c r="U1713" s="11">
        <v>-6660000</v>
      </c>
      <c r="V1713" s="11">
        <v>-5028000</v>
      </c>
      <c r="W1713" s="11">
        <v>-3850000</v>
      </c>
      <c r="X1713" s="11">
        <v>-3443000</v>
      </c>
      <c r="Y1713" s="11"/>
      <c r="Z1713" s="11"/>
      <c r="AA1713" s="11"/>
      <c r="AB1713" s="11"/>
      <c r="AC1713" s="11">
        <v>-1632000</v>
      </c>
      <c r="AD1713" s="11">
        <v>-1421000</v>
      </c>
      <c r="AE1713" s="11">
        <v>-407000</v>
      </c>
      <c r="AF1713" s="11">
        <v>-1844000</v>
      </c>
      <c r="AG1713" s="2">
        <v>173000</v>
      </c>
      <c r="AH1713" s="2">
        <v>1805000</v>
      </c>
      <c r="AI1713" s="2">
        <v>2983000</v>
      </c>
      <c r="AJ1713" s="2">
        <v>3390000</v>
      </c>
      <c r="AK1713"/>
      <c r="AL1713"/>
      <c r="AM1713"/>
      <c r="AN1713"/>
      <c r="AO1713"/>
      <c r="AP1713" s="22"/>
    </row>
    <row r="1714" spans="1:42" ht="101.5" hidden="1" x14ac:dyDescent="0.35">
      <c r="A1714" s="5">
        <v>1713</v>
      </c>
      <c r="B1714" s="9" t="s">
        <v>3995</v>
      </c>
      <c r="C1714" s="6" t="s">
        <v>3996</v>
      </c>
      <c r="D1714" s="2"/>
      <c r="E1714" s="2"/>
      <c r="F1714" s="2"/>
      <c r="G1714" s="10" t="s">
        <v>3997</v>
      </c>
      <c r="H1714" s="10" t="s">
        <v>68</v>
      </c>
      <c r="I1714" s="2"/>
      <c r="J1714" s="2"/>
      <c r="K1714" s="2"/>
      <c r="L1714" s="2"/>
      <c r="M1714" s="2"/>
      <c r="N1714" s="2"/>
      <c r="O1714" s="2"/>
      <c r="P1714" s="2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2"/>
      <c r="AH1714" s="2"/>
      <c r="AI1714" s="2"/>
      <c r="AJ1714" s="2"/>
      <c r="AK1714"/>
      <c r="AL1714"/>
      <c r="AM1714"/>
      <c r="AN1714"/>
      <c r="AO1714"/>
      <c r="AP1714" s="22"/>
    </row>
    <row r="1715" spans="1:42" hidden="1" x14ac:dyDescent="0.35">
      <c r="A1715" s="5">
        <v>838</v>
      </c>
      <c r="B1715" s="9" t="s">
        <v>1984</v>
      </c>
      <c r="C1715" s="6" t="s">
        <v>1985</v>
      </c>
      <c r="D1715" s="2">
        <v>32</v>
      </c>
      <c r="E1715" s="2">
        <v>32</v>
      </c>
      <c r="F1715" s="2"/>
      <c r="G1715" s="10"/>
      <c r="H1715" s="10" t="s">
        <v>68</v>
      </c>
      <c r="I1715" s="2">
        <v>1190000</v>
      </c>
      <c r="J1715" s="2">
        <v>1201000</v>
      </c>
      <c r="K1715" s="2">
        <v>1243000</v>
      </c>
      <c r="L1715" s="2">
        <v>1290000</v>
      </c>
      <c r="M1715" s="2">
        <v>201000</v>
      </c>
      <c r="N1715" s="2">
        <v>57000</v>
      </c>
      <c r="O1715" s="2">
        <v>23000</v>
      </c>
      <c r="P1715" s="2">
        <v>19000</v>
      </c>
      <c r="Q1715" s="27">
        <v>201000</v>
      </c>
      <c r="R1715" s="11">
        <v>57000</v>
      </c>
      <c r="S1715" s="11">
        <v>23000</v>
      </c>
      <c r="T1715" s="11">
        <v>19000</v>
      </c>
      <c r="U1715" s="11">
        <v>-2873000</v>
      </c>
      <c r="V1715" s="11">
        <v>-2855000</v>
      </c>
      <c r="W1715" s="11">
        <v>-2809000</v>
      </c>
      <c r="X1715" s="11">
        <v>-2742000</v>
      </c>
      <c r="Y1715" s="11"/>
      <c r="Z1715" s="11"/>
      <c r="AA1715" s="11"/>
      <c r="AB1715" s="11"/>
      <c r="AC1715" s="11">
        <v>-18000</v>
      </c>
      <c r="AD1715" s="11">
        <v>-46000</v>
      </c>
      <c r="AE1715" s="11">
        <v>-66000</v>
      </c>
      <c r="AF1715" s="11">
        <v>-82000</v>
      </c>
      <c r="AG1715" s="2">
        <v>934000</v>
      </c>
      <c r="AH1715" s="2">
        <v>952000</v>
      </c>
      <c r="AI1715" s="2">
        <v>999000</v>
      </c>
      <c r="AJ1715" s="2">
        <v>1065000</v>
      </c>
      <c r="AK1715" s="16">
        <f t="shared" ref="AK1715:AN1717" si="405">AC1715/Q1715</f>
        <v>-8.9552238805970144E-2</v>
      </c>
      <c r="AL1715" s="16">
        <f t="shared" si="405"/>
        <v>-0.80701754385964908</v>
      </c>
      <c r="AM1715" s="16">
        <f t="shared" si="405"/>
        <v>-2.8695652173913042</v>
      </c>
      <c r="AN1715" s="16">
        <f t="shared" si="405"/>
        <v>-4.3157894736842106</v>
      </c>
      <c r="AO1715" s="12"/>
      <c r="AP1715" s="22"/>
    </row>
    <row r="1716" spans="1:42" hidden="1" x14ac:dyDescent="0.35">
      <c r="A1716" s="5">
        <v>463</v>
      </c>
      <c r="B1716" s="9" t="s">
        <v>1105</v>
      </c>
      <c r="C1716" s="6" t="s">
        <v>1106</v>
      </c>
      <c r="D1716" s="2">
        <v>3</v>
      </c>
      <c r="E1716" s="2">
        <v>54</v>
      </c>
      <c r="F1716" s="2"/>
      <c r="G1716" s="10"/>
      <c r="H1716" s="10" t="s">
        <v>68</v>
      </c>
      <c r="I1716" s="2">
        <v>29313000</v>
      </c>
      <c r="J1716" s="2">
        <v>20309000</v>
      </c>
      <c r="K1716" s="2">
        <v>22354000</v>
      </c>
      <c r="L1716" s="2"/>
      <c r="M1716" s="2">
        <v>-19000</v>
      </c>
      <c r="N1716" s="2">
        <v>-371000</v>
      </c>
      <c r="O1716" s="2">
        <v>-142000</v>
      </c>
      <c r="P1716" s="2"/>
      <c r="Q1716" s="27">
        <v>194000</v>
      </c>
      <c r="R1716" s="11">
        <v>140000</v>
      </c>
      <c r="S1716" s="11"/>
      <c r="T1716" s="11"/>
      <c r="U1716" s="11">
        <v>-23542000</v>
      </c>
      <c r="V1716" s="11">
        <v>-27194000</v>
      </c>
      <c r="W1716" s="11">
        <v>-17565000</v>
      </c>
      <c r="X1716" s="11"/>
      <c r="Y1716" s="11"/>
      <c r="Z1716" s="11"/>
      <c r="AA1716" s="11"/>
      <c r="AB1716" s="11"/>
      <c r="AC1716" s="11">
        <v>3651000</v>
      </c>
      <c r="AD1716" s="11">
        <v>-9627000</v>
      </c>
      <c r="AE1716" s="11">
        <v>-4234000</v>
      </c>
      <c r="AF1716" s="11"/>
      <c r="AG1716" s="2">
        <v>-459000</v>
      </c>
      <c r="AH1716" s="2">
        <v>-4110000</v>
      </c>
      <c r="AI1716" s="2">
        <v>5518000</v>
      </c>
      <c r="AJ1716" s="2"/>
      <c r="AK1716" s="16">
        <f t="shared" si="405"/>
        <v>18.819587628865978</v>
      </c>
      <c r="AL1716" s="16">
        <f t="shared" si="405"/>
        <v>-68.76428571428572</v>
      </c>
      <c r="AM1716" s="16" t="e">
        <f t="shared" si="405"/>
        <v>#DIV/0!</v>
      </c>
      <c r="AN1716" s="16" t="e">
        <f t="shared" si="405"/>
        <v>#DIV/0!</v>
      </c>
      <c r="AO1716"/>
      <c r="AP1716" s="22"/>
    </row>
    <row r="1717" spans="1:42" ht="29" hidden="1" x14ac:dyDescent="0.35">
      <c r="A1717" s="5">
        <v>358</v>
      </c>
      <c r="B1717" s="9" t="s">
        <v>863</v>
      </c>
      <c r="C1717" s="6" t="s">
        <v>864</v>
      </c>
      <c r="D1717" s="2">
        <v>10</v>
      </c>
      <c r="E1717" s="2">
        <v>64</v>
      </c>
      <c r="F1717" s="2"/>
      <c r="G1717" s="10"/>
      <c r="H1717" s="10" t="s">
        <v>68</v>
      </c>
      <c r="I1717" s="2">
        <v>12787000</v>
      </c>
      <c r="J1717" s="2">
        <v>12538000</v>
      </c>
      <c r="K1717" s="2">
        <v>28411000</v>
      </c>
      <c r="L1717" s="2">
        <v>31022000</v>
      </c>
      <c r="M1717" s="2">
        <v>187000</v>
      </c>
      <c r="N1717" s="2">
        <v>251000</v>
      </c>
      <c r="O1717" s="2">
        <v>435000</v>
      </c>
      <c r="P1717" s="2">
        <v>1082000</v>
      </c>
      <c r="Q1717" s="27">
        <v>187000</v>
      </c>
      <c r="R1717" s="11">
        <v>251000</v>
      </c>
      <c r="S1717" s="11">
        <v>1753000</v>
      </c>
      <c r="T1717" s="11">
        <v>2981000</v>
      </c>
      <c r="U1717" s="11">
        <v>-21006000</v>
      </c>
      <c r="V1717" s="11">
        <v>-20717000</v>
      </c>
      <c r="W1717" s="11">
        <v>-4492000</v>
      </c>
      <c r="X1717" s="11">
        <v>-2492000</v>
      </c>
      <c r="Y1717" s="11"/>
      <c r="Z1717" s="11"/>
      <c r="AA1717" s="11"/>
      <c r="AB1717" s="11"/>
      <c r="AC1717" s="11">
        <v>-289000</v>
      </c>
      <c r="AD1717" s="11">
        <v>-14064000</v>
      </c>
      <c r="AE1717" s="11">
        <v>-2000000</v>
      </c>
      <c r="AF1717" s="11">
        <v>-62000</v>
      </c>
      <c r="AG1717" s="2">
        <v>4606000</v>
      </c>
      <c r="AH1717" s="2">
        <v>4894000</v>
      </c>
      <c r="AI1717" s="2">
        <v>21120000</v>
      </c>
      <c r="AJ1717" s="2">
        <v>23120000</v>
      </c>
      <c r="AK1717" s="16">
        <f t="shared" si="405"/>
        <v>-1.5454545454545454</v>
      </c>
      <c r="AL1717" s="16">
        <f t="shared" si="405"/>
        <v>-56.031872509960159</v>
      </c>
      <c r="AM1717" s="16">
        <f t="shared" si="405"/>
        <v>-1.1409013120365088</v>
      </c>
      <c r="AN1717" s="16">
        <f t="shared" si="405"/>
        <v>-2.0798389802079841E-2</v>
      </c>
      <c r="AO1717" s="12"/>
      <c r="AP1717" s="22"/>
    </row>
    <row r="1718" spans="1:42" ht="29" hidden="1" x14ac:dyDescent="0.35">
      <c r="A1718" s="5">
        <v>1717</v>
      </c>
      <c r="B1718" s="9" t="s">
        <v>4004</v>
      </c>
      <c r="C1718" s="6" t="s">
        <v>4005</v>
      </c>
      <c r="D1718" s="2">
        <v>1</v>
      </c>
      <c r="E1718" s="2">
        <v>99</v>
      </c>
      <c r="F1718" s="2">
        <v>6</v>
      </c>
      <c r="G1718" s="10" t="s">
        <v>4006</v>
      </c>
      <c r="H1718" s="10" t="s">
        <v>68</v>
      </c>
      <c r="I1718" s="2">
        <v>9316447000</v>
      </c>
      <c r="J1718" s="2">
        <v>29864948000</v>
      </c>
      <c r="K1718" s="2">
        <v>33250438000</v>
      </c>
      <c r="L1718" s="2">
        <v>20808129000</v>
      </c>
      <c r="M1718" s="2">
        <v>-3999970000</v>
      </c>
      <c r="N1718" s="2">
        <v>6037223000</v>
      </c>
      <c r="O1718" s="2">
        <v>1120424000</v>
      </c>
      <c r="P1718" s="2">
        <v>3809172000</v>
      </c>
      <c r="Q1718" s="11">
        <v>19329342000</v>
      </c>
      <c r="R1718" s="11">
        <v>44253150000</v>
      </c>
      <c r="S1718" s="11">
        <v>29782475000</v>
      </c>
      <c r="T1718" s="11">
        <v>44661754000</v>
      </c>
      <c r="U1718" s="11">
        <v>-23523443000</v>
      </c>
      <c r="V1718" s="11">
        <v>-4089085000</v>
      </c>
      <c r="W1718" s="11">
        <v>1026396000</v>
      </c>
      <c r="X1718" s="11">
        <v>1022379000</v>
      </c>
      <c r="Y1718" s="11"/>
      <c r="Z1718" s="11"/>
      <c r="AA1718" s="11"/>
      <c r="AB1718" s="11"/>
      <c r="AC1718" s="11">
        <v>-17617780000</v>
      </c>
      <c r="AD1718" s="11">
        <v>-653946000</v>
      </c>
      <c r="AE1718" s="11">
        <v>4018000</v>
      </c>
      <c r="AF1718" s="11">
        <v>108943000</v>
      </c>
      <c r="AG1718" s="2">
        <v>-18404201000</v>
      </c>
      <c r="AH1718" s="2">
        <v>1029425000</v>
      </c>
      <c r="AI1718" s="2">
        <v>6124633000</v>
      </c>
      <c r="AJ1718" s="2">
        <v>6111951000</v>
      </c>
      <c r="AK1718"/>
      <c r="AL1718"/>
      <c r="AM1718"/>
      <c r="AN1718"/>
      <c r="AO1718"/>
      <c r="AP1718" s="22"/>
    </row>
    <row r="1719" spans="1:42" hidden="1" x14ac:dyDescent="0.35">
      <c r="A1719" s="5">
        <v>381</v>
      </c>
      <c r="B1719" s="9" t="s">
        <v>916</v>
      </c>
      <c r="C1719" s="6" t="s">
        <v>917</v>
      </c>
      <c r="D1719" s="2">
        <v>26</v>
      </c>
      <c r="E1719" s="2">
        <v>39</v>
      </c>
      <c r="F1719" s="2"/>
      <c r="G1719" s="10"/>
      <c r="H1719" s="10" t="s">
        <v>68</v>
      </c>
      <c r="I1719" s="2">
        <v>70539000</v>
      </c>
      <c r="J1719" s="2">
        <v>85297000</v>
      </c>
      <c r="K1719" s="2">
        <v>138300000</v>
      </c>
      <c r="L1719" s="2">
        <v>148492000</v>
      </c>
      <c r="M1719" s="2">
        <v>-144000</v>
      </c>
      <c r="N1719" s="2">
        <v>125000</v>
      </c>
      <c r="O1719" s="2">
        <v>-1036000</v>
      </c>
      <c r="P1719" s="2">
        <v>1275000</v>
      </c>
      <c r="Q1719" s="27">
        <v>170000</v>
      </c>
      <c r="R1719" s="11">
        <v>295000</v>
      </c>
      <c r="S1719" s="11">
        <v>1809000</v>
      </c>
      <c r="T1719" s="11">
        <v>1276000</v>
      </c>
      <c r="U1719" s="11">
        <v>-108479000</v>
      </c>
      <c r="V1719" s="11">
        <v>-108492000</v>
      </c>
      <c r="W1719" s="11">
        <v>-55254000</v>
      </c>
      <c r="X1719" s="11">
        <v>-51889000</v>
      </c>
      <c r="Y1719" s="11"/>
      <c r="Z1719" s="11"/>
      <c r="AA1719" s="11"/>
      <c r="AB1719" s="11"/>
      <c r="AC1719" s="11">
        <v>14000</v>
      </c>
      <c r="AD1719" s="11">
        <v>-53194000</v>
      </c>
      <c r="AE1719" s="11">
        <v>-3365000</v>
      </c>
      <c r="AF1719" s="11">
        <v>-4025000</v>
      </c>
      <c r="AG1719" s="2">
        <v>62026000</v>
      </c>
      <c r="AH1719" s="2">
        <v>62012000</v>
      </c>
      <c r="AI1719" s="2">
        <v>115250000</v>
      </c>
      <c r="AJ1719" s="2">
        <v>124451000</v>
      </c>
      <c r="AK1719" s="16">
        <f>AC1719/Q1719</f>
        <v>8.2352941176470587E-2</v>
      </c>
      <c r="AL1719" s="16">
        <f>AD1719/R1719</f>
        <v>-180.31864406779661</v>
      </c>
      <c r="AM1719" s="16">
        <f>AE1719/S1719</f>
        <v>-1.8601437258153677</v>
      </c>
      <c r="AN1719" s="16">
        <f>AF1719/T1719</f>
        <v>-3.1543887147335421</v>
      </c>
      <c r="AO1719" s="12"/>
      <c r="AP1719" s="22"/>
    </row>
    <row r="1720" spans="1:42" ht="87" hidden="1" x14ac:dyDescent="0.35">
      <c r="A1720" s="5">
        <v>1719</v>
      </c>
      <c r="B1720" s="9" t="s">
        <v>4009</v>
      </c>
      <c r="C1720" s="6" t="s">
        <v>4010</v>
      </c>
      <c r="D1720" s="2"/>
      <c r="E1720" s="2"/>
      <c r="F1720" s="2"/>
      <c r="G1720" s="10" t="s">
        <v>4011</v>
      </c>
      <c r="H1720" s="10" t="s">
        <v>68</v>
      </c>
      <c r="I1720" s="2"/>
      <c r="J1720" s="2"/>
      <c r="K1720" s="2"/>
      <c r="L1720" s="2"/>
      <c r="M1720" s="2"/>
      <c r="N1720" s="2"/>
      <c r="O1720" s="2"/>
      <c r="P1720" s="2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2"/>
      <c r="AH1720" s="2"/>
      <c r="AI1720" s="2"/>
      <c r="AJ1720" s="2"/>
      <c r="AK1720"/>
      <c r="AL1720"/>
      <c r="AM1720"/>
      <c r="AN1720"/>
      <c r="AO1720"/>
      <c r="AP1720" s="22"/>
    </row>
    <row r="1721" spans="1:42" hidden="1" x14ac:dyDescent="0.35">
      <c r="A1721" s="5">
        <v>212</v>
      </c>
      <c r="B1721" s="9" t="s">
        <v>521</v>
      </c>
      <c r="C1721" s="6" t="s">
        <v>522</v>
      </c>
      <c r="D1721" s="2">
        <v>2</v>
      </c>
      <c r="E1721" s="2">
        <v>46</v>
      </c>
      <c r="F1721" s="2"/>
      <c r="G1721" s="10"/>
      <c r="H1721" s="10" t="s">
        <v>68</v>
      </c>
      <c r="I1721" s="2">
        <v>11000</v>
      </c>
      <c r="J1721" s="2">
        <v>342000</v>
      </c>
      <c r="K1721" s="2">
        <v>577000</v>
      </c>
      <c r="L1721" s="2">
        <v>689000</v>
      </c>
      <c r="M1721" s="2">
        <v>60000</v>
      </c>
      <c r="N1721" s="2">
        <v>2221000</v>
      </c>
      <c r="O1721" s="2">
        <v>2759000</v>
      </c>
      <c r="P1721" s="2">
        <v>2680000</v>
      </c>
      <c r="Q1721" s="27">
        <v>157000</v>
      </c>
      <c r="R1721" s="11">
        <v>7442000</v>
      </c>
      <c r="S1721" s="11">
        <v>8966000</v>
      </c>
      <c r="T1721" s="11">
        <v>9624000</v>
      </c>
      <c r="U1721" s="11">
        <v>-762000</v>
      </c>
      <c r="V1721" s="11">
        <v>-566000</v>
      </c>
      <c r="W1721" s="11">
        <v>-198000</v>
      </c>
      <c r="X1721" s="11">
        <v>-128000</v>
      </c>
      <c r="Y1721" s="11"/>
      <c r="Z1721" s="11"/>
      <c r="AA1721" s="11"/>
      <c r="AB1721" s="11"/>
      <c r="AC1721" s="11">
        <v>-196000</v>
      </c>
      <c r="AD1721" s="11">
        <v>-368000</v>
      </c>
      <c r="AE1721" s="11">
        <v>-70000</v>
      </c>
      <c r="AF1721" s="11">
        <v>-124000</v>
      </c>
      <c r="AG1721" s="2">
        <v>-500000</v>
      </c>
      <c r="AH1721" s="2">
        <v>-304000</v>
      </c>
      <c r="AI1721" s="2">
        <v>64000</v>
      </c>
      <c r="AJ1721" s="2">
        <v>134000</v>
      </c>
      <c r="AK1721" s="16">
        <f t="shared" ref="AK1721:AN1724" si="406">AC1721/Q1721</f>
        <v>-1.2484076433121019</v>
      </c>
      <c r="AL1721" s="16">
        <f t="shared" si="406"/>
        <v>-4.9449072829884443E-2</v>
      </c>
      <c r="AM1721" s="16">
        <f t="shared" si="406"/>
        <v>-7.8072719161275932E-3</v>
      </c>
      <c r="AN1721" s="16">
        <f t="shared" si="406"/>
        <v>-1.2884455527847049E-2</v>
      </c>
      <c r="AO1721"/>
      <c r="AP1721" s="22"/>
    </row>
    <row r="1722" spans="1:42" ht="43.5" hidden="1" x14ac:dyDescent="0.35">
      <c r="A1722" s="5">
        <v>1887</v>
      </c>
      <c r="B1722" s="9" t="s">
        <v>4408</v>
      </c>
      <c r="C1722" s="6" t="s">
        <v>4409</v>
      </c>
      <c r="D1722" s="2">
        <v>27</v>
      </c>
      <c r="E1722" s="2">
        <v>49</v>
      </c>
      <c r="F1722" s="2"/>
      <c r="G1722" s="10"/>
      <c r="H1722" s="10" t="s">
        <v>68</v>
      </c>
      <c r="I1722" s="2">
        <v>4857000</v>
      </c>
      <c r="J1722" s="2">
        <v>4846000</v>
      </c>
      <c r="K1722" s="2">
        <v>4947000</v>
      </c>
      <c r="L1722" s="2">
        <v>4876000</v>
      </c>
      <c r="M1722" s="2">
        <v>153000</v>
      </c>
      <c r="N1722" s="2">
        <v>153000</v>
      </c>
      <c r="O1722" s="2">
        <v>153000</v>
      </c>
      <c r="P1722" s="2">
        <v>102000</v>
      </c>
      <c r="Q1722" s="27">
        <v>153000</v>
      </c>
      <c r="R1722" s="11">
        <v>153000</v>
      </c>
      <c r="S1722" s="11">
        <v>153000</v>
      </c>
      <c r="T1722" s="11">
        <v>102000</v>
      </c>
      <c r="U1722" s="11">
        <v>-2431000</v>
      </c>
      <c r="V1722" s="11">
        <v>-2350000</v>
      </c>
      <c r="W1722" s="11">
        <v>-2319000</v>
      </c>
      <c r="X1722" s="11">
        <v>-2375000</v>
      </c>
      <c r="Y1722" s="11"/>
      <c r="Z1722" s="11"/>
      <c r="AA1722" s="11"/>
      <c r="AB1722" s="11"/>
      <c r="AC1722" s="11">
        <v>-82000</v>
      </c>
      <c r="AD1722" s="11">
        <v>-17000</v>
      </c>
      <c r="AE1722" s="11">
        <v>48000</v>
      </c>
      <c r="AF1722" s="11">
        <v>-25000</v>
      </c>
      <c r="AG1722" s="2">
        <v>2072000</v>
      </c>
      <c r="AH1722" s="2">
        <v>2153000</v>
      </c>
      <c r="AI1722" s="2">
        <v>2184000</v>
      </c>
      <c r="AJ1722" s="2">
        <v>2128000</v>
      </c>
      <c r="AK1722" s="16">
        <f t="shared" si="406"/>
        <v>-0.53594771241830064</v>
      </c>
      <c r="AL1722" s="16">
        <f t="shared" si="406"/>
        <v>-0.1111111111111111</v>
      </c>
      <c r="AM1722" s="16">
        <f t="shared" si="406"/>
        <v>0.31372549019607843</v>
      </c>
      <c r="AN1722" s="16">
        <f t="shared" si="406"/>
        <v>-0.24509803921568626</v>
      </c>
      <c r="AO1722" s="12"/>
      <c r="AP1722" s="22"/>
    </row>
    <row r="1723" spans="1:42" hidden="1" x14ac:dyDescent="0.35">
      <c r="A1723" s="5">
        <v>955</v>
      </c>
      <c r="B1723" s="9" t="s">
        <v>2260</v>
      </c>
      <c r="C1723" s="6" t="s">
        <v>2261</v>
      </c>
      <c r="D1723" s="2">
        <v>10</v>
      </c>
      <c r="E1723" s="2">
        <v>57</v>
      </c>
      <c r="F1723" s="2"/>
      <c r="G1723" s="10"/>
      <c r="H1723" s="10" t="s">
        <v>68</v>
      </c>
      <c r="I1723" s="2">
        <v>1263000</v>
      </c>
      <c r="J1723" s="2">
        <v>1247000</v>
      </c>
      <c r="K1723" s="2">
        <v>1232000</v>
      </c>
      <c r="L1723" s="2">
        <v>1383000</v>
      </c>
      <c r="M1723" s="2">
        <v>2000</v>
      </c>
      <c r="N1723" s="2">
        <v>21000</v>
      </c>
      <c r="O1723" s="2">
        <v>-9000</v>
      </c>
      <c r="P1723" s="2">
        <v>-739000</v>
      </c>
      <c r="Q1723" s="27">
        <v>149000</v>
      </c>
      <c r="R1723" s="11">
        <v>145000</v>
      </c>
      <c r="S1723" s="11">
        <v>142000</v>
      </c>
      <c r="T1723" s="11">
        <v>1416000</v>
      </c>
      <c r="U1723" s="11">
        <v>-2376000</v>
      </c>
      <c r="V1723" s="11">
        <v>-2375000</v>
      </c>
      <c r="W1723" s="11">
        <v>-2389000</v>
      </c>
      <c r="X1723" s="11">
        <v>-2245000</v>
      </c>
      <c r="Y1723" s="11"/>
      <c r="Z1723" s="11"/>
      <c r="AA1723" s="11"/>
      <c r="AB1723" s="11"/>
      <c r="AC1723" s="11">
        <v>-1000</v>
      </c>
      <c r="AD1723" s="11">
        <v>14000</v>
      </c>
      <c r="AE1723" s="11">
        <v>-144000</v>
      </c>
      <c r="AF1723" s="11">
        <v>-1230000</v>
      </c>
      <c r="AG1723" s="2">
        <v>599000</v>
      </c>
      <c r="AH1723" s="2">
        <v>600000</v>
      </c>
      <c r="AI1723" s="2">
        <v>586000</v>
      </c>
      <c r="AJ1723" s="2">
        <v>730000</v>
      </c>
      <c r="AK1723" s="16">
        <f t="shared" si="406"/>
        <v>-6.7114093959731542E-3</v>
      </c>
      <c r="AL1723" s="16">
        <f t="shared" si="406"/>
        <v>9.6551724137931033E-2</v>
      </c>
      <c r="AM1723" s="16">
        <f t="shared" si="406"/>
        <v>-1.0140845070422535</v>
      </c>
      <c r="AN1723" s="16">
        <f t="shared" si="406"/>
        <v>-0.86864406779661019</v>
      </c>
      <c r="AO1723" s="12"/>
      <c r="AP1723" s="22"/>
    </row>
    <row r="1724" spans="1:42" hidden="1" x14ac:dyDescent="0.35">
      <c r="A1724" s="5">
        <v>2119</v>
      </c>
      <c r="B1724" s="9" t="s">
        <v>4927</v>
      </c>
      <c r="C1724" s="6" t="s">
        <v>4928</v>
      </c>
      <c r="D1724" s="2">
        <v>27</v>
      </c>
      <c r="E1724" s="2">
        <v>96</v>
      </c>
      <c r="F1724" s="2"/>
      <c r="G1724" s="10"/>
      <c r="H1724" s="10" t="s">
        <v>68</v>
      </c>
      <c r="I1724" s="2">
        <v>12353000</v>
      </c>
      <c r="J1724" s="2">
        <v>14516000</v>
      </c>
      <c r="K1724" s="2">
        <v>16739000</v>
      </c>
      <c r="L1724" s="2">
        <v>31084000</v>
      </c>
      <c r="M1724" s="2">
        <v>-2043000</v>
      </c>
      <c r="N1724" s="2">
        <v>-2495000</v>
      </c>
      <c r="O1724" s="2">
        <v>-11372000</v>
      </c>
      <c r="P1724" s="2">
        <v>621000</v>
      </c>
      <c r="Q1724" s="27">
        <v>128000</v>
      </c>
      <c r="R1724" s="11">
        <v>2000000</v>
      </c>
      <c r="S1724" s="11">
        <v>10800000</v>
      </c>
      <c r="T1724" s="11">
        <v>1637000</v>
      </c>
      <c r="U1724" s="11">
        <v>-33700000</v>
      </c>
      <c r="V1724" s="11">
        <v>-28897000</v>
      </c>
      <c r="W1724" s="11">
        <v>-23330000</v>
      </c>
      <c r="X1724" s="11">
        <v>-6155000</v>
      </c>
      <c r="Y1724" s="11"/>
      <c r="Z1724" s="11"/>
      <c r="AA1724" s="11"/>
      <c r="AB1724" s="11"/>
      <c r="AC1724" s="11">
        <v>-4803000</v>
      </c>
      <c r="AD1724" s="11">
        <v>-5567000</v>
      </c>
      <c r="AE1724" s="11">
        <v>-17176000</v>
      </c>
      <c r="AF1724" s="11">
        <v>-678000</v>
      </c>
      <c r="AG1724" s="2">
        <v>-32963000</v>
      </c>
      <c r="AH1724" s="2">
        <v>-28160000</v>
      </c>
      <c r="AI1724" s="2">
        <v>-22593000</v>
      </c>
      <c r="AJ1724" s="2">
        <v>-5418000</v>
      </c>
      <c r="AK1724" s="16">
        <f t="shared" si="406"/>
        <v>-37.5234375</v>
      </c>
      <c r="AL1724" s="16">
        <f t="shared" si="406"/>
        <v>-2.7835000000000001</v>
      </c>
      <c r="AM1724" s="16">
        <f t="shared" si="406"/>
        <v>-1.5903703703703704</v>
      </c>
      <c r="AN1724" s="16">
        <f t="shared" si="406"/>
        <v>-0.41417226634086746</v>
      </c>
      <c r="AO1724" s="12"/>
      <c r="AP1724" s="22"/>
    </row>
    <row r="1725" spans="1:42" ht="101.5" hidden="1" x14ac:dyDescent="0.35">
      <c r="A1725" s="5">
        <v>1724</v>
      </c>
      <c r="B1725" s="9" t="s">
        <v>4020</v>
      </c>
      <c r="C1725" s="6" t="s">
        <v>4021</v>
      </c>
      <c r="D1725" s="2">
        <v>47</v>
      </c>
      <c r="E1725" s="2"/>
      <c r="F1725" s="2"/>
      <c r="G1725" s="10" t="s">
        <v>4022</v>
      </c>
      <c r="H1725" s="10" t="s">
        <v>68</v>
      </c>
      <c r="I1725" s="2"/>
      <c r="J1725" s="2"/>
      <c r="K1725" s="2"/>
      <c r="L1725" s="2"/>
      <c r="M1725" s="2"/>
      <c r="N1725" s="2"/>
      <c r="O1725" s="2"/>
      <c r="P1725" s="2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2"/>
      <c r="AH1725" s="2"/>
      <c r="AI1725" s="2"/>
      <c r="AJ1725" s="2"/>
      <c r="AK1725"/>
      <c r="AL1725"/>
      <c r="AM1725"/>
      <c r="AN1725"/>
      <c r="AO1725"/>
      <c r="AP1725" s="22"/>
    </row>
    <row r="1726" spans="1:42" ht="29" hidden="1" x14ac:dyDescent="0.35">
      <c r="A1726" s="5">
        <v>246</v>
      </c>
      <c r="B1726" s="9" t="s">
        <v>601</v>
      </c>
      <c r="C1726" s="6" t="s">
        <v>602</v>
      </c>
      <c r="D1726" s="2">
        <v>44</v>
      </c>
      <c r="E1726" s="2">
        <v>86</v>
      </c>
      <c r="F1726" s="2"/>
      <c r="G1726" s="10"/>
      <c r="H1726" s="10" t="s">
        <v>68</v>
      </c>
      <c r="I1726" s="2">
        <v>1901000</v>
      </c>
      <c r="J1726" s="2">
        <v>1704000</v>
      </c>
      <c r="K1726" s="2">
        <v>1749000</v>
      </c>
      <c r="L1726" s="2">
        <v>1765000</v>
      </c>
      <c r="M1726" s="2">
        <v>-246000</v>
      </c>
      <c r="N1726" s="2">
        <v>-18000</v>
      </c>
      <c r="O1726" s="2">
        <v>-38000</v>
      </c>
      <c r="P1726" s="2">
        <v>-46000</v>
      </c>
      <c r="Q1726" s="27">
        <v>124000</v>
      </c>
      <c r="R1726" s="11">
        <v>165000</v>
      </c>
      <c r="S1726" s="11">
        <v>237000</v>
      </c>
      <c r="T1726" s="11">
        <v>225000</v>
      </c>
      <c r="U1726" s="11">
        <v>-3302000</v>
      </c>
      <c r="V1726" s="11">
        <v>-3056000</v>
      </c>
      <c r="W1726" s="11">
        <v>-3038000</v>
      </c>
      <c r="X1726" s="11">
        <v>-3000000</v>
      </c>
      <c r="Y1726" s="11"/>
      <c r="Z1726" s="11"/>
      <c r="AA1726" s="11"/>
      <c r="AB1726" s="11"/>
      <c r="AC1726" s="11">
        <v>-246000</v>
      </c>
      <c r="AD1726" s="11">
        <v>-18000</v>
      </c>
      <c r="AE1726" s="11">
        <v>-38000</v>
      </c>
      <c r="AF1726" s="11">
        <v>-46000</v>
      </c>
      <c r="AG1726" s="2"/>
      <c r="AH1726" s="2"/>
      <c r="AI1726" s="2">
        <v>18000</v>
      </c>
      <c r="AJ1726" s="2">
        <v>56000</v>
      </c>
      <c r="AK1726" s="16">
        <f t="shared" ref="AK1726:AN1727" si="407">AC1726/Q1726</f>
        <v>-1.9838709677419355</v>
      </c>
      <c r="AL1726" s="16">
        <f t="shared" si="407"/>
        <v>-0.10909090909090909</v>
      </c>
      <c r="AM1726" s="16">
        <f t="shared" si="407"/>
        <v>-0.16033755274261605</v>
      </c>
      <c r="AN1726" s="16">
        <f t="shared" si="407"/>
        <v>-0.20444444444444446</v>
      </c>
      <c r="AO1726" s="12"/>
      <c r="AP1726" s="22"/>
    </row>
    <row r="1727" spans="1:42" hidden="1" x14ac:dyDescent="0.35">
      <c r="A1727" s="5">
        <v>1386</v>
      </c>
      <c r="B1727" s="9" t="s">
        <v>3235</v>
      </c>
      <c r="C1727" s="6" t="s">
        <v>3236</v>
      </c>
      <c r="D1727" s="2">
        <v>33</v>
      </c>
      <c r="E1727" s="2">
        <v>65</v>
      </c>
      <c r="F1727" s="2"/>
      <c r="G1727" s="10"/>
      <c r="H1727" s="10" t="s">
        <v>68</v>
      </c>
      <c r="I1727" s="2">
        <v>11215000</v>
      </c>
      <c r="J1727" s="2">
        <v>11247000</v>
      </c>
      <c r="K1727" s="2">
        <v>12889000</v>
      </c>
      <c r="L1727" s="2">
        <v>13197000</v>
      </c>
      <c r="M1727" s="2">
        <v>-397000</v>
      </c>
      <c r="N1727" s="2">
        <v>975000</v>
      </c>
      <c r="O1727" s="2">
        <v>-1157000</v>
      </c>
      <c r="P1727" s="2">
        <v>-744000</v>
      </c>
      <c r="Q1727" s="27">
        <v>79000</v>
      </c>
      <c r="R1727" s="11">
        <v>3711000</v>
      </c>
      <c r="S1727" s="11">
        <v>6179000</v>
      </c>
      <c r="T1727" s="11">
        <v>8594000</v>
      </c>
      <c r="U1727" s="11">
        <v>-9355000</v>
      </c>
      <c r="V1727" s="11">
        <v>-5607000</v>
      </c>
      <c r="W1727" s="11">
        <v>-2616000</v>
      </c>
      <c r="X1727" s="11">
        <v>-2790000</v>
      </c>
      <c r="Y1727" s="11"/>
      <c r="Z1727" s="11"/>
      <c r="AA1727" s="11"/>
      <c r="AB1727" s="11"/>
      <c r="AC1727" s="11">
        <v>-3748000</v>
      </c>
      <c r="AD1727" s="11">
        <v>-2411000</v>
      </c>
      <c r="AE1727" s="11">
        <v>222000</v>
      </c>
      <c r="AF1727" s="11">
        <v>192000</v>
      </c>
      <c r="AG1727" s="2">
        <v>2518000</v>
      </c>
      <c r="AH1727" s="2">
        <v>6266000</v>
      </c>
      <c r="AI1727" s="2">
        <v>9257000</v>
      </c>
      <c r="AJ1727" s="2">
        <v>9083000</v>
      </c>
      <c r="AK1727" s="16">
        <f t="shared" si="407"/>
        <v>-47.443037974683541</v>
      </c>
      <c r="AL1727" s="16">
        <f t="shared" si="407"/>
        <v>-0.64969011048234981</v>
      </c>
      <c r="AM1727" s="16">
        <f t="shared" si="407"/>
        <v>3.5928143712574849E-2</v>
      </c>
      <c r="AN1727" s="16">
        <f t="shared" si="407"/>
        <v>2.2341168256923435E-2</v>
      </c>
      <c r="AO1727" s="12"/>
      <c r="AP1727" s="22"/>
    </row>
    <row r="1728" spans="1:42" ht="29" hidden="1" x14ac:dyDescent="0.35">
      <c r="A1728" s="5">
        <v>1727</v>
      </c>
      <c r="B1728" s="9" t="s">
        <v>4027</v>
      </c>
      <c r="C1728" s="6" t="s">
        <v>4028</v>
      </c>
      <c r="D1728" s="2">
        <v>1</v>
      </c>
      <c r="E1728" s="2">
        <v>79</v>
      </c>
      <c r="F1728" s="2"/>
      <c r="G1728" s="10" t="s">
        <v>4029</v>
      </c>
      <c r="H1728" s="10" t="s">
        <v>68</v>
      </c>
      <c r="I1728" s="2"/>
      <c r="J1728" s="2">
        <v>1944898000</v>
      </c>
      <c r="K1728" s="2">
        <v>1392994000</v>
      </c>
      <c r="L1728" s="2">
        <v>3395444000</v>
      </c>
      <c r="M1728" s="2"/>
      <c r="N1728" s="2">
        <v>7704000</v>
      </c>
      <c r="O1728" s="2">
        <v>3754759000</v>
      </c>
      <c r="P1728" s="2">
        <v>4798639000</v>
      </c>
      <c r="Q1728" s="11"/>
      <c r="R1728" s="11">
        <v>23392000</v>
      </c>
      <c r="S1728" s="11">
        <v>7988777000</v>
      </c>
      <c r="T1728" s="11">
        <v>9835728000</v>
      </c>
      <c r="U1728" s="11"/>
      <c r="V1728" s="11">
        <v>-1971922000</v>
      </c>
      <c r="W1728" s="11">
        <v>-1952388000</v>
      </c>
      <c r="X1728" s="11">
        <v>263884000</v>
      </c>
      <c r="Y1728" s="11"/>
      <c r="Z1728" s="11"/>
      <c r="AA1728" s="11"/>
      <c r="AB1728" s="11"/>
      <c r="AC1728" s="11"/>
      <c r="AD1728" s="11">
        <v>-3266000</v>
      </c>
      <c r="AE1728" s="11">
        <v>-2216272000</v>
      </c>
      <c r="AF1728" s="11">
        <v>2535000</v>
      </c>
      <c r="AG1728" s="2"/>
      <c r="AH1728" s="2">
        <v>-1846930000</v>
      </c>
      <c r="AI1728" s="2">
        <v>-1832017000</v>
      </c>
      <c r="AJ1728" s="2">
        <v>384255000</v>
      </c>
      <c r="AK1728"/>
      <c r="AL1728"/>
      <c r="AM1728"/>
      <c r="AN1728"/>
      <c r="AO1728"/>
      <c r="AP1728" s="22"/>
    </row>
    <row r="1729" spans="1:42" hidden="1" x14ac:dyDescent="0.35">
      <c r="A1729" s="5">
        <v>1667</v>
      </c>
      <c r="B1729" s="9" t="s">
        <v>3888</v>
      </c>
      <c r="C1729" s="6" t="s">
        <v>3889</v>
      </c>
      <c r="D1729" s="2">
        <v>13</v>
      </c>
      <c r="E1729" s="2">
        <v>1</v>
      </c>
      <c r="F1729" s="2"/>
      <c r="G1729" s="10"/>
      <c r="H1729" s="10" t="s">
        <v>68</v>
      </c>
      <c r="I1729" s="2">
        <v>1252000</v>
      </c>
      <c r="J1729" s="2">
        <v>1185000</v>
      </c>
      <c r="K1729" s="2">
        <v>1754000</v>
      </c>
      <c r="L1729" s="2">
        <v>1096000</v>
      </c>
      <c r="M1729" s="2">
        <v>1523000</v>
      </c>
      <c r="N1729" s="2">
        <v>1252000</v>
      </c>
      <c r="O1729" s="2">
        <v>1278000</v>
      </c>
      <c r="P1729" s="2">
        <v>1140000</v>
      </c>
      <c r="Q1729" s="27">
        <v>1523000</v>
      </c>
      <c r="R1729" s="11">
        <v>1252000</v>
      </c>
      <c r="S1729" s="11">
        <v>1278000</v>
      </c>
      <c r="T1729" s="11">
        <v>1140000</v>
      </c>
      <c r="U1729" s="11">
        <v>816000</v>
      </c>
      <c r="V1729" s="11">
        <v>590000</v>
      </c>
      <c r="W1729" s="11">
        <v>1164000</v>
      </c>
      <c r="X1729" s="11">
        <v>125000</v>
      </c>
      <c r="Y1729" s="11"/>
      <c r="Z1729" s="11"/>
      <c r="AA1729" s="11"/>
      <c r="AB1729" s="11"/>
      <c r="AC1729" s="11">
        <v>18000</v>
      </c>
      <c r="AD1729" s="11">
        <v>1000</v>
      </c>
      <c r="AE1729" s="11">
        <v>18000</v>
      </c>
      <c r="AF1729" s="11">
        <v>-107000</v>
      </c>
      <c r="AG1729" s="2">
        <v>1074000</v>
      </c>
      <c r="AH1729" s="2">
        <v>848000</v>
      </c>
      <c r="AI1729" s="2">
        <v>1422000</v>
      </c>
      <c r="AJ1729" s="2">
        <v>383000</v>
      </c>
      <c r="AK1729" s="16">
        <f>AC1729/Q1729</f>
        <v>1.1818778726198293E-2</v>
      </c>
      <c r="AL1729" s="16">
        <f>AD1729/R1729</f>
        <v>7.9872204472843447E-4</v>
      </c>
      <c r="AM1729" s="16">
        <f>AE1729/S1729</f>
        <v>1.4084507042253521E-2</v>
      </c>
      <c r="AN1729" s="16">
        <f>AF1729/T1729</f>
        <v>-9.3859649122807018E-2</v>
      </c>
      <c r="AO1729" s="29">
        <f>IF(AK1729&lt;AN1729,0,(AK1729+AL1729)/2)</f>
        <v>6.3087503854633636E-3</v>
      </c>
      <c r="AP1729" s="29"/>
    </row>
    <row r="1730" spans="1:42" ht="145" hidden="1" x14ac:dyDescent="0.35">
      <c r="A1730" s="5">
        <v>1729</v>
      </c>
      <c r="B1730" s="9" t="s">
        <v>4032</v>
      </c>
      <c r="C1730" s="6" t="s">
        <v>4033</v>
      </c>
      <c r="D1730" s="2">
        <v>88</v>
      </c>
      <c r="E1730" s="2"/>
      <c r="F1730" s="2"/>
      <c r="G1730" s="10" t="s">
        <v>4034</v>
      </c>
      <c r="H1730" s="10" t="s">
        <v>68</v>
      </c>
      <c r="I1730" s="2"/>
      <c r="J1730" s="2"/>
      <c r="K1730" s="2"/>
      <c r="L1730" s="2"/>
      <c r="M1730" s="2"/>
      <c r="N1730" s="2"/>
      <c r="O1730" s="2"/>
      <c r="P1730" s="2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2"/>
      <c r="AH1730" s="2"/>
      <c r="AI1730" s="2"/>
      <c r="AJ1730" s="2"/>
      <c r="AK1730"/>
      <c r="AL1730"/>
      <c r="AM1730"/>
      <c r="AN1730"/>
      <c r="AO1730"/>
      <c r="AP1730" s="22"/>
    </row>
    <row r="1731" spans="1:42" ht="58" hidden="1" x14ac:dyDescent="0.35">
      <c r="A1731" s="5">
        <v>1730</v>
      </c>
      <c r="B1731" s="9" t="s">
        <v>4035</v>
      </c>
      <c r="C1731" s="6" t="s">
        <v>4036</v>
      </c>
      <c r="D1731" s="2">
        <v>1</v>
      </c>
      <c r="E1731" s="2">
        <v>35</v>
      </c>
      <c r="F1731" s="2"/>
      <c r="G1731" s="10" t="s">
        <v>4037</v>
      </c>
      <c r="H1731" s="10" t="s">
        <v>68</v>
      </c>
      <c r="I1731" s="2">
        <v>219432000</v>
      </c>
      <c r="J1731" s="2">
        <v>203745000</v>
      </c>
      <c r="K1731" s="2">
        <v>163772000</v>
      </c>
      <c r="L1731" s="2">
        <v>155661000</v>
      </c>
      <c r="M1731" s="2">
        <v>78258000</v>
      </c>
      <c r="N1731" s="2">
        <v>80934000</v>
      </c>
      <c r="O1731" s="2">
        <v>50600000</v>
      </c>
      <c r="P1731" s="2">
        <v>47107000</v>
      </c>
      <c r="Q1731" s="11">
        <v>299257000</v>
      </c>
      <c r="R1731" s="11">
        <v>271813000</v>
      </c>
      <c r="S1731" s="11">
        <v>241241000</v>
      </c>
      <c r="T1731" s="11">
        <v>225894000</v>
      </c>
      <c r="U1731" s="11">
        <v>29705000</v>
      </c>
      <c r="V1731" s="11">
        <v>28909000</v>
      </c>
      <c r="W1731" s="11">
        <v>21289000</v>
      </c>
      <c r="X1731" s="11">
        <v>17905000</v>
      </c>
      <c r="Y1731" s="11"/>
      <c r="Z1731" s="11"/>
      <c r="AA1731" s="11"/>
      <c r="AB1731" s="11"/>
      <c r="AC1731" s="11">
        <v>9132000</v>
      </c>
      <c r="AD1731" s="11">
        <v>9520000</v>
      </c>
      <c r="AE1731" s="11">
        <v>3576000</v>
      </c>
      <c r="AF1731" s="11">
        <v>634000</v>
      </c>
      <c r="AG1731" s="2">
        <v>149778000</v>
      </c>
      <c r="AH1731" s="2">
        <v>144608000</v>
      </c>
      <c r="AI1731" s="2">
        <v>136809000</v>
      </c>
      <c r="AJ1731" s="2">
        <v>133393000</v>
      </c>
      <c r="AK1731"/>
      <c r="AL1731"/>
      <c r="AM1731"/>
      <c r="AN1731"/>
      <c r="AO1731"/>
      <c r="AP1731" s="22"/>
    </row>
    <row r="1732" spans="1:42" hidden="1" x14ac:dyDescent="0.35">
      <c r="A1732" s="5">
        <v>390</v>
      </c>
      <c r="B1732" s="9" t="s">
        <v>935</v>
      </c>
      <c r="C1732" s="6" t="s">
        <v>936</v>
      </c>
      <c r="D1732" s="2">
        <v>19</v>
      </c>
      <c r="E1732" s="2">
        <v>99</v>
      </c>
      <c r="F1732" s="2"/>
      <c r="G1732" s="10"/>
      <c r="H1732" s="10" t="s">
        <v>68</v>
      </c>
      <c r="I1732" s="2">
        <v>11140000</v>
      </c>
      <c r="J1732" s="2">
        <v>11075000</v>
      </c>
      <c r="K1732" s="2">
        <v>11018000</v>
      </c>
      <c r="L1732" s="2">
        <v>11890000</v>
      </c>
      <c r="M1732" s="2">
        <v>45000</v>
      </c>
      <c r="N1732" s="2">
        <v>208000</v>
      </c>
      <c r="O1732" s="2">
        <v>293000</v>
      </c>
      <c r="P1732" s="2">
        <v>-301000</v>
      </c>
      <c r="Q1732" s="27">
        <v>45000</v>
      </c>
      <c r="R1732" s="11">
        <v>208000</v>
      </c>
      <c r="S1732" s="11">
        <v>528000</v>
      </c>
      <c r="T1732" s="11">
        <v>312000</v>
      </c>
      <c r="U1732" s="11">
        <v>-93468000</v>
      </c>
      <c r="V1732" s="11">
        <v>-91607000</v>
      </c>
      <c r="W1732" s="11">
        <v>-90519000</v>
      </c>
      <c r="X1732" s="11">
        <v>-89344000</v>
      </c>
      <c r="Y1732" s="11"/>
      <c r="Z1732" s="11"/>
      <c r="AA1732" s="11"/>
      <c r="AB1732" s="11"/>
      <c r="AC1732" s="11">
        <v>-1861000</v>
      </c>
      <c r="AD1732" s="11">
        <v>-1088000</v>
      </c>
      <c r="AE1732" s="11">
        <v>-1175000</v>
      </c>
      <c r="AF1732" s="11">
        <v>-2516000</v>
      </c>
      <c r="AG1732" s="2">
        <v>-48030000</v>
      </c>
      <c r="AH1732" s="2">
        <v>-46169000</v>
      </c>
      <c r="AI1732" s="2">
        <v>-45081000</v>
      </c>
      <c r="AJ1732" s="2">
        <v>-43906000</v>
      </c>
      <c r="AK1732" s="16">
        <f>AC1732/Q1732</f>
        <v>-41.355555555555554</v>
      </c>
      <c r="AL1732" s="16">
        <f>AD1732/R1732</f>
        <v>-5.2307692307692308</v>
      </c>
      <c r="AM1732" s="16">
        <f>AE1732/S1732</f>
        <v>-2.2253787878787881</v>
      </c>
      <c r="AN1732" s="16">
        <f>AF1732/T1732</f>
        <v>-8.0641025641025639</v>
      </c>
      <c r="AO1732" s="12"/>
      <c r="AP1732" s="22"/>
    </row>
    <row r="1733" spans="1:42" ht="58" hidden="1" x14ac:dyDescent="0.35">
      <c r="A1733" s="5">
        <v>1732</v>
      </c>
      <c r="B1733" s="9" t="s">
        <v>4040</v>
      </c>
      <c r="C1733" s="6" t="s">
        <v>4041</v>
      </c>
      <c r="D1733" s="2"/>
      <c r="E1733" s="2"/>
      <c r="F1733" s="2"/>
      <c r="G1733" s="10" t="s">
        <v>4042</v>
      </c>
      <c r="H1733" s="10" t="s">
        <v>68</v>
      </c>
      <c r="I1733" s="2"/>
      <c r="J1733" s="2"/>
      <c r="K1733" s="2"/>
      <c r="L1733" s="2"/>
      <c r="M1733" s="2"/>
      <c r="N1733" s="2"/>
      <c r="O1733" s="2"/>
      <c r="P1733" s="2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2"/>
      <c r="AH1733" s="2"/>
      <c r="AI1733" s="2"/>
      <c r="AJ1733" s="2"/>
      <c r="AK1733"/>
      <c r="AL1733"/>
      <c r="AM1733"/>
      <c r="AN1733"/>
      <c r="AO1733"/>
      <c r="AP1733" s="22"/>
    </row>
    <row r="1734" spans="1:42" hidden="1" x14ac:dyDescent="0.35">
      <c r="A1734" s="5">
        <v>976</v>
      </c>
      <c r="B1734" s="9" t="s">
        <v>2309</v>
      </c>
      <c r="C1734" s="6" t="s">
        <v>2310</v>
      </c>
      <c r="D1734" s="2">
        <v>4</v>
      </c>
      <c r="E1734" s="2">
        <v>99</v>
      </c>
      <c r="F1734" s="2"/>
      <c r="G1734" s="10"/>
      <c r="H1734" s="10" t="s">
        <v>68</v>
      </c>
      <c r="I1734" s="2">
        <v>94000</v>
      </c>
      <c r="J1734" s="2">
        <v>303000</v>
      </c>
      <c r="K1734" s="2">
        <v>71000</v>
      </c>
      <c r="L1734" s="2">
        <v>433000</v>
      </c>
      <c r="M1734" s="2">
        <v>9000</v>
      </c>
      <c r="N1734" s="2">
        <v>-171000</v>
      </c>
      <c r="O1734" s="2">
        <v>-119000</v>
      </c>
      <c r="P1734" s="2">
        <v>-243000</v>
      </c>
      <c r="Q1734" s="27">
        <v>33000</v>
      </c>
      <c r="R1734" s="11">
        <v>308000</v>
      </c>
      <c r="S1734" s="11">
        <v>416000</v>
      </c>
      <c r="T1734" s="11">
        <v>884000</v>
      </c>
      <c r="U1734" s="11">
        <v>-1508000</v>
      </c>
      <c r="V1734" s="11">
        <v>-1341000</v>
      </c>
      <c r="W1734" s="11">
        <v>-1169000</v>
      </c>
      <c r="X1734" s="11">
        <v>-982000</v>
      </c>
      <c r="Y1734" s="11"/>
      <c r="Z1734" s="11"/>
      <c r="AA1734" s="11"/>
      <c r="AB1734" s="11"/>
      <c r="AC1734" s="11">
        <v>-167000</v>
      </c>
      <c r="AD1734" s="11">
        <v>-171000</v>
      </c>
      <c r="AE1734" s="11">
        <v>-188000</v>
      </c>
      <c r="AF1734" s="11">
        <v>-1309000</v>
      </c>
      <c r="AG1734" s="2">
        <v>-931000</v>
      </c>
      <c r="AH1734" s="2">
        <v>-764000</v>
      </c>
      <c r="AI1734" s="2">
        <v>-592000</v>
      </c>
      <c r="AJ1734" s="2">
        <v>-405000</v>
      </c>
      <c r="AK1734" s="16">
        <f>AC1734/Q1734</f>
        <v>-5.0606060606060606</v>
      </c>
      <c r="AL1734" s="16">
        <f>AD1734/R1734</f>
        <v>-0.55519480519480524</v>
      </c>
      <c r="AM1734" s="16">
        <f>AE1734/S1734</f>
        <v>-0.45192307692307693</v>
      </c>
      <c r="AN1734" s="16">
        <f>AF1734/T1734</f>
        <v>-1.4807692307692308</v>
      </c>
      <c r="AO1734" s="12"/>
      <c r="AP1734" s="22"/>
    </row>
    <row r="1735" spans="1:42" ht="87" hidden="1" x14ac:dyDescent="0.35">
      <c r="A1735" s="5">
        <v>1734</v>
      </c>
      <c r="B1735" s="9" t="s">
        <v>4045</v>
      </c>
      <c r="C1735" s="6" t="s">
        <v>4046</v>
      </c>
      <c r="D1735" s="2">
        <v>1</v>
      </c>
      <c r="E1735" s="2">
        <v>50</v>
      </c>
      <c r="F1735" s="2"/>
      <c r="G1735" s="10" t="s">
        <v>4047</v>
      </c>
      <c r="H1735" s="10" t="s">
        <v>68</v>
      </c>
      <c r="I1735" s="2">
        <v>437238000</v>
      </c>
      <c r="J1735" s="2">
        <v>484011000</v>
      </c>
      <c r="K1735" s="2"/>
      <c r="L1735" s="2">
        <v>395580000</v>
      </c>
      <c r="M1735" s="2">
        <v>90326000</v>
      </c>
      <c r="N1735" s="2">
        <v>70694000</v>
      </c>
      <c r="O1735" s="2">
        <v>46722000</v>
      </c>
      <c r="P1735" s="2">
        <v>53710000</v>
      </c>
      <c r="Q1735" s="11">
        <v>447722000</v>
      </c>
      <c r="R1735" s="11">
        <v>455292000</v>
      </c>
      <c r="S1735" s="11">
        <v>319170000</v>
      </c>
      <c r="T1735" s="11">
        <v>486709000</v>
      </c>
      <c r="U1735" s="11">
        <v>55450000</v>
      </c>
      <c r="V1735" s="11">
        <v>54891000</v>
      </c>
      <c r="W1735" s="11">
        <v>53616000</v>
      </c>
      <c r="X1735" s="11">
        <v>180114000</v>
      </c>
      <c r="Y1735" s="11"/>
      <c r="Z1735" s="11"/>
      <c r="AA1735" s="11"/>
      <c r="AB1735" s="11"/>
      <c r="AC1735" s="11">
        <v>610000</v>
      </c>
      <c r="AD1735" s="11">
        <v>874000</v>
      </c>
      <c r="AE1735" s="11">
        <v>-47812000</v>
      </c>
      <c r="AF1735" s="11">
        <v>2859000</v>
      </c>
      <c r="AG1735" s="2">
        <v>76182000</v>
      </c>
      <c r="AH1735" s="2">
        <v>76152000</v>
      </c>
      <c r="AI1735" s="2">
        <v>-263051000</v>
      </c>
      <c r="AJ1735" s="2">
        <v>203831000</v>
      </c>
      <c r="AK1735"/>
      <c r="AL1735"/>
      <c r="AM1735"/>
      <c r="AN1735"/>
      <c r="AO1735"/>
      <c r="AP1735" s="22"/>
    </row>
    <row r="1736" spans="1:42" hidden="1" x14ac:dyDescent="0.35">
      <c r="A1736" s="5">
        <v>58</v>
      </c>
      <c r="B1736" s="9" t="s">
        <v>170</v>
      </c>
      <c r="C1736" s="6" t="s">
        <v>171</v>
      </c>
      <c r="D1736" s="2">
        <v>1</v>
      </c>
      <c r="E1736" s="2">
        <v>68</v>
      </c>
      <c r="F1736" s="2"/>
      <c r="G1736" s="10"/>
      <c r="H1736" s="10" t="s">
        <v>39</v>
      </c>
      <c r="I1736" s="14">
        <v>267462000</v>
      </c>
      <c r="J1736" s="2">
        <v>229739000</v>
      </c>
      <c r="K1736" s="2">
        <v>79641000</v>
      </c>
      <c r="L1736" s="2">
        <v>82966000</v>
      </c>
      <c r="M1736" s="2">
        <v>5000</v>
      </c>
      <c r="N1736" s="2">
        <v>-1115000</v>
      </c>
      <c r="O1736" s="2">
        <v>322000</v>
      </c>
      <c r="P1736" s="2">
        <v>418000</v>
      </c>
      <c r="Q1736" s="27">
        <v>5000</v>
      </c>
      <c r="R1736" s="11">
        <v>1298000</v>
      </c>
      <c r="S1736" s="11">
        <v>11384000</v>
      </c>
      <c r="T1736" s="11">
        <v>6908000</v>
      </c>
      <c r="U1736" s="11">
        <v>-59665000</v>
      </c>
      <c r="V1736" s="11">
        <v>-59116000</v>
      </c>
      <c r="W1736" s="11">
        <v>-36100000</v>
      </c>
      <c r="X1736" s="11">
        <v>-32752000</v>
      </c>
      <c r="Y1736" s="11"/>
      <c r="Z1736" s="11"/>
      <c r="AA1736" s="11"/>
      <c r="AB1736" s="11"/>
      <c r="AC1736" s="11">
        <v>-551000</v>
      </c>
      <c r="AD1736" s="11">
        <v>-23017000</v>
      </c>
      <c r="AE1736" s="11">
        <v>-5472000</v>
      </c>
      <c r="AF1736" s="11">
        <v>-10312000</v>
      </c>
      <c r="AG1736" s="2">
        <v>24161000</v>
      </c>
      <c r="AH1736" s="2">
        <v>24710000</v>
      </c>
      <c r="AI1736" s="2">
        <v>47726000</v>
      </c>
      <c r="AJ1736" s="2">
        <v>53206000</v>
      </c>
      <c r="AK1736" s="16">
        <f t="shared" ref="AK1736:AN1737" si="408">AC1736/Q1736</f>
        <v>-110.2</v>
      </c>
      <c r="AL1736" s="16">
        <f t="shared" si="408"/>
        <v>-17.732665639445301</v>
      </c>
      <c r="AM1736" s="16">
        <f t="shared" si="408"/>
        <v>-0.48067463106113845</v>
      </c>
      <c r="AN1736" s="16">
        <f t="shared" si="408"/>
        <v>-1.4927620150550087</v>
      </c>
      <c r="AO1736"/>
      <c r="AP1736" s="22"/>
    </row>
    <row r="1737" spans="1:42" hidden="1" x14ac:dyDescent="0.35">
      <c r="A1737" s="5">
        <v>1510</v>
      </c>
      <c r="B1737" s="9" t="s">
        <v>3523</v>
      </c>
      <c r="C1737" s="6" t="s">
        <v>3524</v>
      </c>
      <c r="D1737" s="2">
        <v>1</v>
      </c>
      <c r="E1737" s="2">
        <v>57</v>
      </c>
      <c r="F1737" s="2"/>
      <c r="G1737" s="10"/>
      <c r="H1737" s="10" t="s">
        <v>68</v>
      </c>
      <c r="I1737" s="2">
        <v>65487000</v>
      </c>
      <c r="J1737" s="2">
        <v>65787000</v>
      </c>
      <c r="K1737" s="2">
        <v>68028000</v>
      </c>
      <c r="L1737" s="2">
        <v>65977000</v>
      </c>
      <c r="M1737" s="2">
        <v>0</v>
      </c>
      <c r="N1737" s="2">
        <v>-337000</v>
      </c>
      <c r="O1737" s="2">
        <v>3107000</v>
      </c>
      <c r="P1737" s="2">
        <v>-6770000</v>
      </c>
      <c r="Q1737" s="27">
        <v>0</v>
      </c>
      <c r="R1737" s="11">
        <v>4566000</v>
      </c>
      <c r="S1737" s="11">
        <v>27164000</v>
      </c>
      <c r="T1737" s="11">
        <v>24824000</v>
      </c>
      <c r="U1737" s="11">
        <v>48950000</v>
      </c>
      <c r="V1737" s="11">
        <v>50591000</v>
      </c>
      <c r="W1737" s="11">
        <v>52088000</v>
      </c>
      <c r="X1737" s="11">
        <v>50798000</v>
      </c>
      <c r="Y1737" s="11"/>
      <c r="Z1737" s="11"/>
      <c r="AA1737" s="11"/>
      <c r="AB1737" s="11"/>
      <c r="AC1737" s="11">
        <v>-1642000</v>
      </c>
      <c r="AD1737" s="11">
        <v>-1497000</v>
      </c>
      <c r="AE1737" s="11">
        <v>1223000</v>
      </c>
      <c r="AF1737" s="11">
        <v>50081000</v>
      </c>
      <c r="AG1737" s="2">
        <v>48950000</v>
      </c>
      <c r="AH1737" s="2">
        <v>50592000</v>
      </c>
      <c r="AI1737" s="2">
        <v>52089000</v>
      </c>
      <c r="AJ1737" s="2">
        <v>50799000</v>
      </c>
      <c r="AK1737" s="16" t="e">
        <f t="shared" si="408"/>
        <v>#DIV/0!</v>
      </c>
      <c r="AL1737" s="16">
        <f t="shared" si="408"/>
        <v>-0.32785808147174772</v>
      </c>
      <c r="AM1737" s="16">
        <f t="shared" si="408"/>
        <v>4.5022824326314242E-2</v>
      </c>
      <c r="AN1737" s="16">
        <f t="shared" si="408"/>
        <v>2.0174427972929423</v>
      </c>
      <c r="AO1737" s="12"/>
      <c r="AP1737" s="22"/>
    </row>
    <row r="1738" spans="1:42" ht="145" hidden="1" x14ac:dyDescent="0.35">
      <c r="A1738" s="5">
        <v>1737</v>
      </c>
      <c r="B1738" s="9" t="s">
        <v>4052</v>
      </c>
      <c r="C1738" s="6" t="s">
        <v>4053</v>
      </c>
      <c r="D1738" s="2"/>
      <c r="E1738" s="2"/>
      <c r="F1738" s="2"/>
      <c r="G1738" s="10" t="s">
        <v>4054</v>
      </c>
      <c r="H1738" s="10" t="s">
        <v>68</v>
      </c>
      <c r="I1738" s="2"/>
      <c r="J1738" s="2"/>
      <c r="K1738" s="2"/>
      <c r="L1738" s="2"/>
      <c r="M1738" s="2"/>
      <c r="N1738" s="2"/>
      <c r="O1738" s="2"/>
      <c r="P1738" s="2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2"/>
      <c r="AH1738" s="2"/>
      <c r="AI1738" s="2"/>
      <c r="AJ1738" s="2"/>
      <c r="AK1738"/>
      <c r="AL1738"/>
      <c r="AM1738"/>
      <c r="AN1738"/>
      <c r="AO1738"/>
      <c r="AP1738" s="22"/>
    </row>
    <row r="1739" spans="1:42" hidden="1" x14ac:dyDescent="0.35">
      <c r="A1739" s="5">
        <v>818</v>
      </c>
      <c r="B1739" s="9" t="s">
        <v>1940</v>
      </c>
      <c r="C1739" s="6" t="s">
        <v>1941</v>
      </c>
      <c r="D1739" s="2">
        <v>2</v>
      </c>
      <c r="E1739" s="2">
        <v>60</v>
      </c>
      <c r="F1739" s="2"/>
      <c r="G1739" s="10"/>
      <c r="H1739" s="10" t="s">
        <v>68</v>
      </c>
      <c r="I1739" s="14">
        <v>5818827000</v>
      </c>
      <c r="J1739" s="2">
        <v>3234088000</v>
      </c>
      <c r="K1739" s="2">
        <v>1839946000</v>
      </c>
      <c r="L1739" s="2">
        <v>1145751000</v>
      </c>
      <c r="M1739" s="2"/>
      <c r="N1739" s="2"/>
      <c r="O1739" s="2"/>
      <c r="P1739" s="2"/>
      <c r="Q1739" s="27"/>
      <c r="R1739" s="11"/>
      <c r="S1739" s="11"/>
      <c r="T1739" s="11"/>
      <c r="U1739" s="11">
        <v>-42136000</v>
      </c>
      <c r="V1739" s="11">
        <v>-25840000</v>
      </c>
      <c r="W1739" s="11">
        <v>-13676000</v>
      </c>
      <c r="X1739" s="11">
        <v>-5500000</v>
      </c>
      <c r="Y1739" s="11"/>
      <c r="Z1739" s="11"/>
      <c r="AA1739" s="11"/>
      <c r="AB1739" s="11"/>
      <c r="AC1739" s="11">
        <v>-16296000</v>
      </c>
      <c r="AD1739" s="11">
        <v>-12164000</v>
      </c>
      <c r="AE1739" s="11">
        <v>-8176000</v>
      </c>
      <c r="AF1739" s="11">
        <v>-4147000</v>
      </c>
      <c r="AG1739" s="2">
        <v>1669427000</v>
      </c>
      <c r="AH1739" s="2">
        <v>1651473000</v>
      </c>
      <c r="AI1739" s="2">
        <v>1163637000</v>
      </c>
      <c r="AJ1739" s="2">
        <v>381309000</v>
      </c>
      <c r="AK1739" s="16" t="e">
        <f t="shared" ref="AK1739:AN1743" si="409">AC1739/Q1739</f>
        <v>#DIV/0!</v>
      </c>
      <c r="AL1739" s="16" t="e">
        <f t="shared" si="409"/>
        <v>#DIV/0!</v>
      </c>
      <c r="AM1739" s="16" t="e">
        <f t="shared" si="409"/>
        <v>#DIV/0!</v>
      </c>
      <c r="AN1739" s="16" t="e">
        <f t="shared" si="409"/>
        <v>#DIV/0!</v>
      </c>
      <c r="AO1739"/>
      <c r="AP1739" s="22"/>
    </row>
    <row r="1740" spans="1:42" hidden="1" x14ac:dyDescent="0.35">
      <c r="A1740" s="5">
        <v>2097</v>
      </c>
      <c r="B1740" s="9" t="s">
        <v>4874</v>
      </c>
      <c r="C1740" s="6" t="s">
        <v>4875</v>
      </c>
      <c r="D1740" s="2">
        <v>7</v>
      </c>
      <c r="E1740" s="2">
        <v>1</v>
      </c>
      <c r="F1740" s="2"/>
      <c r="G1740" s="10"/>
      <c r="H1740" s="10" t="s">
        <v>68</v>
      </c>
      <c r="I1740" s="14">
        <v>3333403000</v>
      </c>
      <c r="J1740" s="2">
        <v>3093280000</v>
      </c>
      <c r="K1740" s="2">
        <v>2909973000</v>
      </c>
      <c r="L1740" s="2">
        <v>2870481000</v>
      </c>
      <c r="M1740" s="2"/>
      <c r="N1740" s="2"/>
      <c r="O1740" s="2"/>
      <c r="P1740" s="2"/>
      <c r="Q1740" s="27"/>
      <c r="R1740" s="11"/>
      <c r="S1740" s="11"/>
      <c r="T1740" s="11"/>
      <c r="U1740" s="11">
        <v>645041000</v>
      </c>
      <c r="V1740" s="11">
        <v>399786000</v>
      </c>
      <c r="W1740" s="11">
        <v>239884000</v>
      </c>
      <c r="X1740" s="11">
        <v>203884000</v>
      </c>
      <c r="Y1740" s="11"/>
      <c r="Z1740" s="11"/>
      <c r="AA1740" s="11"/>
      <c r="AB1740" s="11"/>
      <c r="AC1740" s="11">
        <v>251654000</v>
      </c>
      <c r="AD1740" s="11">
        <v>161895000</v>
      </c>
      <c r="AE1740" s="11">
        <v>39864000</v>
      </c>
      <c r="AF1740" s="11">
        <v>77277000</v>
      </c>
      <c r="AG1740" s="2">
        <v>3322956000</v>
      </c>
      <c r="AH1740" s="2">
        <v>3069606000</v>
      </c>
      <c r="AI1740" s="2">
        <v>2907891000</v>
      </c>
      <c r="AJ1740" s="2">
        <v>2867847000</v>
      </c>
      <c r="AK1740" s="16" t="e">
        <f t="shared" si="409"/>
        <v>#DIV/0!</v>
      </c>
      <c r="AL1740" s="16" t="e">
        <f t="shared" si="409"/>
        <v>#DIV/0!</v>
      </c>
      <c r="AM1740" s="16" t="e">
        <f t="shared" si="409"/>
        <v>#DIV/0!</v>
      </c>
      <c r="AN1740" s="16" t="e">
        <f t="shared" si="409"/>
        <v>#DIV/0!</v>
      </c>
      <c r="AO1740"/>
      <c r="AP1740" s="22"/>
    </row>
    <row r="1741" spans="1:42" hidden="1" x14ac:dyDescent="0.35">
      <c r="A1741" s="5">
        <v>2077</v>
      </c>
      <c r="B1741" s="9" t="s">
        <v>4828</v>
      </c>
      <c r="C1741" s="6" t="s">
        <v>4829</v>
      </c>
      <c r="D1741" s="2">
        <v>2</v>
      </c>
      <c r="E1741" s="2">
        <v>43</v>
      </c>
      <c r="F1741" s="2"/>
      <c r="G1741" s="10"/>
      <c r="H1741" s="10" t="s">
        <v>68</v>
      </c>
      <c r="I1741" s="14">
        <v>2476250000</v>
      </c>
      <c r="J1741" s="2">
        <v>2227870000</v>
      </c>
      <c r="K1741" s="2">
        <v>2168379000</v>
      </c>
      <c r="L1741" s="2">
        <v>2089344000</v>
      </c>
      <c r="M1741" s="2"/>
      <c r="N1741" s="2">
        <v>-155000</v>
      </c>
      <c r="O1741" s="2">
        <v>-666000</v>
      </c>
      <c r="P1741" s="2">
        <v>-529000</v>
      </c>
      <c r="Q1741" s="27"/>
      <c r="R1741" s="11">
        <v>13000</v>
      </c>
      <c r="S1741" s="11">
        <v>76000</v>
      </c>
      <c r="T1741" s="11">
        <v>90000</v>
      </c>
      <c r="U1741" s="11">
        <v>-1026886000</v>
      </c>
      <c r="V1741" s="11">
        <v>-1064076000</v>
      </c>
      <c r="W1741" s="11">
        <v>-1106987000</v>
      </c>
      <c r="X1741" s="11">
        <v>-1166505000</v>
      </c>
      <c r="Y1741" s="11"/>
      <c r="Z1741" s="11"/>
      <c r="AA1741" s="11"/>
      <c r="AB1741" s="11"/>
      <c r="AC1741" s="11">
        <v>37375000</v>
      </c>
      <c r="AD1741" s="11">
        <v>44146000</v>
      </c>
      <c r="AE1741" s="11">
        <v>59518000</v>
      </c>
      <c r="AF1741" s="11">
        <v>-110133000</v>
      </c>
      <c r="AG1741" s="2">
        <v>2197544000</v>
      </c>
      <c r="AH1741" s="2">
        <v>2160354000</v>
      </c>
      <c r="AI1741" s="2">
        <v>2117443000</v>
      </c>
      <c r="AJ1741" s="2">
        <v>2003396000</v>
      </c>
      <c r="AK1741" s="16" t="e">
        <f t="shared" si="409"/>
        <v>#DIV/0!</v>
      </c>
      <c r="AL1741" s="16">
        <f t="shared" si="409"/>
        <v>3395.8461538461538</v>
      </c>
      <c r="AM1741" s="16">
        <f t="shared" si="409"/>
        <v>783.13157894736844</v>
      </c>
      <c r="AN1741" s="16">
        <f t="shared" si="409"/>
        <v>-1223.7</v>
      </c>
      <c r="AO1741"/>
      <c r="AP1741" s="22"/>
    </row>
    <row r="1742" spans="1:42" hidden="1" x14ac:dyDescent="0.35">
      <c r="A1742" s="5">
        <v>1119</v>
      </c>
      <c r="B1742" s="9" t="s">
        <v>2646</v>
      </c>
      <c r="C1742" s="6" t="s">
        <v>2647</v>
      </c>
      <c r="D1742" s="2">
        <v>4</v>
      </c>
      <c r="E1742" s="2">
        <v>42</v>
      </c>
      <c r="F1742" s="2"/>
      <c r="G1742" s="10"/>
      <c r="H1742" s="10" t="s">
        <v>68</v>
      </c>
      <c r="I1742" s="14">
        <v>662033000</v>
      </c>
      <c r="J1742" s="2">
        <v>505874000</v>
      </c>
      <c r="K1742" s="2">
        <v>428361000</v>
      </c>
      <c r="L1742" s="2">
        <v>343665000</v>
      </c>
      <c r="M1742" s="2"/>
      <c r="N1742" s="2">
        <v>23982000</v>
      </c>
      <c r="O1742" s="2">
        <v>16308000</v>
      </c>
      <c r="P1742" s="2">
        <v>28146000</v>
      </c>
      <c r="Q1742" s="27"/>
      <c r="R1742" s="11">
        <v>286669000</v>
      </c>
      <c r="S1742" s="11">
        <v>154256000</v>
      </c>
      <c r="T1742" s="11">
        <v>333580000</v>
      </c>
      <c r="U1742" s="11">
        <v>49383000</v>
      </c>
      <c r="V1742" s="11">
        <v>35615000</v>
      </c>
      <c r="W1742" s="11">
        <v>22186000</v>
      </c>
      <c r="X1742" s="11">
        <v>24773000</v>
      </c>
      <c r="Y1742" s="11"/>
      <c r="Z1742" s="11"/>
      <c r="AA1742" s="11"/>
      <c r="AB1742" s="11"/>
      <c r="AC1742" s="11"/>
      <c r="AD1742" s="11">
        <v>14983000</v>
      </c>
      <c r="AE1742" s="11">
        <v>2885000</v>
      </c>
      <c r="AF1742" s="11">
        <v>15000000</v>
      </c>
      <c r="AG1742" s="2">
        <v>444352000</v>
      </c>
      <c r="AH1742" s="2">
        <v>293414000</v>
      </c>
      <c r="AI1742" s="2">
        <v>279268000</v>
      </c>
      <c r="AJ1742" s="2">
        <v>215906000</v>
      </c>
      <c r="AK1742" s="16" t="e">
        <f t="shared" si="409"/>
        <v>#DIV/0!</v>
      </c>
      <c r="AL1742" s="16">
        <f t="shared" si="409"/>
        <v>5.2265853650028428E-2</v>
      </c>
      <c r="AM1742" s="16">
        <f t="shared" si="409"/>
        <v>1.8702676070946996E-2</v>
      </c>
      <c r="AN1742" s="16">
        <f t="shared" si="409"/>
        <v>4.4966724623778404E-2</v>
      </c>
      <c r="AO1742"/>
      <c r="AP1742" s="22"/>
    </row>
    <row r="1743" spans="1:42" hidden="1" x14ac:dyDescent="0.35">
      <c r="A1743" s="5">
        <v>1183</v>
      </c>
      <c r="B1743" s="9" t="s">
        <v>2785</v>
      </c>
      <c r="C1743" s="6" t="s">
        <v>2786</v>
      </c>
      <c r="D1743" s="2">
        <v>1</v>
      </c>
      <c r="E1743" s="2">
        <v>66</v>
      </c>
      <c r="F1743" s="2">
        <v>100</v>
      </c>
      <c r="G1743" s="10"/>
      <c r="H1743" s="10" t="s">
        <v>68</v>
      </c>
      <c r="I1743" s="14">
        <v>248550000</v>
      </c>
      <c r="J1743" s="2">
        <v>220678000</v>
      </c>
      <c r="K1743" s="2">
        <v>253638000</v>
      </c>
      <c r="L1743" s="2">
        <v>219968000</v>
      </c>
      <c r="M1743" s="2"/>
      <c r="N1743" s="2">
        <v>97789000</v>
      </c>
      <c r="O1743" s="2">
        <v>82805000</v>
      </c>
      <c r="P1743" s="2">
        <v>91787000</v>
      </c>
      <c r="Q1743" s="27"/>
      <c r="R1743" s="11">
        <v>1419035000</v>
      </c>
      <c r="S1743" s="11">
        <v>1294547000</v>
      </c>
      <c r="T1743" s="11">
        <v>1213271000</v>
      </c>
      <c r="U1743" s="11">
        <v>54527000</v>
      </c>
      <c r="V1743" s="11">
        <v>20442000</v>
      </c>
      <c r="W1743" s="11">
        <v>18267000</v>
      </c>
      <c r="X1743" s="11">
        <v>19760000</v>
      </c>
      <c r="Y1743" s="11"/>
      <c r="Z1743" s="11"/>
      <c r="AA1743" s="11"/>
      <c r="AB1743" s="11"/>
      <c r="AC1743" s="11"/>
      <c r="AD1743" s="11">
        <v>2226000</v>
      </c>
      <c r="AE1743" s="11">
        <v>528000</v>
      </c>
      <c r="AF1743" s="11">
        <v>20620000</v>
      </c>
      <c r="AG1743" s="2">
        <v>93340000</v>
      </c>
      <c r="AH1743" s="2">
        <v>46725000</v>
      </c>
      <c r="AI1743" s="2">
        <v>42040000</v>
      </c>
      <c r="AJ1743" s="2">
        <v>42925000</v>
      </c>
      <c r="AK1743" s="16" t="e">
        <f t="shared" si="409"/>
        <v>#DIV/0!</v>
      </c>
      <c r="AL1743" s="16">
        <f t="shared" si="409"/>
        <v>1.5686716677178504E-3</v>
      </c>
      <c r="AM1743" s="16">
        <f t="shared" si="409"/>
        <v>4.0786468162221995E-4</v>
      </c>
      <c r="AN1743" s="16">
        <f t="shared" si="409"/>
        <v>1.699537860873622E-2</v>
      </c>
      <c r="AO1743"/>
      <c r="AP1743" s="22"/>
    </row>
    <row r="1744" spans="1:42" ht="29" hidden="1" x14ac:dyDescent="0.35">
      <c r="A1744" s="5">
        <v>1743</v>
      </c>
      <c r="B1744" s="9" t="s">
        <v>4065</v>
      </c>
      <c r="C1744" s="6" t="s">
        <v>4066</v>
      </c>
      <c r="D1744" s="2">
        <v>39</v>
      </c>
      <c r="E1744" s="2"/>
      <c r="F1744" s="2"/>
      <c r="G1744" s="10" t="s">
        <v>4067</v>
      </c>
      <c r="H1744" s="10" t="s">
        <v>68</v>
      </c>
      <c r="I1744" s="2"/>
      <c r="J1744" s="2"/>
      <c r="K1744" s="2"/>
      <c r="L1744" s="2"/>
      <c r="M1744" s="2"/>
      <c r="N1744" s="2"/>
      <c r="O1744" s="2"/>
      <c r="P1744" s="2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2"/>
      <c r="AH1744" s="2"/>
      <c r="AI1744" s="2"/>
      <c r="AJ1744" s="2"/>
      <c r="AK1744"/>
      <c r="AL1744"/>
      <c r="AM1744"/>
      <c r="AN1744"/>
      <c r="AO1744"/>
      <c r="AP1744" s="22"/>
    </row>
    <row r="1745" spans="1:42" hidden="1" x14ac:dyDescent="0.35">
      <c r="A1745" s="5">
        <v>754</v>
      </c>
      <c r="B1745" s="9" t="s">
        <v>1798</v>
      </c>
      <c r="C1745" s="6" t="s">
        <v>1799</v>
      </c>
      <c r="D1745" s="2">
        <v>24</v>
      </c>
      <c r="E1745" s="2">
        <v>11</v>
      </c>
      <c r="F1745" s="2"/>
      <c r="G1745" s="10"/>
      <c r="H1745" s="10" t="s">
        <v>68</v>
      </c>
      <c r="I1745" s="14">
        <v>213123000</v>
      </c>
      <c r="J1745" s="2">
        <v>4365000</v>
      </c>
      <c r="K1745" s="2">
        <v>5411000</v>
      </c>
      <c r="L1745" s="2">
        <v>9299000</v>
      </c>
      <c r="M1745" s="2"/>
      <c r="N1745" s="2">
        <v>254000</v>
      </c>
      <c r="O1745" s="2">
        <v>-3738000</v>
      </c>
      <c r="P1745" s="2"/>
      <c r="Q1745" s="27"/>
      <c r="R1745" s="11">
        <v>900000</v>
      </c>
      <c r="S1745" s="11">
        <v>600000</v>
      </c>
      <c r="T1745" s="11"/>
      <c r="U1745" s="11">
        <v>89000</v>
      </c>
      <c r="V1745" s="11">
        <v>-9914000</v>
      </c>
      <c r="W1745" s="11">
        <v>-7160000</v>
      </c>
      <c r="X1745" s="11">
        <v>-3276000</v>
      </c>
      <c r="Y1745" s="11"/>
      <c r="Z1745" s="11"/>
      <c r="AA1745" s="11"/>
      <c r="AB1745" s="11"/>
      <c r="AC1745" s="11">
        <v>10003000</v>
      </c>
      <c r="AD1745" s="11">
        <v>-2715000</v>
      </c>
      <c r="AE1745" s="11">
        <v>-3883000</v>
      </c>
      <c r="AF1745" s="11">
        <v>-202000</v>
      </c>
      <c r="AG1745" s="2">
        <v>9109000</v>
      </c>
      <c r="AH1745" s="2">
        <v>-894000</v>
      </c>
      <c r="AI1745" s="2">
        <v>1860000</v>
      </c>
      <c r="AJ1745" s="2">
        <v>5744000</v>
      </c>
      <c r="AK1745" s="16" t="e">
        <f>AC1745/Q1745</f>
        <v>#DIV/0!</v>
      </c>
      <c r="AL1745" s="16">
        <f>AD1745/R1745</f>
        <v>-3.0166666666666666</v>
      </c>
      <c r="AM1745" s="16">
        <f>AE1745/S1745</f>
        <v>-6.4716666666666667</v>
      </c>
      <c r="AN1745" s="16" t="e">
        <f>AF1745/T1745</f>
        <v>#DIV/0!</v>
      </c>
      <c r="AO1745"/>
      <c r="AP1745" s="22"/>
    </row>
    <row r="1746" spans="1:42" ht="188.5" hidden="1" x14ac:dyDescent="0.35">
      <c r="A1746" s="5">
        <v>1745</v>
      </c>
      <c r="B1746" s="9" t="s">
        <v>4070</v>
      </c>
      <c r="C1746" s="6" t="s">
        <v>4071</v>
      </c>
      <c r="D1746" s="2"/>
      <c r="E1746" s="2"/>
      <c r="F1746" s="2"/>
      <c r="G1746" s="10" t="s">
        <v>4072</v>
      </c>
      <c r="H1746" s="10" t="s">
        <v>68</v>
      </c>
      <c r="I1746" s="2"/>
      <c r="J1746" s="2"/>
      <c r="K1746" s="2"/>
      <c r="L1746" s="2"/>
      <c r="M1746" s="2"/>
      <c r="N1746" s="2"/>
      <c r="O1746" s="2"/>
      <c r="P1746" s="2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2"/>
      <c r="AH1746" s="2"/>
      <c r="AI1746" s="2"/>
      <c r="AJ1746" s="2"/>
      <c r="AK1746"/>
      <c r="AL1746"/>
      <c r="AM1746"/>
      <c r="AN1746"/>
      <c r="AO1746"/>
      <c r="AP1746" s="22"/>
    </row>
    <row r="1747" spans="1:42" ht="72.5" hidden="1" x14ac:dyDescent="0.35">
      <c r="A1747" s="5">
        <v>1746</v>
      </c>
      <c r="B1747" s="9" t="s">
        <v>4073</v>
      </c>
      <c r="C1747" s="6" t="s">
        <v>4074</v>
      </c>
      <c r="D1747" s="2">
        <v>1</v>
      </c>
      <c r="E1747" s="2">
        <v>52</v>
      </c>
      <c r="F1747" s="2"/>
      <c r="G1747" s="10" t="s">
        <v>4075</v>
      </c>
      <c r="H1747" s="10" t="s">
        <v>68</v>
      </c>
      <c r="I1747" s="2">
        <v>90774000</v>
      </c>
      <c r="J1747" s="2">
        <v>91559000</v>
      </c>
      <c r="K1747" s="2">
        <v>91452000</v>
      </c>
      <c r="L1747" s="2">
        <v>93110000</v>
      </c>
      <c r="M1747" s="2">
        <v>550000</v>
      </c>
      <c r="N1747" s="2">
        <v>942000</v>
      </c>
      <c r="O1747" s="2">
        <v>-135000</v>
      </c>
      <c r="P1747" s="2">
        <v>-3492000</v>
      </c>
      <c r="Q1747" s="11">
        <v>550000</v>
      </c>
      <c r="R1747" s="11">
        <v>942000</v>
      </c>
      <c r="S1747" s="11">
        <v>2366000</v>
      </c>
      <c r="T1747" s="11">
        <v>17299000</v>
      </c>
      <c r="U1747" s="11">
        <v>-5995000</v>
      </c>
      <c r="V1747" s="11">
        <v>-4528000</v>
      </c>
      <c r="W1747" s="11">
        <v>-5526000</v>
      </c>
      <c r="X1747" s="11">
        <v>-2062000</v>
      </c>
      <c r="Y1747" s="11"/>
      <c r="Z1747" s="11"/>
      <c r="AA1747" s="11"/>
      <c r="AB1747" s="11"/>
      <c r="AC1747" s="11">
        <v>-1467000</v>
      </c>
      <c r="AD1747" s="11">
        <v>989000</v>
      </c>
      <c r="AE1747" s="11">
        <v>-3464000</v>
      </c>
      <c r="AF1747" s="11">
        <v>-3476000</v>
      </c>
      <c r="AG1747" s="2">
        <v>70091000</v>
      </c>
      <c r="AH1747" s="2">
        <v>71558000</v>
      </c>
      <c r="AI1747" s="2">
        <v>70560000</v>
      </c>
      <c r="AJ1747" s="2">
        <v>74024000</v>
      </c>
      <c r="AK1747"/>
      <c r="AL1747"/>
      <c r="AM1747"/>
      <c r="AN1747"/>
      <c r="AO1747"/>
      <c r="AP1747" s="22"/>
    </row>
    <row r="1748" spans="1:42" ht="72.5" hidden="1" x14ac:dyDescent="0.35">
      <c r="A1748" s="5">
        <v>1747</v>
      </c>
      <c r="B1748" s="9" t="s">
        <v>4076</v>
      </c>
      <c r="C1748" s="6" t="s">
        <v>4077</v>
      </c>
      <c r="D1748" s="2">
        <v>1</v>
      </c>
      <c r="E1748" s="2">
        <v>99</v>
      </c>
      <c r="F1748" s="2"/>
      <c r="G1748" s="10" t="s">
        <v>4078</v>
      </c>
      <c r="H1748" s="10" t="s">
        <v>68</v>
      </c>
      <c r="I1748" s="2">
        <v>123229000</v>
      </c>
      <c r="J1748" s="2">
        <v>156365000</v>
      </c>
      <c r="K1748" s="2">
        <v>255491000</v>
      </c>
      <c r="L1748" s="2">
        <v>369021000</v>
      </c>
      <c r="M1748" s="2">
        <v>-11561000</v>
      </c>
      <c r="N1748" s="2">
        <v>-147375000</v>
      </c>
      <c r="O1748" s="2">
        <v>-152564000</v>
      </c>
      <c r="P1748" s="2">
        <v>-62477000</v>
      </c>
      <c r="Q1748" s="11">
        <v>67691000</v>
      </c>
      <c r="R1748" s="11">
        <v>636194000</v>
      </c>
      <c r="S1748" s="11">
        <v>617015000</v>
      </c>
      <c r="T1748" s="11">
        <v>578627000</v>
      </c>
      <c r="U1748" s="11">
        <v>-674427000</v>
      </c>
      <c r="V1748" s="11">
        <v>-570362000</v>
      </c>
      <c r="W1748" s="11">
        <v>-415444000</v>
      </c>
      <c r="X1748" s="11">
        <v>-255498000</v>
      </c>
      <c r="Y1748" s="11"/>
      <c r="Z1748" s="11"/>
      <c r="AA1748" s="11"/>
      <c r="AB1748" s="11"/>
      <c r="AC1748" s="11">
        <v>-104065000</v>
      </c>
      <c r="AD1748" s="11">
        <v>-154918000</v>
      </c>
      <c r="AE1748" s="11">
        <v>-159946000</v>
      </c>
      <c r="AF1748" s="11">
        <v>-83743000</v>
      </c>
      <c r="AG1748" s="2">
        <v>-279179000</v>
      </c>
      <c r="AH1748" s="2">
        <v>-175097000</v>
      </c>
      <c r="AI1748" s="2">
        <v>-20156000</v>
      </c>
      <c r="AJ1748" s="2">
        <v>139813000</v>
      </c>
      <c r="AK1748"/>
      <c r="AL1748"/>
      <c r="AM1748"/>
      <c r="AN1748"/>
      <c r="AO1748"/>
      <c r="AP1748" s="22"/>
    </row>
    <row r="1749" spans="1:42" ht="29" hidden="1" x14ac:dyDescent="0.35">
      <c r="A1749" s="5">
        <v>1751</v>
      </c>
      <c r="B1749" s="9" t="s">
        <v>4086</v>
      </c>
      <c r="C1749" s="6" t="s">
        <v>4087</v>
      </c>
      <c r="D1749" s="2">
        <v>4</v>
      </c>
      <c r="E1749" s="2">
        <v>33</v>
      </c>
      <c r="F1749" s="2"/>
      <c r="G1749" s="10"/>
      <c r="H1749" s="10" t="s">
        <v>68</v>
      </c>
      <c r="I1749" s="14">
        <v>184374000</v>
      </c>
      <c r="J1749" s="2">
        <v>182087000</v>
      </c>
      <c r="K1749" s="2">
        <v>177271000</v>
      </c>
      <c r="L1749" s="2">
        <v>194035000</v>
      </c>
      <c r="M1749" s="2"/>
      <c r="N1749" s="2">
        <v>-609000</v>
      </c>
      <c r="O1749" s="2">
        <v>1052000</v>
      </c>
      <c r="P1749" s="2">
        <v>17000</v>
      </c>
      <c r="Q1749" s="27"/>
      <c r="R1749" s="11">
        <v>15350000</v>
      </c>
      <c r="S1749" s="11">
        <v>22172000</v>
      </c>
      <c r="T1749" s="11">
        <v>18538000</v>
      </c>
      <c r="U1749" s="11">
        <v>-80098000</v>
      </c>
      <c r="V1749" s="11">
        <v>-84275000</v>
      </c>
      <c r="W1749" s="11">
        <v>-89682000</v>
      </c>
      <c r="X1749" s="11">
        <v>-91719000</v>
      </c>
      <c r="Y1749" s="11"/>
      <c r="Z1749" s="11"/>
      <c r="AA1749" s="11"/>
      <c r="AB1749" s="11"/>
      <c r="AC1749" s="11">
        <v>4177000</v>
      </c>
      <c r="AD1749" s="11">
        <v>5407000</v>
      </c>
      <c r="AE1749" s="11">
        <v>2037000</v>
      </c>
      <c r="AF1749" s="11">
        <v>3095000</v>
      </c>
      <c r="AG1749" s="2">
        <v>-30310000</v>
      </c>
      <c r="AH1749" s="2">
        <v>-34487000</v>
      </c>
      <c r="AI1749" s="2">
        <v>-39894000</v>
      </c>
      <c r="AJ1749" s="2">
        <v>-41931000</v>
      </c>
      <c r="AK1749" s="16" t="e">
        <f>AC1749/Q1749</f>
        <v>#DIV/0!</v>
      </c>
      <c r="AL1749" s="16">
        <f>AD1749/R1749</f>
        <v>0.35224755700325733</v>
      </c>
      <c r="AM1749" s="16">
        <f>AE1749/S1749</f>
        <v>9.1872632148655958E-2</v>
      </c>
      <c r="AN1749" s="16">
        <f>AF1749/T1749</f>
        <v>0.16695436400906247</v>
      </c>
      <c r="AO1749"/>
      <c r="AP1749" s="22"/>
    </row>
    <row r="1750" spans="1:42" ht="29" hidden="1" x14ac:dyDescent="0.35">
      <c r="A1750" s="5">
        <v>1749</v>
      </c>
      <c r="B1750" s="9" t="s">
        <v>4081</v>
      </c>
      <c r="C1750" s="6" t="s">
        <v>4082</v>
      </c>
      <c r="D1750" s="2"/>
      <c r="E1750" s="2"/>
      <c r="F1750" s="2"/>
      <c r="G1750" s="10" t="s">
        <v>4083</v>
      </c>
      <c r="H1750" s="10" t="s">
        <v>68</v>
      </c>
      <c r="I1750" s="2"/>
      <c r="J1750" s="2">
        <v>323600000</v>
      </c>
      <c r="K1750" s="2">
        <v>503089000</v>
      </c>
      <c r="L1750" s="2">
        <v>465374000</v>
      </c>
      <c r="M1750" s="2"/>
      <c r="N1750" s="2">
        <v>113979000</v>
      </c>
      <c r="O1750" s="2">
        <v>89470000</v>
      </c>
      <c r="P1750" s="2">
        <v>90523000</v>
      </c>
      <c r="Q1750" s="11"/>
      <c r="R1750" s="11">
        <v>610629000</v>
      </c>
      <c r="S1750" s="11">
        <v>533601000</v>
      </c>
      <c r="T1750" s="11">
        <v>495358000</v>
      </c>
      <c r="U1750" s="11"/>
      <c r="V1750" s="11">
        <v>-130858000</v>
      </c>
      <c r="W1750" s="11">
        <v>74019000</v>
      </c>
      <c r="X1750" s="11">
        <v>68657000</v>
      </c>
      <c r="Y1750" s="11"/>
      <c r="Z1750" s="11"/>
      <c r="AA1750" s="11"/>
      <c r="AB1750" s="11"/>
      <c r="AC1750" s="11"/>
      <c r="AD1750" s="11">
        <v>-204877000</v>
      </c>
      <c r="AE1750" s="11">
        <v>5362000</v>
      </c>
      <c r="AF1750" s="11">
        <v>26021000</v>
      </c>
      <c r="AG1750" s="2"/>
      <c r="AH1750" s="2">
        <v>-89024000</v>
      </c>
      <c r="AI1750" s="2">
        <v>115853000</v>
      </c>
      <c r="AJ1750" s="2">
        <v>110491000</v>
      </c>
      <c r="AK1750"/>
      <c r="AL1750"/>
      <c r="AM1750"/>
      <c r="AN1750"/>
      <c r="AO1750"/>
      <c r="AP1750" s="22"/>
    </row>
    <row r="1751" spans="1:42" ht="29" hidden="1" x14ac:dyDescent="0.35">
      <c r="A1751" s="5">
        <v>1750</v>
      </c>
      <c r="B1751" s="9" t="s">
        <v>4084</v>
      </c>
      <c r="C1751" s="6" t="s">
        <v>4085</v>
      </c>
      <c r="D1751" s="2">
        <v>5</v>
      </c>
      <c r="E1751" s="2">
        <v>99</v>
      </c>
      <c r="F1751" s="2"/>
      <c r="G1751" s="10" t="s">
        <v>2257</v>
      </c>
      <c r="H1751" s="10" t="s">
        <v>68</v>
      </c>
      <c r="I1751" s="2"/>
      <c r="J1751" s="2">
        <v>5844000</v>
      </c>
      <c r="K1751" s="2">
        <v>5836000</v>
      </c>
      <c r="L1751" s="2">
        <v>4516000</v>
      </c>
      <c r="M1751" s="2"/>
      <c r="N1751" s="2">
        <v>10723000</v>
      </c>
      <c r="O1751" s="2">
        <v>10490000</v>
      </c>
      <c r="P1751" s="2">
        <v>2698000</v>
      </c>
      <c r="Q1751" s="11"/>
      <c r="R1751" s="11">
        <v>10723000</v>
      </c>
      <c r="S1751" s="11">
        <v>10490000</v>
      </c>
      <c r="T1751" s="11">
        <v>2698000</v>
      </c>
      <c r="U1751" s="11"/>
      <c r="V1751" s="11">
        <v>-35514000</v>
      </c>
      <c r="W1751" s="11">
        <v>-35556000</v>
      </c>
      <c r="X1751" s="11">
        <v>-8629000</v>
      </c>
      <c r="Y1751" s="11"/>
      <c r="Z1751" s="11"/>
      <c r="AA1751" s="11"/>
      <c r="AB1751" s="11"/>
      <c r="AC1751" s="11"/>
      <c r="AD1751" s="11">
        <v>42000</v>
      </c>
      <c r="AE1751" s="11">
        <v>5257000</v>
      </c>
      <c r="AF1751" s="11">
        <v>-8629000</v>
      </c>
      <c r="AG1751" s="2"/>
      <c r="AH1751" s="2">
        <v>-34912000</v>
      </c>
      <c r="AI1751" s="2">
        <v>-34954000</v>
      </c>
      <c r="AJ1751" s="2">
        <v>-8629000</v>
      </c>
      <c r="AK1751"/>
      <c r="AL1751"/>
      <c r="AM1751"/>
      <c r="AN1751"/>
      <c r="AO1751"/>
      <c r="AP1751" s="22"/>
    </row>
    <row r="1752" spans="1:42" hidden="1" x14ac:dyDescent="0.35">
      <c r="A1752" s="5">
        <v>461</v>
      </c>
      <c r="B1752" s="9" t="s">
        <v>1101</v>
      </c>
      <c r="C1752" s="6" t="s">
        <v>1102</v>
      </c>
      <c r="D1752" s="2">
        <v>1</v>
      </c>
      <c r="E1752" s="2">
        <v>46</v>
      </c>
      <c r="F1752" s="2"/>
      <c r="G1752" s="10"/>
      <c r="H1752" s="10" t="s">
        <v>68</v>
      </c>
      <c r="I1752" s="14">
        <v>165238000</v>
      </c>
      <c r="J1752" s="2">
        <v>185376000</v>
      </c>
      <c r="K1752" s="2">
        <v>204375000</v>
      </c>
      <c r="L1752" s="2">
        <v>266461000</v>
      </c>
      <c r="M1752" s="2"/>
      <c r="N1752" s="2">
        <v>0</v>
      </c>
      <c r="O1752" s="2">
        <v>-3127000</v>
      </c>
      <c r="P1752" s="2">
        <v>-13012000</v>
      </c>
      <c r="Q1752" s="27"/>
      <c r="R1752" s="11">
        <v>0</v>
      </c>
      <c r="S1752" s="11">
        <v>3051000</v>
      </c>
      <c r="T1752" s="11">
        <v>20750000</v>
      </c>
      <c r="U1752" s="11">
        <v>-39536000</v>
      </c>
      <c r="V1752" s="11">
        <v>-19254000</v>
      </c>
      <c r="W1752" s="11">
        <v>-774000</v>
      </c>
      <c r="X1752" s="11">
        <v>17025000</v>
      </c>
      <c r="Y1752" s="11"/>
      <c r="Z1752" s="11"/>
      <c r="AA1752" s="11"/>
      <c r="AB1752" s="11"/>
      <c r="AC1752" s="11">
        <v>-20254000</v>
      </c>
      <c r="AD1752" s="11">
        <v>-18063000</v>
      </c>
      <c r="AE1752" s="11">
        <v>-13500000</v>
      </c>
      <c r="AF1752" s="11">
        <v>3857000</v>
      </c>
      <c r="AG1752" s="2">
        <v>128318000</v>
      </c>
      <c r="AH1752" s="2">
        <v>148600000</v>
      </c>
      <c r="AI1752" s="2">
        <v>167080000</v>
      </c>
      <c r="AJ1752" s="2">
        <v>262398000</v>
      </c>
      <c r="AK1752" s="16" t="e">
        <f>AC1752/Q1752</f>
        <v>#DIV/0!</v>
      </c>
      <c r="AL1752" s="16" t="e">
        <f>AD1752/R1752</f>
        <v>#DIV/0!</v>
      </c>
      <c r="AM1752" s="16">
        <f>AE1752/S1752</f>
        <v>-4.4247787610619467</v>
      </c>
      <c r="AN1752" s="16">
        <f>AF1752/T1752</f>
        <v>0.18587951807228917</v>
      </c>
      <c r="AO1752"/>
      <c r="AP1752" s="22"/>
    </row>
    <row r="1753" spans="1:42" ht="145" hidden="1" x14ac:dyDescent="0.35">
      <c r="A1753" s="5">
        <v>1752</v>
      </c>
      <c r="B1753" s="9" t="s">
        <v>4088</v>
      </c>
      <c r="C1753" s="6" t="s">
        <v>4089</v>
      </c>
      <c r="D1753" s="2"/>
      <c r="E1753" s="2"/>
      <c r="F1753" s="2"/>
      <c r="G1753" s="10" t="s">
        <v>3752</v>
      </c>
      <c r="H1753" s="10" t="s">
        <v>68</v>
      </c>
      <c r="I1753" s="2"/>
      <c r="J1753" s="2"/>
      <c r="K1753" s="2"/>
      <c r="L1753" s="2"/>
      <c r="M1753" s="2"/>
      <c r="N1753" s="2"/>
      <c r="O1753" s="2"/>
      <c r="P1753" s="2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2"/>
      <c r="AH1753" s="2"/>
      <c r="AI1753" s="2"/>
      <c r="AJ1753" s="2"/>
      <c r="AK1753"/>
      <c r="AL1753"/>
      <c r="AM1753"/>
      <c r="AN1753"/>
      <c r="AO1753"/>
      <c r="AP1753" s="22"/>
    </row>
    <row r="1754" spans="1:42" ht="29" hidden="1" x14ac:dyDescent="0.35">
      <c r="A1754" s="5">
        <v>1753</v>
      </c>
      <c r="B1754" s="9" t="s">
        <v>4090</v>
      </c>
      <c r="C1754" s="6" t="s">
        <v>4091</v>
      </c>
      <c r="D1754" s="2"/>
      <c r="E1754" s="2"/>
      <c r="F1754" s="2"/>
      <c r="G1754" s="10" t="s">
        <v>4092</v>
      </c>
      <c r="H1754" s="10" t="s">
        <v>68</v>
      </c>
      <c r="I1754" s="2"/>
      <c r="J1754" s="2"/>
      <c r="K1754" s="2"/>
      <c r="L1754" s="2"/>
      <c r="M1754" s="2"/>
      <c r="N1754" s="2"/>
      <c r="O1754" s="2"/>
      <c r="P1754" s="2"/>
      <c r="Q1754" s="11"/>
      <c r="R1754" s="11"/>
      <c r="S1754" s="11"/>
      <c r="T1754" s="11"/>
      <c r="U1754" s="11">
        <v>-1666000</v>
      </c>
      <c r="V1754" s="11">
        <v>-1654000</v>
      </c>
      <c r="W1754" s="11"/>
      <c r="X1754" s="11"/>
      <c r="Y1754" s="11"/>
      <c r="Z1754" s="11"/>
      <c r="AA1754" s="11"/>
      <c r="AB1754" s="11"/>
      <c r="AC1754" s="11">
        <v>-24000</v>
      </c>
      <c r="AD1754" s="11">
        <v>-12000</v>
      </c>
      <c r="AE1754" s="11"/>
      <c r="AF1754" s="11"/>
      <c r="AG1754" s="2">
        <v>-1148000</v>
      </c>
      <c r="AH1754" s="2">
        <v>-1136000</v>
      </c>
      <c r="AI1754" s="2"/>
      <c r="AJ1754" s="2"/>
      <c r="AK1754"/>
      <c r="AL1754"/>
      <c r="AM1754"/>
      <c r="AN1754"/>
      <c r="AO1754"/>
      <c r="AP1754" s="22"/>
    </row>
    <row r="1755" spans="1:42" ht="29" hidden="1" x14ac:dyDescent="0.35">
      <c r="A1755" s="5">
        <v>1754</v>
      </c>
      <c r="B1755" s="9" t="s">
        <v>4093</v>
      </c>
      <c r="C1755" s="6" t="s">
        <v>4094</v>
      </c>
      <c r="D1755" s="2">
        <v>4</v>
      </c>
      <c r="E1755" s="2"/>
      <c r="F1755" s="2"/>
      <c r="G1755" s="10" t="s">
        <v>4095</v>
      </c>
      <c r="H1755" s="10" t="s">
        <v>68</v>
      </c>
      <c r="I1755" s="2">
        <v>83563000</v>
      </c>
      <c r="J1755" s="2">
        <v>83563000</v>
      </c>
      <c r="K1755" s="2"/>
      <c r="L1755" s="2">
        <v>83563000</v>
      </c>
      <c r="M1755" s="2"/>
      <c r="N1755" s="2"/>
      <c r="O1755" s="2"/>
      <c r="P1755" s="2"/>
      <c r="Q1755" s="11"/>
      <c r="R1755" s="11"/>
      <c r="S1755" s="11"/>
      <c r="T1755" s="11"/>
      <c r="U1755" s="11">
        <v>-4342000</v>
      </c>
      <c r="V1755" s="11">
        <v>-2350000</v>
      </c>
      <c r="W1755" s="11"/>
      <c r="X1755" s="11">
        <v>-1647000</v>
      </c>
      <c r="Y1755" s="11"/>
      <c r="Z1755" s="11"/>
      <c r="AA1755" s="11"/>
      <c r="AB1755" s="11"/>
      <c r="AC1755" s="11">
        <v>-1992000</v>
      </c>
      <c r="AD1755" s="11">
        <v>3125000</v>
      </c>
      <c r="AE1755" s="11"/>
      <c r="AF1755" s="11"/>
      <c r="AG1755" s="2">
        <v>79221000</v>
      </c>
      <c r="AH1755" s="2">
        <v>81213000</v>
      </c>
      <c r="AI1755" s="2"/>
      <c r="AJ1755" s="2">
        <v>81916000</v>
      </c>
      <c r="AK1755"/>
      <c r="AL1755"/>
      <c r="AM1755"/>
      <c r="AN1755"/>
      <c r="AO1755"/>
      <c r="AP1755" s="22"/>
    </row>
    <row r="1756" spans="1:42" hidden="1" x14ac:dyDescent="0.35">
      <c r="A1756" s="5">
        <v>2009</v>
      </c>
      <c r="B1756" s="9" t="s">
        <v>4680</v>
      </c>
      <c r="C1756" s="6" t="s">
        <v>4681</v>
      </c>
      <c r="D1756" s="2">
        <v>12</v>
      </c>
      <c r="E1756" s="2">
        <v>2</v>
      </c>
      <c r="F1756" s="2"/>
      <c r="G1756" s="10"/>
      <c r="H1756" s="10" t="s">
        <v>68</v>
      </c>
      <c r="I1756" s="2">
        <v>103895000</v>
      </c>
      <c r="J1756" s="2">
        <v>100255000</v>
      </c>
      <c r="K1756" s="2">
        <v>99523000</v>
      </c>
      <c r="L1756" s="2"/>
      <c r="M1756" s="2"/>
      <c r="N1756" s="2"/>
      <c r="O1756" s="2"/>
      <c r="P1756" s="2"/>
      <c r="Q1756" s="27"/>
      <c r="R1756" s="11"/>
      <c r="S1756" s="11"/>
      <c r="T1756" s="11"/>
      <c r="U1756" s="11">
        <v>94064000</v>
      </c>
      <c r="V1756" s="11">
        <v>90700000</v>
      </c>
      <c r="W1756" s="11">
        <v>89532000</v>
      </c>
      <c r="X1756" s="11"/>
      <c r="Y1756" s="11"/>
      <c r="Z1756" s="11"/>
      <c r="AA1756" s="11"/>
      <c r="AB1756" s="11"/>
      <c r="AC1756" s="11">
        <v>3364000</v>
      </c>
      <c r="AD1756" s="11">
        <v>1169000</v>
      </c>
      <c r="AE1756" s="11">
        <v>-3137000</v>
      </c>
      <c r="AF1756" s="11"/>
      <c r="AG1756" s="2">
        <v>102172000</v>
      </c>
      <c r="AH1756" s="2">
        <v>98808000</v>
      </c>
      <c r="AI1756" s="2">
        <v>97638000</v>
      </c>
      <c r="AJ1756" s="2"/>
      <c r="AK1756" s="16" t="e">
        <f>AC1756/Q1756</f>
        <v>#DIV/0!</v>
      </c>
      <c r="AL1756" s="16" t="e">
        <f>AD1756/R1756</f>
        <v>#DIV/0!</v>
      </c>
      <c r="AM1756" s="16" t="e">
        <f>AE1756/S1756</f>
        <v>#DIV/0!</v>
      </c>
      <c r="AN1756" s="16" t="e">
        <f>AF1756/T1756</f>
        <v>#DIV/0!</v>
      </c>
      <c r="AO1756" s="12"/>
      <c r="AP1756" s="22"/>
    </row>
    <row r="1757" spans="1:42" ht="29" hidden="1" x14ac:dyDescent="0.35">
      <c r="A1757" s="5">
        <v>1756</v>
      </c>
      <c r="B1757" s="9" t="s">
        <v>4098</v>
      </c>
      <c r="C1757" s="6" t="s">
        <v>4099</v>
      </c>
      <c r="D1757" s="2">
        <v>5</v>
      </c>
      <c r="E1757" s="2"/>
      <c r="F1757" s="2"/>
      <c r="G1757" s="10" t="s">
        <v>4100</v>
      </c>
      <c r="H1757" s="10" t="s">
        <v>68</v>
      </c>
      <c r="I1757" s="2">
        <v>9925000</v>
      </c>
      <c r="J1757" s="2">
        <v>11040000</v>
      </c>
      <c r="K1757" s="2">
        <v>12583000</v>
      </c>
      <c r="L1757" s="2">
        <v>16917000</v>
      </c>
      <c r="M1757" s="2">
        <v>532000</v>
      </c>
      <c r="N1757" s="2">
        <v>455000</v>
      </c>
      <c r="O1757" s="2">
        <v>43000</v>
      </c>
      <c r="P1757" s="2">
        <v>3356000</v>
      </c>
      <c r="Q1757" s="11">
        <v>1321000</v>
      </c>
      <c r="R1757" s="11">
        <v>1126000</v>
      </c>
      <c r="S1757" s="11">
        <v>2051000</v>
      </c>
      <c r="T1757" s="11">
        <v>11990000</v>
      </c>
      <c r="U1757" s="11">
        <v>-29623000</v>
      </c>
      <c r="V1757" s="11">
        <v>-24073000</v>
      </c>
      <c r="W1757" s="11">
        <v>-16610000</v>
      </c>
      <c r="X1757" s="11">
        <v>-8198000</v>
      </c>
      <c r="Y1757" s="11"/>
      <c r="Z1757" s="11"/>
      <c r="AA1757" s="11"/>
      <c r="AB1757" s="11"/>
      <c r="AC1757" s="11">
        <v>-5303000</v>
      </c>
      <c r="AD1757" s="11">
        <v>-7450000</v>
      </c>
      <c r="AE1757" s="11">
        <v>-8262000</v>
      </c>
      <c r="AF1757" s="11">
        <v>-4774000</v>
      </c>
      <c r="AG1757" s="2">
        <v>-23317000</v>
      </c>
      <c r="AH1757" s="2">
        <v>-17767000</v>
      </c>
      <c r="AI1757" s="2">
        <v>-10304000</v>
      </c>
      <c r="AJ1757" s="2">
        <v>-1893000</v>
      </c>
      <c r="AK1757"/>
      <c r="AL1757"/>
      <c r="AM1757"/>
      <c r="AN1757"/>
      <c r="AO1757"/>
      <c r="AP1757" s="22"/>
    </row>
    <row r="1758" spans="1:42" ht="29" hidden="1" x14ac:dyDescent="0.35">
      <c r="A1758" s="5">
        <v>494</v>
      </c>
      <c r="B1758" s="9" t="s">
        <v>1178</v>
      </c>
      <c r="C1758" s="6" t="s">
        <v>1179</v>
      </c>
      <c r="D1758" s="2">
        <v>27</v>
      </c>
      <c r="E1758" s="2">
        <v>12</v>
      </c>
      <c r="F1758" s="2"/>
      <c r="G1758" s="10"/>
      <c r="H1758" s="10" t="s">
        <v>68</v>
      </c>
      <c r="I1758" s="2">
        <v>95134000</v>
      </c>
      <c r="J1758" s="2">
        <v>95142000</v>
      </c>
      <c r="K1758" s="2"/>
      <c r="L1758" s="2"/>
      <c r="M1758" s="2"/>
      <c r="N1758" s="2"/>
      <c r="O1758" s="2"/>
      <c r="P1758" s="2"/>
      <c r="Q1758" s="27"/>
      <c r="R1758" s="11"/>
      <c r="S1758" s="11"/>
      <c r="T1758" s="11"/>
      <c r="U1758" s="11">
        <v>94602000</v>
      </c>
      <c r="V1758" s="11">
        <v>94637000</v>
      </c>
      <c r="W1758" s="11"/>
      <c r="X1758" s="11"/>
      <c r="Y1758" s="11"/>
      <c r="Z1758" s="11"/>
      <c r="AA1758" s="11"/>
      <c r="AB1758" s="11"/>
      <c r="AC1758" s="11">
        <v>-35000</v>
      </c>
      <c r="AD1758" s="11">
        <v>22000</v>
      </c>
      <c r="AE1758" s="11"/>
      <c r="AF1758" s="11"/>
      <c r="AG1758" s="2">
        <v>94621000</v>
      </c>
      <c r="AH1758" s="2">
        <v>94657000</v>
      </c>
      <c r="AI1758" s="2"/>
      <c r="AJ1758" s="2"/>
      <c r="AK1758" s="16" t="e">
        <f>AC1758/Q1758</f>
        <v>#DIV/0!</v>
      </c>
      <c r="AL1758" s="16" t="e">
        <f>AD1758/R1758</f>
        <v>#DIV/0!</v>
      </c>
      <c r="AM1758" s="16" t="e">
        <f>AE1758/S1758</f>
        <v>#DIV/0!</v>
      </c>
      <c r="AN1758" s="16" t="e">
        <f>AF1758/T1758</f>
        <v>#DIV/0!</v>
      </c>
      <c r="AO1758"/>
      <c r="AP1758" s="22"/>
    </row>
    <row r="1759" spans="1:42" ht="29" hidden="1" x14ac:dyDescent="0.35">
      <c r="A1759" s="5">
        <v>1758</v>
      </c>
      <c r="B1759" s="9" t="s">
        <v>4103</v>
      </c>
      <c r="C1759" s="6" t="s">
        <v>4104</v>
      </c>
      <c r="D1759" s="2">
        <v>1</v>
      </c>
      <c r="E1759" s="2">
        <v>96</v>
      </c>
      <c r="F1759" s="2"/>
      <c r="G1759" s="10" t="s">
        <v>4105</v>
      </c>
      <c r="H1759" s="10" t="s">
        <v>68</v>
      </c>
      <c r="I1759" s="2">
        <v>35149000</v>
      </c>
      <c r="J1759" s="2">
        <v>49798000</v>
      </c>
      <c r="K1759" s="2">
        <v>52706000</v>
      </c>
      <c r="L1759" s="2">
        <v>56432000</v>
      </c>
      <c r="M1759" s="2">
        <v>-8061000</v>
      </c>
      <c r="N1759" s="2">
        <v>18474000</v>
      </c>
      <c r="O1759" s="2">
        <v>3708000</v>
      </c>
      <c r="P1759" s="2">
        <v>5106000</v>
      </c>
      <c r="Q1759" s="11">
        <v>88572000</v>
      </c>
      <c r="R1759" s="11">
        <v>176125000</v>
      </c>
      <c r="S1759" s="11">
        <v>164874000</v>
      </c>
      <c r="T1759" s="11">
        <v>122146000</v>
      </c>
      <c r="U1759" s="11">
        <v>-39079000</v>
      </c>
      <c r="V1759" s="11">
        <v>-13593000</v>
      </c>
      <c r="W1759" s="11">
        <v>-61000</v>
      </c>
      <c r="X1759" s="11">
        <v>-370000</v>
      </c>
      <c r="Y1759" s="11"/>
      <c r="Z1759" s="11"/>
      <c r="AA1759" s="11"/>
      <c r="AB1759" s="11"/>
      <c r="AC1759" s="11">
        <v>-25344000</v>
      </c>
      <c r="AD1759" s="11">
        <v>2864000</v>
      </c>
      <c r="AE1759" s="11">
        <v>233000</v>
      </c>
      <c r="AF1759" s="11">
        <v>513000</v>
      </c>
      <c r="AG1759" s="2">
        <v>-9876000</v>
      </c>
      <c r="AH1759" s="2">
        <v>15466000</v>
      </c>
      <c r="AI1759" s="2">
        <v>28999000</v>
      </c>
      <c r="AJ1759" s="2">
        <v>28690000</v>
      </c>
      <c r="AK1759"/>
      <c r="AL1759"/>
      <c r="AM1759"/>
      <c r="AN1759"/>
      <c r="AO1759"/>
      <c r="AP1759" s="22"/>
    </row>
    <row r="1760" spans="1:42" ht="87" hidden="1" x14ac:dyDescent="0.35">
      <c r="A1760" s="5">
        <v>1759</v>
      </c>
      <c r="B1760" s="9" t="s">
        <v>4106</v>
      </c>
      <c r="C1760" s="6" t="s">
        <v>4107</v>
      </c>
      <c r="D1760" s="2"/>
      <c r="E1760" s="2"/>
      <c r="F1760" s="2"/>
      <c r="G1760" s="10" t="s">
        <v>4108</v>
      </c>
      <c r="H1760" s="10" t="s">
        <v>68</v>
      </c>
      <c r="I1760" s="2"/>
      <c r="J1760" s="2"/>
      <c r="K1760" s="2">
        <v>7992000</v>
      </c>
      <c r="L1760" s="2">
        <v>8051000</v>
      </c>
      <c r="M1760" s="2"/>
      <c r="N1760" s="2"/>
      <c r="O1760" s="2">
        <v>14000</v>
      </c>
      <c r="P1760" s="2">
        <v>15000</v>
      </c>
      <c r="Q1760" s="11"/>
      <c r="R1760" s="11"/>
      <c r="S1760" s="11">
        <v>14000</v>
      </c>
      <c r="T1760" s="11">
        <v>15000</v>
      </c>
      <c r="U1760" s="11"/>
      <c r="V1760" s="11"/>
      <c r="W1760" s="11">
        <v>-766000</v>
      </c>
      <c r="X1760" s="11">
        <v>-239000</v>
      </c>
      <c r="Y1760" s="11"/>
      <c r="Z1760" s="11"/>
      <c r="AA1760" s="11"/>
      <c r="AB1760" s="11"/>
      <c r="AC1760" s="11"/>
      <c r="AD1760" s="11"/>
      <c r="AE1760" s="11">
        <v>-618000</v>
      </c>
      <c r="AF1760" s="11">
        <v>-607000</v>
      </c>
      <c r="AG1760" s="2"/>
      <c r="AH1760" s="2"/>
      <c r="AI1760" s="2">
        <v>6059000</v>
      </c>
      <c r="AJ1760" s="2">
        <v>6586000</v>
      </c>
      <c r="AK1760"/>
      <c r="AL1760"/>
      <c r="AM1760"/>
      <c r="AN1760"/>
      <c r="AO1760"/>
      <c r="AP1760" s="22"/>
    </row>
    <row r="1761" spans="1:42" hidden="1" x14ac:dyDescent="0.35">
      <c r="A1761" s="5">
        <v>1332</v>
      </c>
      <c r="B1761" s="9" t="s">
        <v>3108</v>
      </c>
      <c r="C1761" s="6" t="s">
        <v>3109</v>
      </c>
      <c r="D1761" s="2">
        <v>3</v>
      </c>
      <c r="E1761" s="2">
        <v>35</v>
      </c>
      <c r="F1761" s="2"/>
      <c r="G1761" s="10"/>
      <c r="H1761" s="10" t="s">
        <v>68</v>
      </c>
      <c r="I1761" s="2">
        <v>91522000</v>
      </c>
      <c r="J1761" s="2">
        <v>158520000</v>
      </c>
      <c r="K1761" s="2">
        <v>216558000</v>
      </c>
      <c r="L1761" s="2">
        <v>255531000</v>
      </c>
      <c r="M1761" s="2"/>
      <c r="N1761" s="2"/>
      <c r="O1761" s="2"/>
      <c r="P1761" s="2">
        <v>22729000</v>
      </c>
      <c r="Q1761" s="27"/>
      <c r="R1761" s="11"/>
      <c r="S1761" s="11"/>
      <c r="T1761" s="11">
        <v>118312000</v>
      </c>
      <c r="U1761" s="11">
        <v>5357000</v>
      </c>
      <c r="V1761" s="11">
        <v>35855000</v>
      </c>
      <c r="W1761" s="11">
        <v>-51565000</v>
      </c>
      <c r="X1761" s="11">
        <v>-35040000</v>
      </c>
      <c r="Y1761" s="11"/>
      <c r="Z1761" s="11"/>
      <c r="AA1761" s="11"/>
      <c r="AB1761" s="11"/>
      <c r="AC1761" s="11">
        <v>-55155000</v>
      </c>
      <c r="AD1761" s="11">
        <v>-32991000</v>
      </c>
      <c r="AE1761" s="11">
        <v>-16525000</v>
      </c>
      <c r="AF1761" s="11">
        <v>-10832000</v>
      </c>
      <c r="AG1761" s="2">
        <v>75749000</v>
      </c>
      <c r="AH1761" s="2">
        <v>133757000</v>
      </c>
      <c r="AI1761" s="2">
        <v>167751000</v>
      </c>
      <c r="AJ1761" s="2">
        <v>184276000</v>
      </c>
      <c r="AK1761" s="16" t="e">
        <f t="shared" ref="AK1761:AK1781" si="410">AC1761/Q1761</f>
        <v>#DIV/0!</v>
      </c>
      <c r="AL1761" s="16" t="e">
        <f t="shared" ref="AL1761:AL1781" si="411">AD1761/R1761</f>
        <v>#DIV/0!</v>
      </c>
      <c r="AM1761" s="16" t="e">
        <f t="shared" ref="AM1761:AM1781" si="412">AE1761/S1761</f>
        <v>#DIV/0!</v>
      </c>
      <c r="AN1761" s="16">
        <f t="shared" ref="AN1761:AN1781" si="413">AF1761/T1761</f>
        <v>-9.1554533775103114E-2</v>
      </c>
      <c r="AO1761"/>
      <c r="AP1761" s="22"/>
    </row>
    <row r="1762" spans="1:42" hidden="1" x14ac:dyDescent="0.35">
      <c r="A1762" s="5">
        <v>2121</v>
      </c>
      <c r="B1762" s="9" t="s">
        <v>4932</v>
      </c>
      <c r="C1762" s="6" t="s">
        <v>4933</v>
      </c>
      <c r="D1762" s="2">
        <v>9</v>
      </c>
      <c r="E1762" s="2"/>
      <c r="F1762" s="2"/>
      <c r="G1762" s="10"/>
      <c r="H1762" s="10" t="s">
        <v>68</v>
      </c>
      <c r="I1762" s="2">
        <v>90460000</v>
      </c>
      <c r="J1762" s="2">
        <v>90460000</v>
      </c>
      <c r="K1762" s="2"/>
      <c r="L1762" s="2"/>
      <c r="M1762" s="2"/>
      <c r="N1762" s="2"/>
      <c r="O1762" s="2"/>
      <c r="P1762" s="2"/>
      <c r="Q1762" s="27"/>
      <c r="R1762" s="11"/>
      <c r="S1762" s="11"/>
      <c r="T1762" s="11"/>
      <c r="U1762" s="11">
        <v>-11000</v>
      </c>
      <c r="V1762" s="11">
        <v>-11000</v>
      </c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2">
        <v>90451000</v>
      </c>
      <c r="AH1762" s="2">
        <v>90451000</v>
      </c>
      <c r="AI1762" s="2"/>
      <c r="AJ1762" s="2"/>
      <c r="AK1762" s="16" t="e">
        <f t="shared" si="410"/>
        <v>#DIV/0!</v>
      </c>
      <c r="AL1762" s="16" t="e">
        <f t="shared" si="411"/>
        <v>#DIV/0!</v>
      </c>
      <c r="AM1762" s="16" t="e">
        <f t="shared" si="412"/>
        <v>#DIV/0!</v>
      </c>
      <c r="AN1762" s="16" t="e">
        <f t="shared" si="413"/>
        <v>#DIV/0!</v>
      </c>
      <c r="AO1762"/>
      <c r="AP1762" s="22"/>
    </row>
    <row r="1763" spans="1:42" hidden="1" x14ac:dyDescent="0.35">
      <c r="A1763" s="5">
        <v>143</v>
      </c>
      <c r="B1763" s="9" t="s">
        <v>360</v>
      </c>
      <c r="C1763" s="6" t="s">
        <v>361</v>
      </c>
      <c r="D1763" s="2">
        <v>27</v>
      </c>
      <c r="E1763" s="2">
        <v>1</v>
      </c>
      <c r="F1763" s="2"/>
      <c r="G1763" s="10"/>
      <c r="H1763" s="10" t="s">
        <v>68</v>
      </c>
      <c r="I1763" s="2">
        <v>84804000</v>
      </c>
      <c r="J1763" s="2">
        <v>82538000</v>
      </c>
      <c r="K1763" s="2">
        <v>80744000</v>
      </c>
      <c r="L1763" s="2">
        <v>79022000</v>
      </c>
      <c r="M1763" s="2"/>
      <c r="N1763" s="2"/>
      <c r="O1763" s="2"/>
      <c r="P1763" s="2"/>
      <c r="Q1763" s="27"/>
      <c r="R1763" s="11"/>
      <c r="S1763" s="11"/>
      <c r="T1763" s="11">
        <v>25000</v>
      </c>
      <c r="U1763" s="11">
        <v>84429000</v>
      </c>
      <c r="V1763" s="11">
        <v>81899000</v>
      </c>
      <c r="W1763" s="11">
        <v>80048000</v>
      </c>
      <c r="X1763" s="11">
        <v>77466000</v>
      </c>
      <c r="Y1763" s="11"/>
      <c r="Z1763" s="11"/>
      <c r="AA1763" s="11"/>
      <c r="AB1763" s="11"/>
      <c r="AC1763" s="11">
        <v>4101000</v>
      </c>
      <c r="AD1763" s="11">
        <v>3142000</v>
      </c>
      <c r="AE1763" s="11">
        <v>2582000</v>
      </c>
      <c r="AF1763" s="11">
        <v>-4090000</v>
      </c>
      <c r="AG1763" s="2">
        <v>84549000</v>
      </c>
      <c r="AH1763" s="2">
        <v>82019000</v>
      </c>
      <c r="AI1763" s="2">
        <v>80168000</v>
      </c>
      <c r="AJ1763" s="2">
        <v>77586000</v>
      </c>
      <c r="AK1763" s="16" t="e">
        <f t="shared" si="410"/>
        <v>#DIV/0!</v>
      </c>
      <c r="AL1763" s="16" t="e">
        <f t="shared" si="411"/>
        <v>#DIV/0!</v>
      </c>
      <c r="AM1763" s="16" t="e">
        <f t="shared" si="412"/>
        <v>#DIV/0!</v>
      </c>
      <c r="AN1763" s="16">
        <f t="shared" si="413"/>
        <v>-163.6</v>
      </c>
      <c r="AO1763" s="12"/>
      <c r="AP1763" s="22"/>
    </row>
    <row r="1764" spans="1:42" hidden="1" x14ac:dyDescent="0.35">
      <c r="A1764" s="5">
        <v>1953</v>
      </c>
      <c r="B1764" s="9" t="s">
        <v>4556</v>
      </c>
      <c r="C1764" s="6" t="s">
        <v>4557</v>
      </c>
      <c r="D1764" s="2">
        <v>1</v>
      </c>
      <c r="E1764" s="2">
        <v>99</v>
      </c>
      <c r="F1764" s="2"/>
      <c r="G1764" s="10"/>
      <c r="H1764" s="10" t="s">
        <v>68</v>
      </c>
      <c r="I1764" s="2">
        <v>50562000</v>
      </c>
      <c r="J1764" s="2">
        <v>50562000</v>
      </c>
      <c r="K1764" s="2">
        <v>50562000</v>
      </c>
      <c r="L1764" s="2"/>
      <c r="M1764" s="2"/>
      <c r="N1764" s="2"/>
      <c r="O1764" s="2">
        <v>-1326000</v>
      </c>
      <c r="P1764" s="2"/>
      <c r="Q1764" s="27"/>
      <c r="R1764" s="11"/>
      <c r="S1764" s="11">
        <v>127000</v>
      </c>
      <c r="T1764" s="11"/>
      <c r="U1764" s="11">
        <v>-346528000</v>
      </c>
      <c r="V1764" s="11">
        <v>-346528000</v>
      </c>
      <c r="W1764" s="11">
        <v>-346528000</v>
      </c>
      <c r="X1764" s="11"/>
      <c r="Y1764" s="11"/>
      <c r="Z1764" s="11"/>
      <c r="AA1764" s="11"/>
      <c r="AB1764" s="11"/>
      <c r="AC1764" s="11"/>
      <c r="AD1764" s="11"/>
      <c r="AE1764" s="11">
        <v>-1003000</v>
      </c>
      <c r="AF1764" s="11"/>
      <c r="AG1764" s="2">
        <v>-346485000</v>
      </c>
      <c r="AH1764" s="2">
        <v>-346485000</v>
      </c>
      <c r="AI1764" s="2">
        <v>-346485000</v>
      </c>
      <c r="AJ1764" s="2"/>
      <c r="AK1764" s="16" t="e">
        <f t="shared" si="410"/>
        <v>#DIV/0!</v>
      </c>
      <c r="AL1764" s="16" t="e">
        <f t="shared" si="411"/>
        <v>#DIV/0!</v>
      </c>
      <c r="AM1764" s="16">
        <f t="shared" si="412"/>
        <v>-7.8976377952755907</v>
      </c>
      <c r="AN1764" s="16" t="e">
        <f t="shared" si="413"/>
        <v>#DIV/0!</v>
      </c>
      <c r="AO1764"/>
      <c r="AP1764" s="22"/>
    </row>
    <row r="1765" spans="1:42" ht="29" hidden="1" x14ac:dyDescent="0.35">
      <c r="A1765" s="5">
        <v>1863</v>
      </c>
      <c r="B1765" s="9" t="s">
        <v>4348</v>
      </c>
      <c r="C1765" s="6" t="s">
        <v>4349</v>
      </c>
      <c r="D1765" s="2">
        <v>26</v>
      </c>
      <c r="E1765" s="2">
        <v>30</v>
      </c>
      <c r="F1765" s="2"/>
      <c r="G1765" s="10"/>
      <c r="H1765" s="10" t="s">
        <v>68</v>
      </c>
      <c r="I1765" s="2">
        <v>38957000</v>
      </c>
      <c r="J1765" s="2">
        <v>39389000</v>
      </c>
      <c r="K1765" s="2">
        <v>39653000</v>
      </c>
      <c r="L1765" s="2">
        <v>6763000</v>
      </c>
      <c r="M1765" s="2"/>
      <c r="N1765" s="2">
        <v>20000</v>
      </c>
      <c r="O1765" s="2">
        <v>-786000</v>
      </c>
      <c r="P1765" s="2">
        <v>-5222000</v>
      </c>
      <c r="Q1765" s="27"/>
      <c r="R1765" s="11">
        <v>398000</v>
      </c>
      <c r="S1765" s="11">
        <v>82000</v>
      </c>
      <c r="T1765" s="11">
        <v>2843000</v>
      </c>
      <c r="U1765" s="11">
        <v>-33756000</v>
      </c>
      <c r="V1765" s="11">
        <v>-29151000</v>
      </c>
      <c r="W1765" s="11">
        <v>-24403000</v>
      </c>
      <c r="X1765" s="11">
        <v>-16908000</v>
      </c>
      <c r="Y1765" s="11"/>
      <c r="Z1765" s="11"/>
      <c r="AA1765" s="11"/>
      <c r="AB1765" s="11"/>
      <c r="AC1765" s="11">
        <v>-4605000</v>
      </c>
      <c r="AD1765" s="11">
        <v>-4748000</v>
      </c>
      <c r="AE1765" s="11">
        <v>-7495000</v>
      </c>
      <c r="AF1765" s="11">
        <v>-11359000</v>
      </c>
      <c r="AG1765" s="2">
        <v>7706000</v>
      </c>
      <c r="AH1765" s="2">
        <v>12311000</v>
      </c>
      <c r="AI1765" s="2">
        <v>17059000</v>
      </c>
      <c r="AJ1765" s="2">
        <v>-11426000</v>
      </c>
      <c r="AK1765" s="16" t="e">
        <f t="shared" si="410"/>
        <v>#DIV/0!</v>
      </c>
      <c r="AL1765" s="16">
        <f t="shared" si="411"/>
        <v>-11.92964824120603</v>
      </c>
      <c r="AM1765" s="16">
        <f t="shared" si="412"/>
        <v>-91.402439024390247</v>
      </c>
      <c r="AN1765" s="16">
        <f t="shared" si="413"/>
        <v>-3.995427365459022</v>
      </c>
      <c r="AO1765"/>
      <c r="AP1765" s="22"/>
    </row>
    <row r="1766" spans="1:42" hidden="1" x14ac:dyDescent="0.35">
      <c r="A1766" s="5">
        <v>1232</v>
      </c>
      <c r="B1766" s="9" t="s">
        <v>2887</v>
      </c>
      <c r="C1766" s="6" t="s">
        <v>2888</v>
      </c>
      <c r="D1766" s="2">
        <v>1</v>
      </c>
      <c r="E1766" s="2">
        <v>82</v>
      </c>
      <c r="F1766" s="2"/>
      <c r="G1766" s="10"/>
      <c r="H1766" s="10" t="s">
        <v>68</v>
      </c>
      <c r="I1766" s="2">
        <v>34246000</v>
      </c>
      <c r="J1766" s="2">
        <v>33948000</v>
      </c>
      <c r="K1766" s="2">
        <v>26285000</v>
      </c>
      <c r="L1766" s="2">
        <v>26039000</v>
      </c>
      <c r="M1766" s="2">
        <v>-1709000</v>
      </c>
      <c r="N1766" s="2">
        <v>-3662000</v>
      </c>
      <c r="O1766" s="2">
        <v>-4549000</v>
      </c>
      <c r="P1766" s="2">
        <v>-2536000</v>
      </c>
      <c r="Q1766" s="27"/>
      <c r="R1766" s="11">
        <v>2357000</v>
      </c>
      <c r="S1766" s="11">
        <v>4921000</v>
      </c>
      <c r="T1766" s="11">
        <v>5574000</v>
      </c>
      <c r="U1766" s="11">
        <v>-28635000</v>
      </c>
      <c r="V1766" s="11">
        <v>-23562000</v>
      </c>
      <c r="W1766" s="11">
        <v>-44637000</v>
      </c>
      <c r="X1766" s="11">
        <v>-38673000</v>
      </c>
      <c r="Y1766" s="11"/>
      <c r="Z1766" s="11"/>
      <c r="AA1766" s="11"/>
      <c r="AB1766" s="11"/>
      <c r="AC1766" s="11">
        <v>-5073000</v>
      </c>
      <c r="AD1766" s="11">
        <v>21075000</v>
      </c>
      <c r="AE1766" s="11">
        <v>-7464000</v>
      </c>
      <c r="AF1766" s="11">
        <v>-16356000</v>
      </c>
      <c r="AG1766" s="2">
        <v>-184000</v>
      </c>
      <c r="AH1766" s="2">
        <v>4889000</v>
      </c>
      <c r="AI1766" s="2">
        <v>-16186000</v>
      </c>
      <c r="AJ1766" s="2">
        <v>-8722000</v>
      </c>
      <c r="AK1766" s="16" t="e">
        <f t="shared" si="410"/>
        <v>#DIV/0!</v>
      </c>
      <c r="AL1766" s="16">
        <f t="shared" si="411"/>
        <v>8.9414509970301239</v>
      </c>
      <c r="AM1766" s="16">
        <f t="shared" si="412"/>
        <v>-1.5167648851859379</v>
      </c>
      <c r="AN1766" s="16">
        <f t="shared" si="413"/>
        <v>-2.9343379978471473</v>
      </c>
      <c r="AO1766" s="12"/>
      <c r="AP1766" s="22"/>
    </row>
    <row r="1767" spans="1:42" hidden="1" x14ac:dyDescent="0.35">
      <c r="A1767" s="5">
        <v>758</v>
      </c>
      <c r="B1767" s="9" t="s">
        <v>1806</v>
      </c>
      <c r="C1767" s="6" t="s">
        <v>1807</v>
      </c>
      <c r="D1767" s="2">
        <v>32</v>
      </c>
      <c r="E1767" s="2">
        <v>72</v>
      </c>
      <c r="F1767" s="2"/>
      <c r="G1767" s="10"/>
      <c r="H1767" s="10" t="s">
        <v>68</v>
      </c>
      <c r="I1767" s="2">
        <v>29496000</v>
      </c>
      <c r="J1767" s="2">
        <v>22133000</v>
      </c>
      <c r="K1767" s="2">
        <v>13703000</v>
      </c>
      <c r="L1767" s="2">
        <v>6548000</v>
      </c>
      <c r="M1767" s="2"/>
      <c r="N1767" s="2">
        <v>-4000</v>
      </c>
      <c r="O1767" s="2">
        <v>151000</v>
      </c>
      <c r="P1767" s="2">
        <v>-92000</v>
      </c>
      <c r="Q1767" s="27"/>
      <c r="R1767" s="11"/>
      <c r="S1767" s="11">
        <v>151000</v>
      </c>
      <c r="T1767" s="11">
        <v>3641000</v>
      </c>
      <c r="U1767" s="11">
        <v>-640000</v>
      </c>
      <c r="V1767" s="11">
        <v>-648000</v>
      </c>
      <c r="W1767" s="11">
        <v>-614000</v>
      </c>
      <c r="X1767" s="11">
        <v>-516000</v>
      </c>
      <c r="Y1767" s="11"/>
      <c r="Z1767" s="11"/>
      <c r="AA1767" s="11"/>
      <c r="AB1767" s="11"/>
      <c r="AC1767" s="11">
        <v>8000</v>
      </c>
      <c r="AD1767" s="11">
        <v>-17000</v>
      </c>
      <c r="AE1767" s="11">
        <v>-98000</v>
      </c>
      <c r="AF1767" s="11">
        <v>-274000</v>
      </c>
      <c r="AG1767" s="2">
        <v>-343000</v>
      </c>
      <c r="AH1767" s="2">
        <v>-350000</v>
      </c>
      <c r="AI1767" s="2">
        <v>-316000</v>
      </c>
      <c r="AJ1767" s="2">
        <v>-219000</v>
      </c>
      <c r="AK1767" s="16" t="e">
        <f t="shared" si="410"/>
        <v>#DIV/0!</v>
      </c>
      <c r="AL1767" s="16" t="e">
        <f t="shared" si="411"/>
        <v>#DIV/0!</v>
      </c>
      <c r="AM1767" s="16">
        <f t="shared" si="412"/>
        <v>-0.64900662251655628</v>
      </c>
      <c r="AN1767" s="16">
        <f t="shared" si="413"/>
        <v>-7.5254051084866797E-2</v>
      </c>
      <c r="AO1767"/>
      <c r="AP1767" s="22"/>
    </row>
    <row r="1768" spans="1:42" hidden="1" x14ac:dyDescent="0.35">
      <c r="A1768" s="5">
        <v>1707</v>
      </c>
      <c r="B1768" s="9" t="s">
        <v>3981</v>
      </c>
      <c r="C1768" s="6" t="s">
        <v>3982</v>
      </c>
      <c r="D1768" s="2">
        <v>8</v>
      </c>
      <c r="E1768" s="2">
        <v>71</v>
      </c>
      <c r="F1768" s="2"/>
      <c r="G1768" s="10"/>
      <c r="H1768" s="10" t="s">
        <v>68</v>
      </c>
      <c r="I1768" s="2">
        <v>18018000</v>
      </c>
      <c r="J1768" s="2">
        <v>43959000</v>
      </c>
      <c r="K1768" s="2">
        <v>52457000</v>
      </c>
      <c r="L1768" s="2">
        <v>52517000</v>
      </c>
      <c r="M1768" s="2">
        <v>-359000</v>
      </c>
      <c r="N1768" s="2">
        <v>-8214000</v>
      </c>
      <c r="O1768" s="2">
        <v>-318000</v>
      </c>
      <c r="P1768" s="2">
        <v>789000</v>
      </c>
      <c r="Q1768" s="27"/>
      <c r="R1768" s="11">
        <v>706000</v>
      </c>
      <c r="S1768" s="11">
        <v>3626000</v>
      </c>
      <c r="T1768" s="11">
        <v>3898000</v>
      </c>
      <c r="U1768" s="11">
        <v>-9708000</v>
      </c>
      <c r="V1768" s="11">
        <v>-9085000</v>
      </c>
      <c r="W1768" s="11">
        <v>-13381000</v>
      </c>
      <c r="X1768" s="11">
        <v>-8500000</v>
      </c>
      <c r="Y1768" s="11"/>
      <c r="Z1768" s="11"/>
      <c r="AA1768" s="11"/>
      <c r="AB1768" s="11"/>
      <c r="AC1768" s="11">
        <v>-4731000</v>
      </c>
      <c r="AD1768" s="11">
        <v>-2912000</v>
      </c>
      <c r="AE1768" s="11">
        <v>-4880000</v>
      </c>
      <c r="AF1768" s="11">
        <v>-4178000</v>
      </c>
      <c r="AG1768" s="2">
        <v>-739000</v>
      </c>
      <c r="AH1768" s="2">
        <v>-116000</v>
      </c>
      <c r="AI1768" s="2">
        <v>2907000</v>
      </c>
      <c r="AJ1768" s="2">
        <v>7787000</v>
      </c>
      <c r="AK1768" s="16" t="e">
        <f t="shared" si="410"/>
        <v>#DIV/0!</v>
      </c>
      <c r="AL1768" s="16">
        <f t="shared" si="411"/>
        <v>-4.1246458923512748</v>
      </c>
      <c r="AM1768" s="16">
        <f t="shared" si="412"/>
        <v>-1.3458356315499174</v>
      </c>
      <c r="AN1768" s="16">
        <f t="shared" si="413"/>
        <v>-1.0718317085684967</v>
      </c>
      <c r="AO1768" s="12"/>
      <c r="AP1768" s="22"/>
    </row>
    <row r="1769" spans="1:42" hidden="1" x14ac:dyDescent="0.35">
      <c r="A1769" s="5">
        <v>1856</v>
      </c>
      <c r="B1769" s="9" t="s">
        <v>4333</v>
      </c>
      <c r="C1769" s="6" t="s">
        <v>4334</v>
      </c>
      <c r="D1769" s="2">
        <v>16</v>
      </c>
      <c r="E1769" s="2">
        <v>99</v>
      </c>
      <c r="F1769" s="2"/>
      <c r="G1769" s="10"/>
      <c r="H1769" s="10" t="s">
        <v>68</v>
      </c>
      <c r="I1769" s="2">
        <v>11059000</v>
      </c>
      <c r="J1769" s="2">
        <v>9725000</v>
      </c>
      <c r="K1769" s="2">
        <v>8261000</v>
      </c>
      <c r="L1769" s="2"/>
      <c r="M1769" s="2">
        <v>-18000</v>
      </c>
      <c r="N1769" s="2">
        <v>6678000</v>
      </c>
      <c r="O1769" s="2">
        <v>4538000</v>
      </c>
      <c r="P1769" s="2"/>
      <c r="Q1769" s="27"/>
      <c r="R1769" s="11">
        <v>6985000</v>
      </c>
      <c r="S1769" s="11">
        <v>4777000</v>
      </c>
      <c r="T1769" s="11"/>
      <c r="U1769" s="11">
        <v>-153000</v>
      </c>
      <c r="V1769" s="11">
        <v>-516000</v>
      </c>
      <c r="W1769" s="11">
        <v>-321000</v>
      </c>
      <c r="X1769" s="11"/>
      <c r="Y1769" s="11"/>
      <c r="Z1769" s="11"/>
      <c r="AA1769" s="11"/>
      <c r="AB1769" s="11"/>
      <c r="AC1769" s="11">
        <v>157000</v>
      </c>
      <c r="AD1769" s="11">
        <v>-194000</v>
      </c>
      <c r="AE1769" s="11">
        <v>1000</v>
      </c>
      <c r="AF1769" s="11"/>
      <c r="AG1769" s="2">
        <v>4764000</v>
      </c>
      <c r="AH1769" s="2">
        <v>4401000</v>
      </c>
      <c r="AI1769" s="2">
        <v>4596000</v>
      </c>
      <c r="AJ1769" s="2"/>
      <c r="AK1769" s="16" t="e">
        <f t="shared" si="410"/>
        <v>#DIV/0!</v>
      </c>
      <c r="AL1769" s="16">
        <f t="shared" si="411"/>
        <v>-2.777380100214746E-2</v>
      </c>
      <c r="AM1769" s="16">
        <f t="shared" si="412"/>
        <v>2.0933640360058616E-4</v>
      </c>
      <c r="AN1769" s="16" t="e">
        <f t="shared" si="413"/>
        <v>#DIV/0!</v>
      </c>
      <c r="AO1769"/>
      <c r="AP1769" s="22"/>
    </row>
    <row r="1770" spans="1:42" ht="29" hidden="1" x14ac:dyDescent="0.35">
      <c r="A1770" s="5">
        <v>1619</v>
      </c>
      <c r="B1770" s="9" t="s">
        <v>3772</v>
      </c>
      <c r="C1770" s="6" t="s">
        <v>3773</v>
      </c>
      <c r="D1770" s="2">
        <v>9</v>
      </c>
      <c r="E1770" s="2">
        <v>8</v>
      </c>
      <c r="F1770" s="2"/>
      <c r="G1770" s="10"/>
      <c r="H1770" s="10" t="s">
        <v>68</v>
      </c>
      <c r="I1770" s="2">
        <v>6889000</v>
      </c>
      <c r="J1770" s="2">
        <v>25963000</v>
      </c>
      <c r="K1770" s="2">
        <v>26131000</v>
      </c>
      <c r="L1770" s="2">
        <v>26067000</v>
      </c>
      <c r="M1770" s="2">
        <v>-1648000</v>
      </c>
      <c r="N1770" s="2">
        <v>-1707000</v>
      </c>
      <c r="O1770" s="2">
        <v>-1502000</v>
      </c>
      <c r="P1770" s="2">
        <v>-1311000</v>
      </c>
      <c r="Q1770" s="27"/>
      <c r="R1770" s="11"/>
      <c r="S1770" s="11">
        <v>573000</v>
      </c>
      <c r="T1770" s="11">
        <v>1323000</v>
      </c>
      <c r="U1770" s="11">
        <v>-19602000</v>
      </c>
      <c r="V1770" s="11">
        <v>-536000</v>
      </c>
      <c r="W1770" s="11">
        <v>-364000</v>
      </c>
      <c r="X1770" s="11">
        <v>-443000</v>
      </c>
      <c r="Y1770" s="11"/>
      <c r="Z1770" s="11"/>
      <c r="AA1770" s="11"/>
      <c r="AB1770" s="11"/>
      <c r="AC1770" s="11">
        <v>-19066000</v>
      </c>
      <c r="AD1770" s="11">
        <v>-149000</v>
      </c>
      <c r="AE1770" s="11">
        <v>81000</v>
      </c>
      <c r="AF1770" s="11">
        <v>-437000</v>
      </c>
      <c r="AG1770" s="2">
        <v>6887000</v>
      </c>
      <c r="AH1770" s="2">
        <v>25953000</v>
      </c>
      <c r="AI1770" s="2">
        <v>26121000</v>
      </c>
      <c r="AJ1770" s="2">
        <v>26042000</v>
      </c>
      <c r="AK1770" s="16" t="e">
        <f t="shared" si="410"/>
        <v>#DIV/0!</v>
      </c>
      <c r="AL1770" s="16" t="e">
        <f t="shared" si="411"/>
        <v>#DIV/0!</v>
      </c>
      <c r="AM1770" s="16">
        <f t="shared" si="412"/>
        <v>0.14136125654450263</v>
      </c>
      <c r="AN1770" s="16">
        <f t="shared" si="413"/>
        <v>-0.33030990173847319</v>
      </c>
      <c r="AO1770"/>
      <c r="AP1770" s="22"/>
    </row>
    <row r="1771" spans="1:42" hidden="1" x14ac:dyDescent="0.35">
      <c r="A1771" s="5">
        <v>1028</v>
      </c>
      <c r="B1771" s="9" t="s">
        <v>2429</v>
      </c>
      <c r="C1771" s="6" t="s">
        <v>2430</v>
      </c>
      <c r="D1771" s="2">
        <v>19</v>
      </c>
      <c r="E1771" s="2">
        <v>1</v>
      </c>
      <c r="F1771" s="2"/>
      <c r="G1771" s="10"/>
      <c r="H1771" s="10" t="s">
        <v>68</v>
      </c>
      <c r="I1771" s="2">
        <v>6825000</v>
      </c>
      <c r="J1771" s="2">
        <v>6825000</v>
      </c>
      <c r="K1771" s="2">
        <v>6825000</v>
      </c>
      <c r="L1771" s="2">
        <v>6825000</v>
      </c>
      <c r="M1771" s="2"/>
      <c r="N1771" s="2"/>
      <c r="O1771" s="2"/>
      <c r="P1771" s="2"/>
      <c r="Q1771" s="27"/>
      <c r="R1771" s="11"/>
      <c r="S1771" s="11"/>
      <c r="T1771" s="11"/>
      <c r="U1771" s="11">
        <v>6227000</v>
      </c>
      <c r="V1771" s="11">
        <v>6227000</v>
      </c>
      <c r="W1771" s="11">
        <v>6227000</v>
      </c>
      <c r="X1771" s="11">
        <v>6227000</v>
      </c>
      <c r="Y1771" s="11"/>
      <c r="Z1771" s="11"/>
      <c r="AA1771" s="11"/>
      <c r="AB1771" s="11"/>
      <c r="AC1771" s="11"/>
      <c r="AD1771" s="11"/>
      <c r="AE1771" s="11"/>
      <c r="AF1771" s="11"/>
      <c r="AG1771" s="2">
        <v>6404000</v>
      </c>
      <c r="AH1771" s="2">
        <v>6404000</v>
      </c>
      <c r="AI1771" s="2">
        <v>6404000</v>
      </c>
      <c r="AJ1771" s="2">
        <v>6404000</v>
      </c>
      <c r="AK1771" s="16" t="e">
        <f t="shared" si="410"/>
        <v>#DIV/0!</v>
      </c>
      <c r="AL1771" s="16" t="e">
        <f t="shared" si="411"/>
        <v>#DIV/0!</v>
      </c>
      <c r="AM1771" s="16" t="e">
        <f t="shared" si="412"/>
        <v>#DIV/0!</v>
      </c>
      <c r="AN1771" s="16" t="e">
        <f t="shared" si="413"/>
        <v>#DIV/0!</v>
      </c>
      <c r="AO1771"/>
      <c r="AP1771" s="22"/>
    </row>
    <row r="1772" spans="1:42" ht="29" hidden="1" x14ac:dyDescent="0.35">
      <c r="A1772" s="5">
        <v>177</v>
      </c>
      <c r="B1772" s="9" t="s">
        <v>444</v>
      </c>
      <c r="C1772" s="6" t="s">
        <v>445</v>
      </c>
      <c r="D1772" s="2">
        <v>6</v>
      </c>
      <c r="E1772" s="2">
        <v>22</v>
      </c>
      <c r="F1772" s="2"/>
      <c r="G1772" s="10"/>
      <c r="H1772" s="10" t="s">
        <v>68</v>
      </c>
      <c r="I1772" s="2">
        <v>6324000</v>
      </c>
      <c r="J1772" s="2">
        <v>6326000</v>
      </c>
      <c r="K1772" s="2">
        <v>6417000</v>
      </c>
      <c r="L1772" s="2">
        <v>6535000</v>
      </c>
      <c r="M1772" s="2">
        <v>-752000</v>
      </c>
      <c r="N1772" s="2">
        <v>-683000</v>
      </c>
      <c r="O1772" s="2">
        <v>-39000</v>
      </c>
      <c r="P1772" s="2">
        <v>102000</v>
      </c>
      <c r="Q1772" s="27"/>
      <c r="R1772" s="11">
        <v>775000</v>
      </c>
      <c r="S1772" s="11">
        <v>1137000</v>
      </c>
      <c r="T1772" s="11">
        <v>1224000</v>
      </c>
      <c r="U1772" s="11">
        <v>-1873000</v>
      </c>
      <c r="V1772" s="11">
        <v>-1120000</v>
      </c>
      <c r="W1772" s="11">
        <v>-437000</v>
      </c>
      <c r="X1772" s="11">
        <v>-363000</v>
      </c>
      <c r="Y1772" s="11"/>
      <c r="Z1772" s="11"/>
      <c r="AA1772" s="11"/>
      <c r="AB1772" s="11"/>
      <c r="AC1772" s="11">
        <v>-752000</v>
      </c>
      <c r="AD1772" s="11">
        <v>-683000</v>
      </c>
      <c r="AE1772" s="11">
        <v>-39000</v>
      </c>
      <c r="AF1772" s="11">
        <v>102000</v>
      </c>
      <c r="AG1772" s="2">
        <v>4542000</v>
      </c>
      <c r="AH1772" s="2">
        <v>5295000</v>
      </c>
      <c r="AI1772" s="2">
        <v>5978000</v>
      </c>
      <c r="AJ1772" s="2">
        <v>6052000</v>
      </c>
      <c r="AK1772" s="16" t="e">
        <f t="shared" si="410"/>
        <v>#DIV/0!</v>
      </c>
      <c r="AL1772" s="16">
        <f t="shared" si="411"/>
        <v>-0.88129032258064521</v>
      </c>
      <c r="AM1772" s="16">
        <f t="shared" si="412"/>
        <v>-3.430079155672823E-2</v>
      </c>
      <c r="AN1772" s="16">
        <f t="shared" si="413"/>
        <v>8.3333333333333329E-2</v>
      </c>
      <c r="AO1772"/>
      <c r="AP1772" s="22"/>
    </row>
    <row r="1773" spans="1:42" hidden="1" x14ac:dyDescent="0.35">
      <c r="A1773" s="5">
        <v>1783</v>
      </c>
      <c r="B1773" s="9" t="s">
        <v>4156</v>
      </c>
      <c r="C1773" s="6" t="s">
        <v>4157</v>
      </c>
      <c r="D1773" s="2">
        <v>18</v>
      </c>
      <c r="E1773" s="2">
        <v>99</v>
      </c>
      <c r="F1773" s="2"/>
      <c r="G1773" s="10"/>
      <c r="H1773" s="10" t="s">
        <v>68</v>
      </c>
      <c r="I1773" s="2">
        <v>5904000</v>
      </c>
      <c r="J1773" s="2">
        <v>5992000</v>
      </c>
      <c r="K1773" s="2">
        <v>6412000</v>
      </c>
      <c r="L1773" s="2">
        <v>3236000</v>
      </c>
      <c r="M1773" s="2"/>
      <c r="N1773" s="2"/>
      <c r="O1773" s="2"/>
      <c r="P1773" s="2">
        <v>1948000</v>
      </c>
      <c r="Q1773" s="27"/>
      <c r="R1773" s="11"/>
      <c r="S1773" s="11"/>
      <c r="T1773" s="11">
        <v>2056000</v>
      </c>
      <c r="U1773" s="11">
        <v>-15780000</v>
      </c>
      <c r="V1773" s="11">
        <v>-17053000</v>
      </c>
      <c r="W1773" s="11">
        <v>-10266000</v>
      </c>
      <c r="X1773" s="11">
        <v>-10266000</v>
      </c>
      <c r="Y1773" s="11"/>
      <c r="Z1773" s="11"/>
      <c r="AA1773" s="11"/>
      <c r="AB1773" s="11"/>
      <c r="AC1773" s="11"/>
      <c r="AD1773" s="11"/>
      <c r="AE1773" s="11"/>
      <c r="AF1773" s="11">
        <v>-675000</v>
      </c>
      <c r="AG1773" s="2">
        <v>-12689000</v>
      </c>
      <c r="AH1773" s="2">
        <v>-13962000</v>
      </c>
      <c r="AI1773" s="2">
        <v>6412000</v>
      </c>
      <c r="AJ1773" s="2">
        <v>-7175000</v>
      </c>
      <c r="AK1773" s="16" t="e">
        <f t="shared" si="410"/>
        <v>#DIV/0!</v>
      </c>
      <c r="AL1773" s="16" t="e">
        <f t="shared" si="411"/>
        <v>#DIV/0!</v>
      </c>
      <c r="AM1773" s="16" t="e">
        <f t="shared" si="412"/>
        <v>#DIV/0!</v>
      </c>
      <c r="AN1773" s="16">
        <f t="shared" si="413"/>
        <v>-0.32830739299610895</v>
      </c>
      <c r="AO1773"/>
      <c r="AP1773" s="22"/>
    </row>
    <row r="1774" spans="1:42" hidden="1" x14ac:dyDescent="0.35">
      <c r="A1774" s="5">
        <v>765</v>
      </c>
      <c r="B1774" s="9" t="s">
        <v>1821</v>
      </c>
      <c r="C1774" s="6" t="s">
        <v>1822</v>
      </c>
      <c r="D1774" s="2">
        <v>1</v>
      </c>
      <c r="E1774" s="2">
        <v>99</v>
      </c>
      <c r="F1774" s="2"/>
      <c r="G1774" s="10"/>
      <c r="H1774" s="10" t="s">
        <v>68</v>
      </c>
      <c r="I1774" s="2">
        <v>3765000</v>
      </c>
      <c r="J1774" s="2">
        <v>5366000</v>
      </c>
      <c r="K1774" s="2">
        <v>14530000</v>
      </c>
      <c r="L1774" s="2">
        <v>14145000</v>
      </c>
      <c r="M1774" s="2"/>
      <c r="N1774" s="2">
        <v>-9329000</v>
      </c>
      <c r="O1774" s="2">
        <v>766000</v>
      </c>
      <c r="P1774" s="2">
        <v>-617000</v>
      </c>
      <c r="Q1774" s="27"/>
      <c r="R1774" s="11">
        <v>4005000</v>
      </c>
      <c r="S1774" s="11">
        <v>25270000</v>
      </c>
      <c r="T1774" s="11">
        <v>25829000</v>
      </c>
      <c r="U1774" s="11">
        <v>-2609000</v>
      </c>
      <c r="V1774" s="11">
        <v>-1017000</v>
      </c>
      <c r="W1774" s="11">
        <v>8374000</v>
      </c>
      <c r="X1774" s="11">
        <v>7918000</v>
      </c>
      <c r="Y1774" s="11"/>
      <c r="Z1774" s="11"/>
      <c r="AA1774" s="11"/>
      <c r="AB1774" s="11"/>
      <c r="AC1774" s="11">
        <v>-1593000</v>
      </c>
      <c r="AD1774" s="11">
        <v>-9127000</v>
      </c>
      <c r="AE1774" s="11">
        <v>456000</v>
      </c>
      <c r="AF1774" s="11">
        <v>-1053000</v>
      </c>
      <c r="AG1774" s="2">
        <v>3412000</v>
      </c>
      <c r="AH1774" s="2">
        <v>5004000</v>
      </c>
      <c r="AI1774" s="2">
        <v>14395000</v>
      </c>
      <c r="AJ1774" s="2">
        <v>13939000</v>
      </c>
      <c r="AK1774" s="16" t="e">
        <f t="shared" si="410"/>
        <v>#DIV/0!</v>
      </c>
      <c r="AL1774" s="16">
        <f t="shared" si="411"/>
        <v>-2.2789013732833956</v>
      </c>
      <c r="AM1774" s="16">
        <f t="shared" si="412"/>
        <v>1.8045112781954888E-2</v>
      </c>
      <c r="AN1774" s="16">
        <f t="shared" si="413"/>
        <v>-4.0768128847419566E-2</v>
      </c>
      <c r="AO1774" s="12"/>
      <c r="AP1774" s="22"/>
    </row>
    <row r="1775" spans="1:42" hidden="1" x14ac:dyDescent="0.35">
      <c r="A1775" s="5">
        <v>188</v>
      </c>
      <c r="B1775" s="9" t="s">
        <v>467</v>
      </c>
      <c r="C1775" s="6" t="s">
        <v>468</v>
      </c>
      <c r="D1775" s="2">
        <v>8</v>
      </c>
      <c r="E1775" s="2"/>
      <c r="F1775" s="2"/>
      <c r="G1775" s="10"/>
      <c r="H1775" s="10" t="s">
        <v>68</v>
      </c>
      <c r="I1775" s="2">
        <v>3655000</v>
      </c>
      <c r="J1775" s="2"/>
      <c r="K1775" s="2"/>
      <c r="L1775" s="2"/>
      <c r="M1775" s="2"/>
      <c r="N1775" s="2"/>
      <c r="O1775" s="2"/>
      <c r="P1775" s="2"/>
      <c r="Q1775" s="27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2">
        <v>3582000</v>
      </c>
      <c r="AH1775" s="2"/>
      <c r="AI1775" s="2"/>
      <c r="AJ1775" s="2"/>
      <c r="AK1775" s="16" t="e">
        <f t="shared" si="410"/>
        <v>#DIV/0!</v>
      </c>
      <c r="AL1775" s="16" t="e">
        <f t="shared" si="411"/>
        <v>#DIV/0!</v>
      </c>
      <c r="AM1775" s="16" t="e">
        <f t="shared" si="412"/>
        <v>#DIV/0!</v>
      </c>
      <c r="AN1775" s="16" t="e">
        <f t="shared" si="413"/>
        <v>#DIV/0!</v>
      </c>
      <c r="AO1775"/>
      <c r="AP1775" s="22"/>
    </row>
    <row r="1776" spans="1:42" hidden="1" x14ac:dyDescent="0.35">
      <c r="A1776" s="5">
        <v>1004</v>
      </c>
      <c r="B1776" s="9" t="s">
        <v>2375</v>
      </c>
      <c r="C1776" s="6" t="s">
        <v>2376</v>
      </c>
      <c r="D1776" s="2">
        <v>2</v>
      </c>
      <c r="E1776" s="2">
        <v>9</v>
      </c>
      <c r="F1776" s="2"/>
      <c r="G1776" s="10"/>
      <c r="H1776" s="10" t="s">
        <v>68</v>
      </c>
      <c r="I1776" s="2">
        <v>3564000</v>
      </c>
      <c r="J1776" s="2">
        <v>3540000</v>
      </c>
      <c r="K1776" s="2">
        <v>3464000</v>
      </c>
      <c r="L1776" s="2">
        <v>3431000</v>
      </c>
      <c r="M1776" s="2">
        <v>-395000</v>
      </c>
      <c r="N1776" s="2">
        <v>-364000</v>
      </c>
      <c r="O1776" s="2">
        <v>448000</v>
      </c>
      <c r="P1776" s="2">
        <v>126000</v>
      </c>
      <c r="Q1776" s="27"/>
      <c r="R1776" s="11">
        <v>455000</v>
      </c>
      <c r="S1776" s="11">
        <v>1929000</v>
      </c>
      <c r="T1776" s="11">
        <v>904000</v>
      </c>
      <c r="U1776" s="11">
        <v>80000</v>
      </c>
      <c r="V1776" s="11">
        <v>178000</v>
      </c>
      <c r="W1776" s="11">
        <v>219000</v>
      </c>
      <c r="X1776" s="11">
        <v>50000</v>
      </c>
      <c r="Y1776" s="11"/>
      <c r="Z1776" s="11"/>
      <c r="AA1776" s="11"/>
      <c r="AB1776" s="11"/>
      <c r="AC1776" s="11">
        <v>80000</v>
      </c>
      <c r="AD1776" s="11">
        <v>178000</v>
      </c>
      <c r="AE1776" s="11">
        <v>219000</v>
      </c>
      <c r="AF1776" s="11">
        <v>50000</v>
      </c>
      <c r="AG1776" s="2">
        <v>3485000</v>
      </c>
      <c r="AH1776" s="2">
        <v>3508000</v>
      </c>
      <c r="AI1776" s="2">
        <v>3537000</v>
      </c>
      <c r="AJ1776" s="2">
        <v>3331000</v>
      </c>
      <c r="AK1776" s="16" t="e">
        <f t="shared" si="410"/>
        <v>#DIV/0!</v>
      </c>
      <c r="AL1776" s="16">
        <f t="shared" si="411"/>
        <v>0.39120879120879121</v>
      </c>
      <c r="AM1776" s="16">
        <f t="shared" si="412"/>
        <v>0.11353032659409021</v>
      </c>
      <c r="AN1776" s="16">
        <f t="shared" si="413"/>
        <v>5.5309734513274339E-2</v>
      </c>
      <c r="AO1776"/>
      <c r="AP1776" s="22"/>
    </row>
    <row r="1777" spans="1:42" hidden="1" x14ac:dyDescent="0.35">
      <c r="A1777" s="5">
        <v>793</v>
      </c>
      <c r="B1777" s="9" t="s">
        <v>1885</v>
      </c>
      <c r="C1777" s="6" t="s">
        <v>1886</v>
      </c>
      <c r="D1777" s="2">
        <v>2</v>
      </c>
      <c r="E1777" s="2">
        <v>23</v>
      </c>
      <c r="F1777" s="2"/>
      <c r="G1777" s="10"/>
      <c r="H1777" s="10" t="s">
        <v>68</v>
      </c>
      <c r="I1777" s="2">
        <v>2557000</v>
      </c>
      <c r="J1777" s="2">
        <v>2355000</v>
      </c>
      <c r="K1777" s="2">
        <v>2339000</v>
      </c>
      <c r="L1777" s="2">
        <v>2430000</v>
      </c>
      <c r="M1777" s="2"/>
      <c r="N1777" s="2">
        <v>1608000</v>
      </c>
      <c r="O1777" s="2">
        <v>387000</v>
      </c>
      <c r="P1777" s="2">
        <v>1208000</v>
      </c>
      <c r="Q1777" s="27"/>
      <c r="R1777" s="11">
        <v>2726000</v>
      </c>
      <c r="S1777" s="11">
        <v>2385000</v>
      </c>
      <c r="T1777" s="11">
        <v>2105000</v>
      </c>
      <c r="U1777" s="11">
        <v>-860000</v>
      </c>
      <c r="V1777" s="11">
        <v>-867000</v>
      </c>
      <c r="W1777" s="11">
        <v>-895000</v>
      </c>
      <c r="X1777" s="11">
        <v>-898000</v>
      </c>
      <c r="Y1777" s="11"/>
      <c r="Z1777" s="11"/>
      <c r="AA1777" s="11"/>
      <c r="AB1777" s="11"/>
      <c r="AC1777" s="11"/>
      <c r="AD1777" s="11">
        <v>28000</v>
      </c>
      <c r="AE1777" s="11">
        <v>3000</v>
      </c>
      <c r="AF1777" s="11">
        <v>3000</v>
      </c>
      <c r="AG1777" s="2">
        <v>2208000</v>
      </c>
      <c r="AH1777" s="2">
        <v>2201000</v>
      </c>
      <c r="AI1777" s="2">
        <v>2173000</v>
      </c>
      <c r="AJ1777" s="2">
        <v>2170000</v>
      </c>
      <c r="AK1777" s="16" t="e">
        <f t="shared" si="410"/>
        <v>#DIV/0!</v>
      </c>
      <c r="AL1777" s="16">
        <f t="shared" si="411"/>
        <v>1.0271460014673514E-2</v>
      </c>
      <c r="AM1777" s="16">
        <f t="shared" si="412"/>
        <v>1.2578616352201257E-3</v>
      </c>
      <c r="AN1777" s="16">
        <f t="shared" si="413"/>
        <v>1.4251781472684087E-3</v>
      </c>
      <c r="AO1777"/>
      <c r="AP1777" s="22"/>
    </row>
    <row r="1778" spans="1:42" ht="43.5" hidden="1" x14ac:dyDescent="0.35">
      <c r="A1778" s="5">
        <v>317</v>
      </c>
      <c r="B1778" s="9" t="s">
        <v>772</v>
      </c>
      <c r="C1778" s="6" t="s">
        <v>773</v>
      </c>
      <c r="D1778" s="2">
        <v>2</v>
      </c>
      <c r="E1778" s="2">
        <v>99</v>
      </c>
      <c r="F1778" s="2"/>
      <c r="G1778" s="10"/>
      <c r="H1778" s="10" t="s">
        <v>68</v>
      </c>
      <c r="I1778" s="2">
        <v>2161000</v>
      </c>
      <c r="J1778" s="2">
        <v>568000</v>
      </c>
      <c r="K1778" s="2">
        <v>4566000</v>
      </c>
      <c r="L1778" s="2">
        <v>4798000</v>
      </c>
      <c r="M1778" s="2"/>
      <c r="N1778" s="2"/>
      <c r="O1778" s="2"/>
      <c r="P1778" s="2"/>
      <c r="Q1778" s="27"/>
      <c r="R1778" s="11"/>
      <c r="S1778" s="11"/>
      <c r="T1778" s="11"/>
      <c r="U1778" s="11">
        <v>-7572000</v>
      </c>
      <c r="V1778" s="11">
        <v>-8606000</v>
      </c>
      <c r="W1778" s="11">
        <v>-8551000</v>
      </c>
      <c r="X1778" s="11">
        <v>-7654000</v>
      </c>
      <c r="Y1778" s="11"/>
      <c r="Z1778" s="11"/>
      <c r="AA1778" s="11"/>
      <c r="AB1778" s="11"/>
      <c r="AC1778" s="11">
        <v>-165000</v>
      </c>
      <c r="AD1778" s="11">
        <v>-56000</v>
      </c>
      <c r="AE1778" s="11">
        <v>-897000</v>
      </c>
      <c r="AF1778" s="11">
        <v>-8890000</v>
      </c>
      <c r="AG1778" s="2">
        <v>-7563000</v>
      </c>
      <c r="AH1778" s="2">
        <v>-8597000</v>
      </c>
      <c r="AI1778" s="2">
        <v>-8542000</v>
      </c>
      <c r="AJ1778" s="2">
        <v>-7645000</v>
      </c>
      <c r="AK1778" s="16" t="e">
        <f t="shared" si="410"/>
        <v>#DIV/0!</v>
      </c>
      <c r="AL1778" s="16" t="e">
        <f t="shared" si="411"/>
        <v>#DIV/0!</v>
      </c>
      <c r="AM1778" s="16" t="e">
        <f t="shared" si="412"/>
        <v>#DIV/0!</v>
      </c>
      <c r="AN1778" s="16" t="e">
        <f t="shared" si="413"/>
        <v>#DIV/0!</v>
      </c>
      <c r="AO1778"/>
      <c r="AP1778" s="22"/>
    </row>
    <row r="1779" spans="1:42" hidden="1" x14ac:dyDescent="0.35">
      <c r="A1779" s="5">
        <v>551</v>
      </c>
      <c r="B1779" s="9" t="s">
        <v>1322</v>
      </c>
      <c r="C1779" s="6" t="s">
        <v>1323</v>
      </c>
      <c r="D1779" s="2">
        <v>9</v>
      </c>
      <c r="E1779" s="2">
        <v>99</v>
      </c>
      <c r="F1779" s="2"/>
      <c r="G1779" s="10"/>
      <c r="H1779" s="10" t="s">
        <v>68</v>
      </c>
      <c r="I1779" s="2">
        <v>1960000</v>
      </c>
      <c r="J1779" s="2">
        <v>2572000</v>
      </c>
      <c r="K1779" s="2">
        <v>5649000</v>
      </c>
      <c r="L1779" s="2">
        <v>5824000</v>
      </c>
      <c r="M1779" s="2">
        <v>-439000</v>
      </c>
      <c r="N1779" s="2">
        <v>270000</v>
      </c>
      <c r="O1779" s="2">
        <v>-198000</v>
      </c>
      <c r="P1779" s="2">
        <v>-2611000</v>
      </c>
      <c r="Q1779" s="27"/>
      <c r="R1779" s="11">
        <v>1131000</v>
      </c>
      <c r="S1779" s="11">
        <v>630000</v>
      </c>
      <c r="T1779" s="11">
        <v>2203000</v>
      </c>
      <c r="U1779" s="11">
        <v>-13269000</v>
      </c>
      <c r="V1779" s="11">
        <v>-12791000</v>
      </c>
      <c r="W1779" s="11">
        <v>-10374000</v>
      </c>
      <c r="X1779" s="11">
        <v>-9616000</v>
      </c>
      <c r="Y1779" s="11"/>
      <c r="Z1779" s="11"/>
      <c r="AA1779" s="11"/>
      <c r="AB1779" s="11"/>
      <c r="AC1779" s="11">
        <v>-385000</v>
      </c>
      <c r="AD1779" s="11">
        <v>-2417000</v>
      </c>
      <c r="AE1779" s="11">
        <v>-758000</v>
      </c>
      <c r="AF1779" s="11">
        <v>-2158000</v>
      </c>
      <c r="AG1779" s="2">
        <v>-5888000</v>
      </c>
      <c r="AH1779" s="2">
        <v>-5410000</v>
      </c>
      <c r="AI1779" s="2">
        <v>-2993000</v>
      </c>
      <c r="AJ1779" s="2">
        <v>-2235000</v>
      </c>
      <c r="AK1779" s="16" t="e">
        <f t="shared" si="410"/>
        <v>#DIV/0!</v>
      </c>
      <c r="AL1779" s="16">
        <f t="shared" si="411"/>
        <v>-2.1370468611847921</v>
      </c>
      <c r="AM1779" s="16">
        <f t="shared" si="412"/>
        <v>-1.2031746031746031</v>
      </c>
      <c r="AN1779" s="16">
        <f t="shared" si="413"/>
        <v>-0.97957330912392193</v>
      </c>
      <c r="AO1779"/>
      <c r="AP1779" s="22"/>
    </row>
    <row r="1780" spans="1:42" hidden="1" x14ac:dyDescent="0.35">
      <c r="A1780" s="5">
        <v>1981</v>
      </c>
      <c r="B1780" s="9" t="s">
        <v>4619</v>
      </c>
      <c r="C1780" s="6" t="s">
        <v>4620</v>
      </c>
      <c r="D1780" s="2">
        <v>34</v>
      </c>
      <c r="E1780" s="2">
        <v>35</v>
      </c>
      <c r="F1780" s="2"/>
      <c r="G1780" s="10"/>
      <c r="H1780" s="10" t="s">
        <v>68</v>
      </c>
      <c r="I1780" s="2">
        <v>1432000</v>
      </c>
      <c r="J1780" s="2">
        <v>1467000</v>
      </c>
      <c r="K1780" s="2">
        <v>1375000</v>
      </c>
      <c r="L1780" s="2">
        <v>1375000</v>
      </c>
      <c r="M1780" s="2"/>
      <c r="N1780" s="2"/>
      <c r="O1780" s="2"/>
      <c r="P1780" s="2"/>
      <c r="Q1780" s="27"/>
      <c r="R1780" s="11"/>
      <c r="S1780" s="11"/>
      <c r="T1780" s="11"/>
      <c r="U1780" s="11">
        <v>1058000</v>
      </c>
      <c r="V1780" s="11">
        <v>1106000</v>
      </c>
      <c r="W1780" s="11">
        <v>1145000</v>
      </c>
      <c r="X1780" s="11">
        <v>1145000</v>
      </c>
      <c r="Y1780" s="11"/>
      <c r="Z1780" s="11"/>
      <c r="AA1780" s="11"/>
      <c r="AB1780" s="11"/>
      <c r="AC1780" s="11">
        <v>-48000</v>
      </c>
      <c r="AD1780" s="11">
        <v>-38000</v>
      </c>
      <c r="AE1780" s="11"/>
      <c r="AF1780" s="11"/>
      <c r="AG1780" s="2">
        <v>1162000</v>
      </c>
      <c r="AH1780" s="2">
        <v>1210000</v>
      </c>
      <c r="AI1780" s="2">
        <v>1249000</v>
      </c>
      <c r="AJ1780" s="2">
        <v>1249000</v>
      </c>
      <c r="AK1780" s="16" t="e">
        <f t="shared" si="410"/>
        <v>#DIV/0!</v>
      </c>
      <c r="AL1780" s="16" t="e">
        <f t="shared" si="411"/>
        <v>#DIV/0!</v>
      </c>
      <c r="AM1780" s="16" t="e">
        <f t="shared" si="412"/>
        <v>#DIV/0!</v>
      </c>
      <c r="AN1780" s="16" t="e">
        <f t="shared" si="413"/>
        <v>#DIV/0!</v>
      </c>
      <c r="AO1780"/>
      <c r="AP1780" s="22"/>
    </row>
    <row r="1781" spans="1:42" hidden="1" x14ac:dyDescent="0.35">
      <c r="A1781" s="5">
        <v>232</v>
      </c>
      <c r="B1781" s="9" t="s">
        <v>569</v>
      </c>
      <c r="C1781" s="6" t="s">
        <v>570</v>
      </c>
      <c r="D1781" s="2">
        <v>2</v>
      </c>
      <c r="E1781" s="2">
        <v>64</v>
      </c>
      <c r="F1781" s="2"/>
      <c r="G1781" s="10"/>
      <c r="H1781" s="10" t="s">
        <v>68</v>
      </c>
      <c r="I1781" s="2">
        <v>1409000</v>
      </c>
      <c r="J1781" s="2">
        <v>1409000</v>
      </c>
      <c r="K1781" s="2">
        <v>1462000</v>
      </c>
      <c r="L1781" s="2">
        <v>1489000</v>
      </c>
      <c r="M1781" s="2"/>
      <c r="N1781" s="2"/>
      <c r="O1781" s="2"/>
      <c r="P1781" s="2"/>
      <c r="Q1781" s="27"/>
      <c r="R1781" s="11"/>
      <c r="S1781" s="11"/>
      <c r="T1781" s="11"/>
      <c r="U1781" s="11">
        <v>-1710000</v>
      </c>
      <c r="V1781" s="11">
        <v>-1605000</v>
      </c>
      <c r="W1781" s="11">
        <v>-1423000</v>
      </c>
      <c r="X1781" s="11">
        <v>-1103000</v>
      </c>
      <c r="Y1781" s="11"/>
      <c r="Z1781" s="11"/>
      <c r="AA1781" s="11"/>
      <c r="AB1781" s="11"/>
      <c r="AC1781" s="11">
        <v>-105000</v>
      </c>
      <c r="AD1781" s="11">
        <v>-182000</v>
      </c>
      <c r="AE1781" s="11">
        <v>-211000</v>
      </c>
      <c r="AF1781" s="11">
        <v>-186000</v>
      </c>
      <c r="AG1781" s="2">
        <v>366000</v>
      </c>
      <c r="AH1781" s="2">
        <v>471000</v>
      </c>
      <c r="AI1781" s="2">
        <v>653000</v>
      </c>
      <c r="AJ1781" s="2">
        <v>973000</v>
      </c>
      <c r="AK1781" s="16" t="e">
        <f t="shared" si="410"/>
        <v>#DIV/0!</v>
      </c>
      <c r="AL1781" s="16" t="e">
        <f t="shared" si="411"/>
        <v>#DIV/0!</v>
      </c>
      <c r="AM1781" s="16" t="e">
        <f t="shared" si="412"/>
        <v>#DIV/0!</v>
      </c>
      <c r="AN1781" s="16" t="e">
        <f t="shared" si="413"/>
        <v>#DIV/0!</v>
      </c>
      <c r="AO1781"/>
      <c r="AP1781" s="22"/>
    </row>
    <row r="1782" spans="1:42" ht="29" hidden="1" x14ac:dyDescent="0.35">
      <c r="A1782" s="5">
        <v>1781</v>
      </c>
      <c r="B1782" s="9" t="s">
        <v>4151</v>
      </c>
      <c r="C1782" s="6" t="s">
        <v>4152</v>
      </c>
      <c r="D1782" s="2"/>
      <c r="E1782" s="2"/>
      <c r="F1782" s="2"/>
      <c r="G1782" s="10" t="s">
        <v>4153</v>
      </c>
      <c r="H1782" s="10" t="s">
        <v>68</v>
      </c>
      <c r="I1782" s="2"/>
      <c r="J1782" s="2"/>
      <c r="K1782" s="2"/>
      <c r="L1782" s="2">
        <v>1452000</v>
      </c>
      <c r="M1782" s="2"/>
      <c r="N1782" s="2"/>
      <c r="O1782" s="2"/>
      <c r="P1782" s="2">
        <v>-513000</v>
      </c>
      <c r="Q1782" s="11"/>
      <c r="R1782" s="11"/>
      <c r="S1782" s="11"/>
      <c r="T1782" s="11"/>
      <c r="U1782" s="11"/>
      <c r="V1782" s="11"/>
      <c r="W1782" s="11"/>
      <c r="X1782" s="11">
        <v>-6401000</v>
      </c>
      <c r="Y1782" s="11"/>
      <c r="Z1782" s="11"/>
      <c r="AA1782" s="11"/>
      <c r="AB1782" s="11"/>
      <c r="AC1782" s="11"/>
      <c r="AD1782" s="11"/>
      <c r="AE1782" s="11"/>
      <c r="AF1782" s="11">
        <v>-546000</v>
      </c>
      <c r="AG1782" s="2"/>
      <c r="AH1782" s="2"/>
      <c r="AI1782" s="2"/>
      <c r="AJ1782" s="2">
        <v>352000</v>
      </c>
      <c r="AK1782"/>
      <c r="AL1782"/>
      <c r="AM1782"/>
      <c r="AN1782"/>
      <c r="AO1782"/>
      <c r="AP1782" s="22"/>
    </row>
    <row r="1783" spans="1:42" hidden="1" x14ac:dyDescent="0.35">
      <c r="A1783" s="5">
        <v>269</v>
      </c>
      <c r="B1783" s="9" t="s">
        <v>656</v>
      </c>
      <c r="C1783" s="6" t="s">
        <v>657</v>
      </c>
      <c r="D1783" s="2">
        <v>19</v>
      </c>
      <c r="E1783" s="2"/>
      <c r="F1783" s="2"/>
      <c r="G1783" s="10"/>
      <c r="H1783" s="10" t="s">
        <v>68</v>
      </c>
      <c r="I1783" s="2">
        <v>1172000</v>
      </c>
      <c r="J1783" s="2">
        <v>1172000</v>
      </c>
      <c r="K1783" s="2"/>
      <c r="L1783" s="2">
        <v>1172000</v>
      </c>
      <c r="M1783" s="2"/>
      <c r="N1783" s="2"/>
      <c r="O1783" s="2"/>
      <c r="P1783" s="2">
        <v>219000</v>
      </c>
      <c r="Q1783" s="27"/>
      <c r="R1783" s="11"/>
      <c r="S1783" s="11"/>
      <c r="T1783" s="11">
        <v>949000</v>
      </c>
      <c r="U1783" s="11">
        <v>-1713000</v>
      </c>
      <c r="V1783" s="11">
        <v>-1713000</v>
      </c>
      <c r="W1783" s="11"/>
      <c r="X1783" s="11">
        <v>-886000</v>
      </c>
      <c r="Y1783" s="11"/>
      <c r="Z1783" s="11"/>
      <c r="AA1783" s="11"/>
      <c r="AB1783" s="11"/>
      <c r="AC1783" s="11"/>
      <c r="AD1783" s="11"/>
      <c r="AE1783" s="11"/>
      <c r="AF1783" s="11">
        <v>-432000</v>
      </c>
      <c r="AG1783" s="2">
        <v>-204000</v>
      </c>
      <c r="AH1783" s="2">
        <v>-204000</v>
      </c>
      <c r="AI1783" s="2"/>
      <c r="AJ1783" s="2">
        <v>623000</v>
      </c>
      <c r="AK1783" s="16" t="e">
        <f t="shared" ref="AK1783:AN1784" si="414">AC1783/Q1783</f>
        <v>#DIV/0!</v>
      </c>
      <c r="AL1783" s="16" t="e">
        <f t="shared" si="414"/>
        <v>#DIV/0!</v>
      </c>
      <c r="AM1783" s="16" t="e">
        <f t="shared" si="414"/>
        <v>#DIV/0!</v>
      </c>
      <c r="AN1783" s="16">
        <f t="shared" si="414"/>
        <v>-0.45521601685985247</v>
      </c>
      <c r="AO1783"/>
      <c r="AP1783" s="22"/>
    </row>
    <row r="1784" spans="1:42" hidden="1" x14ac:dyDescent="0.35">
      <c r="A1784" s="5">
        <v>1857</v>
      </c>
      <c r="B1784" s="9" t="s">
        <v>4335</v>
      </c>
      <c r="C1784" s="6" t="s">
        <v>4336</v>
      </c>
      <c r="D1784" s="2">
        <v>6</v>
      </c>
      <c r="E1784" s="2">
        <v>99</v>
      </c>
      <c r="F1784" s="2"/>
      <c r="G1784" s="10"/>
      <c r="H1784" s="10" t="s">
        <v>68</v>
      </c>
      <c r="I1784" s="2">
        <v>1060000</v>
      </c>
      <c r="J1784" s="2">
        <v>1060000</v>
      </c>
      <c r="K1784" s="2">
        <v>1060000</v>
      </c>
      <c r="L1784" s="2">
        <v>1060000</v>
      </c>
      <c r="M1784" s="2"/>
      <c r="N1784" s="2">
        <v>-941000</v>
      </c>
      <c r="O1784" s="2"/>
      <c r="P1784" s="2">
        <v>-695000</v>
      </c>
      <c r="Q1784" s="27"/>
      <c r="R1784" s="11"/>
      <c r="S1784" s="11"/>
      <c r="T1784" s="11">
        <v>1666000</v>
      </c>
      <c r="U1784" s="11">
        <v>-8337000</v>
      </c>
      <c r="V1784" s="11">
        <v>-5691000</v>
      </c>
      <c r="W1784" s="11">
        <v>-4750000</v>
      </c>
      <c r="X1784" s="11">
        <v>-3754000</v>
      </c>
      <c r="Y1784" s="11"/>
      <c r="Z1784" s="11"/>
      <c r="AA1784" s="11"/>
      <c r="AB1784" s="11"/>
      <c r="AC1784" s="11">
        <v>-1026000</v>
      </c>
      <c r="AD1784" s="11">
        <v>-941000</v>
      </c>
      <c r="AE1784" s="11">
        <v>-996000</v>
      </c>
      <c r="AF1784" s="11">
        <v>-1308000</v>
      </c>
      <c r="AG1784" s="2">
        <v>-6509000</v>
      </c>
      <c r="AH1784" s="2">
        <v>-3863000</v>
      </c>
      <c r="AI1784" s="2">
        <v>-2922000</v>
      </c>
      <c r="AJ1784" s="2">
        <v>-1926000</v>
      </c>
      <c r="AK1784" s="16" t="e">
        <f t="shared" si="414"/>
        <v>#DIV/0!</v>
      </c>
      <c r="AL1784" s="16" t="e">
        <f t="shared" si="414"/>
        <v>#DIV/0!</v>
      </c>
      <c r="AM1784" s="16" t="e">
        <f t="shared" si="414"/>
        <v>#DIV/0!</v>
      </c>
      <c r="AN1784" s="16">
        <f t="shared" si="414"/>
        <v>-0.78511404561824727</v>
      </c>
      <c r="AO1784"/>
      <c r="AP1784" s="22"/>
    </row>
    <row r="1785" spans="1:42" ht="43.5" hidden="1" x14ac:dyDescent="0.35">
      <c r="A1785" s="5">
        <v>1784</v>
      </c>
      <c r="B1785" s="9" t="s">
        <v>4158</v>
      </c>
      <c r="C1785" s="6" t="s">
        <v>4159</v>
      </c>
      <c r="D1785" s="2"/>
      <c r="E1785" s="2"/>
      <c r="F1785" s="2"/>
      <c r="G1785" s="10" t="s">
        <v>4160</v>
      </c>
      <c r="H1785" s="10" t="s">
        <v>68</v>
      </c>
      <c r="I1785" s="2"/>
      <c r="J1785" s="2"/>
      <c r="K1785" s="2"/>
      <c r="L1785" s="2">
        <v>14952000</v>
      </c>
      <c r="M1785" s="2"/>
      <c r="N1785" s="2"/>
      <c r="O1785" s="2"/>
      <c r="P1785" s="2">
        <v>2093000</v>
      </c>
      <c r="Q1785" s="11"/>
      <c r="R1785" s="11"/>
      <c r="S1785" s="11"/>
      <c r="T1785" s="11">
        <v>14812000</v>
      </c>
      <c r="U1785" s="11"/>
      <c r="V1785" s="11"/>
      <c r="W1785" s="11"/>
      <c r="X1785" s="11">
        <v>7490000</v>
      </c>
      <c r="Y1785" s="11"/>
      <c r="Z1785" s="11"/>
      <c r="AA1785" s="11"/>
      <c r="AB1785" s="11"/>
      <c r="AC1785" s="11"/>
      <c r="AD1785" s="11"/>
      <c r="AE1785" s="11"/>
      <c r="AF1785" s="11">
        <v>1260000</v>
      </c>
      <c r="AG1785" s="2"/>
      <c r="AH1785" s="2"/>
      <c r="AI1785" s="2"/>
      <c r="AJ1785" s="2">
        <v>7502000</v>
      </c>
      <c r="AK1785"/>
      <c r="AL1785"/>
      <c r="AM1785"/>
      <c r="AN1785"/>
      <c r="AO1785"/>
      <c r="AP1785" s="22"/>
    </row>
    <row r="1786" spans="1:42" ht="72.5" hidden="1" x14ac:dyDescent="0.35">
      <c r="A1786" s="5">
        <v>1785</v>
      </c>
      <c r="B1786" s="9" t="s">
        <v>4161</v>
      </c>
      <c r="C1786" s="6" t="s">
        <v>4162</v>
      </c>
      <c r="D1786" s="2">
        <v>5</v>
      </c>
      <c r="E1786" s="2">
        <v>96</v>
      </c>
      <c r="F1786" s="2"/>
      <c r="G1786" s="10" t="s">
        <v>4163</v>
      </c>
      <c r="H1786" s="10" t="s">
        <v>68</v>
      </c>
      <c r="I1786" s="2">
        <v>112923000</v>
      </c>
      <c r="J1786" s="2">
        <v>160271000</v>
      </c>
      <c r="K1786" s="2">
        <v>304727000</v>
      </c>
      <c r="L1786" s="2">
        <v>283433000</v>
      </c>
      <c r="M1786" s="2">
        <v>-101725000</v>
      </c>
      <c r="N1786" s="2">
        <v>-150710000</v>
      </c>
      <c r="O1786" s="2">
        <v>-61433000</v>
      </c>
      <c r="P1786" s="2">
        <v>-65919000</v>
      </c>
      <c r="Q1786" s="11">
        <v>80803000</v>
      </c>
      <c r="R1786" s="11">
        <v>175985000</v>
      </c>
      <c r="S1786" s="11">
        <v>343614000</v>
      </c>
      <c r="T1786" s="11">
        <v>188990000</v>
      </c>
      <c r="U1786" s="11">
        <v>-261358000</v>
      </c>
      <c r="V1786" s="11">
        <v>-151054000</v>
      </c>
      <c r="W1786" s="11">
        <v>58043000</v>
      </c>
      <c r="X1786" s="11">
        <v>115572000</v>
      </c>
      <c r="Y1786" s="11"/>
      <c r="Z1786" s="11"/>
      <c r="AA1786" s="11"/>
      <c r="AB1786" s="11"/>
      <c r="AC1786" s="11">
        <v>-118197000</v>
      </c>
      <c r="AD1786" s="11">
        <v>-151054000</v>
      </c>
      <c r="AE1786" s="11">
        <v>-52955000</v>
      </c>
      <c r="AF1786" s="11">
        <v>-80552000</v>
      </c>
      <c r="AG1786" s="2">
        <v>-256198000</v>
      </c>
      <c r="AH1786" s="2">
        <v>-145894000</v>
      </c>
      <c r="AI1786" s="2">
        <v>63203000</v>
      </c>
      <c r="AJ1786" s="2">
        <v>120732000</v>
      </c>
      <c r="AK1786"/>
      <c r="AL1786"/>
      <c r="AM1786"/>
      <c r="AN1786"/>
      <c r="AO1786"/>
      <c r="AP1786" s="22"/>
    </row>
    <row r="1787" spans="1:42" hidden="1" x14ac:dyDescent="0.35">
      <c r="A1787" s="5">
        <v>1473</v>
      </c>
      <c r="B1787" s="9" t="s">
        <v>3440</v>
      </c>
      <c r="C1787" s="6" t="s">
        <v>3441</v>
      </c>
      <c r="D1787" s="2">
        <v>36</v>
      </c>
      <c r="E1787" s="2">
        <v>27</v>
      </c>
      <c r="F1787" s="2"/>
      <c r="G1787" s="10"/>
      <c r="H1787" s="10" t="s">
        <v>68</v>
      </c>
      <c r="I1787" s="2">
        <v>989000</v>
      </c>
      <c r="J1787" s="2">
        <v>989000</v>
      </c>
      <c r="K1787" s="2">
        <v>989000</v>
      </c>
      <c r="L1787" s="2"/>
      <c r="M1787" s="2"/>
      <c r="N1787" s="2"/>
      <c r="O1787" s="2"/>
      <c r="P1787" s="2"/>
      <c r="Q1787" s="27"/>
      <c r="R1787" s="11"/>
      <c r="S1787" s="11"/>
      <c r="T1787" s="11"/>
      <c r="U1787" s="11">
        <v>-2413000</v>
      </c>
      <c r="V1787" s="11">
        <v>-2413000</v>
      </c>
      <c r="W1787" s="11">
        <v>-2413000</v>
      </c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2">
        <v>944000</v>
      </c>
      <c r="AH1787" s="2">
        <v>944000</v>
      </c>
      <c r="AI1787" s="2">
        <v>944000</v>
      </c>
      <c r="AJ1787" s="2"/>
      <c r="AK1787" s="16" t="e">
        <f>AC1787/Q1787</f>
        <v>#DIV/0!</v>
      </c>
      <c r="AL1787" s="16" t="e">
        <f>AD1787/R1787</f>
        <v>#DIV/0!</v>
      </c>
      <c r="AM1787" s="16" t="e">
        <f>AE1787/S1787</f>
        <v>#DIV/0!</v>
      </c>
      <c r="AN1787" s="16" t="e">
        <f>AF1787/T1787</f>
        <v>#DIV/0!</v>
      </c>
      <c r="AO1787"/>
      <c r="AP1787" s="22"/>
    </row>
    <row r="1788" spans="1:42" ht="72.5" hidden="1" x14ac:dyDescent="0.35">
      <c r="A1788" s="5">
        <v>1787</v>
      </c>
      <c r="B1788" s="9" t="s">
        <v>4166</v>
      </c>
      <c r="C1788" s="6" t="s">
        <v>4167</v>
      </c>
      <c r="D1788" s="2">
        <v>24</v>
      </c>
      <c r="E1788" s="2"/>
      <c r="F1788" s="2"/>
      <c r="G1788" s="10" t="s">
        <v>4168</v>
      </c>
      <c r="H1788" s="10" t="s">
        <v>68</v>
      </c>
      <c r="I1788" s="2"/>
      <c r="J1788" s="2"/>
      <c r="K1788" s="2">
        <v>29095000</v>
      </c>
      <c r="L1788" s="2">
        <v>28850000</v>
      </c>
      <c r="M1788" s="2"/>
      <c r="N1788" s="2"/>
      <c r="O1788" s="2">
        <v>-3727000</v>
      </c>
      <c r="P1788" s="2">
        <v>-3559000</v>
      </c>
      <c r="Q1788" s="11"/>
      <c r="R1788" s="11"/>
      <c r="S1788" s="11">
        <v>2022000</v>
      </c>
      <c r="T1788" s="11">
        <v>1196000</v>
      </c>
      <c r="U1788" s="11"/>
      <c r="V1788" s="11"/>
      <c r="W1788" s="11">
        <v>-9642000</v>
      </c>
      <c r="X1788" s="11">
        <v>-5873000</v>
      </c>
      <c r="Y1788" s="11"/>
      <c r="Z1788" s="11"/>
      <c r="AA1788" s="11"/>
      <c r="AB1788" s="11"/>
      <c r="AC1788" s="11"/>
      <c r="AD1788" s="11"/>
      <c r="AE1788" s="11">
        <v>-3769000</v>
      </c>
      <c r="AF1788" s="11">
        <v>-5627000</v>
      </c>
      <c r="AG1788" s="2"/>
      <c r="AH1788" s="2"/>
      <c r="AI1788" s="2">
        <v>19095000</v>
      </c>
      <c r="AJ1788" s="2">
        <v>22864000</v>
      </c>
      <c r="AK1788"/>
      <c r="AL1788"/>
      <c r="AM1788"/>
      <c r="AN1788"/>
      <c r="AO1788"/>
      <c r="AP1788" s="22"/>
    </row>
    <row r="1789" spans="1:42" ht="72.5" hidden="1" x14ac:dyDescent="0.35">
      <c r="A1789" s="5">
        <v>1788</v>
      </c>
      <c r="B1789" s="9" t="s">
        <v>4169</v>
      </c>
      <c r="C1789" s="6" t="s">
        <v>4170</v>
      </c>
      <c r="D1789" s="2">
        <v>3</v>
      </c>
      <c r="E1789" s="2"/>
      <c r="F1789" s="2"/>
      <c r="G1789" s="10" t="s">
        <v>4171</v>
      </c>
      <c r="H1789" s="10" t="s">
        <v>68</v>
      </c>
      <c r="I1789" s="2"/>
      <c r="J1789" s="2">
        <v>121969000</v>
      </c>
      <c r="K1789" s="2">
        <v>183256000</v>
      </c>
      <c r="L1789" s="2">
        <v>194357000</v>
      </c>
      <c r="M1789" s="2"/>
      <c r="N1789" s="2">
        <v>-43754000</v>
      </c>
      <c r="O1789" s="2">
        <v>-18163000</v>
      </c>
      <c r="P1789" s="2">
        <v>33000</v>
      </c>
      <c r="Q1789" s="11"/>
      <c r="R1789" s="11">
        <v>67597000</v>
      </c>
      <c r="S1789" s="11">
        <v>106624000</v>
      </c>
      <c r="T1789" s="11">
        <v>102836000</v>
      </c>
      <c r="U1789" s="11"/>
      <c r="V1789" s="11">
        <v>4986000</v>
      </c>
      <c r="W1789" s="11">
        <v>43860000</v>
      </c>
      <c r="X1789" s="11">
        <v>44214000</v>
      </c>
      <c r="Y1789" s="11"/>
      <c r="Z1789" s="11"/>
      <c r="AA1789" s="11"/>
      <c r="AB1789" s="11"/>
      <c r="AC1789" s="11"/>
      <c r="AD1789" s="11">
        <v>-38874000</v>
      </c>
      <c r="AE1789" s="11">
        <v>37000</v>
      </c>
      <c r="AF1789" s="11">
        <v>790000</v>
      </c>
      <c r="AG1789" s="2"/>
      <c r="AH1789" s="2">
        <v>73742000</v>
      </c>
      <c r="AI1789" s="2">
        <v>112617000</v>
      </c>
      <c r="AJ1789" s="2">
        <v>112580000</v>
      </c>
      <c r="AK1789"/>
      <c r="AL1789"/>
      <c r="AM1789"/>
      <c r="AN1789"/>
      <c r="AO1789"/>
      <c r="AP1789" s="22"/>
    </row>
    <row r="1790" spans="1:42" ht="29" hidden="1" x14ac:dyDescent="0.35">
      <c r="A1790" s="5">
        <v>1789</v>
      </c>
      <c r="B1790" s="9" t="s">
        <v>4172</v>
      </c>
      <c r="C1790" s="6" t="s">
        <v>4173</v>
      </c>
      <c r="D1790" s="2">
        <v>40</v>
      </c>
      <c r="E1790" s="2">
        <v>69</v>
      </c>
      <c r="F1790" s="2"/>
      <c r="G1790" s="10" t="s">
        <v>4174</v>
      </c>
      <c r="H1790" s="10" t="s">
        <v>68</v>
      </c>
      <c r="I1790" s="2"/>
      <c r="J1790" s="2"/>
      <c r="K1790" s="2">
        <v>11759000</v>
      </c>
      <c r="L1790" s="2">
        <v>11856000</v>
      </c>
      <c r="M1790" s="2"/>
      <c r="N1790" s="2"/>
      <c r="O1790" s="2">
        <v>-1958000</v>
      </c>
      <c r="P1790" s="2">
        <v>1757000</v>
      </c>
      <c r="Q1790" s="11"/>
      <c r="R1790" s="11"/>
      <c r="S1790" s="11">
        <v>2356000</v>
      </c>
      <c r="T1790" s="11">
        <v>3276000</v>
      </c>
      <c r="U1790" s="11"/>
      <c r="V1790" s="11"/>
      <c r="W1790" s="11">
        <v>-5804000</v>
      </c>
      <c r="X1790" s="11">
        <v>-4535000</v>
      </c>
      <c r="Y1790" s="11"/>
      <c r="Z1790" s="11"/>
      <c r="AA1790" s="11"/>
      <c r="AB1790" s="11"/>
      <c r="AC1790" s="11"/>
      <c r="AD1790" s="11"/>
      <c r="AE1790" s="11">
        <v>-1269000</v>
      </c>
      <c r="AF1790" s="11">
        <v>-1354000</v>
      </c>
      <c r="AG1790" s="2"/>
      <c r="AH1790" s="2"/>
      <c r="AI1790" s="2">
        <v>4429000</v>
      </c>
      <c r="AJ1790" s="2">
        <v>5698000</v>
      </c>
      <c r="AK1790"/>
      <c r="AL1790"/>
      <c r="AM1790"/>
      <c r="AN1790"/>
      <c r="AO1790"/>
      <c r="AP1790" s="22"/>
    </row>
    <row r="1791" spans="1:42" ht="58" hidden="1" x14ac:dyDescent="0.35">
      <c r="A1791" s="5">
        <v>1790</v>
      </c>
      <c r="B1791" s="9" t="s">
        <v>4175</v>
      </c>
      <c r="C1791" s="6" t="s">
        <v>4176</v>
      </c>
      <c r="D1791" s="2">
        <v>1</v>
      </c>
      <c r="E1791" s="2">
        <v>5</v>
      </c>
      <c r="F1791" s="2"/>
      <c r="G1791" s="10" t="s">
        <v>4177</v>
      </c>
      <c r="H1791" s="10" t="s">
        <v>68</v>
      </c>
      <c r="I1791" s="2">
        <v>16385000</v>
      </c>
      <c r="J1791" s="2">
        <v>17619000</v>
      </c>
      <c r="K1791" s="2">
        <v>27753000</v>
      </c>
      <c r="L1791" s="2">
        <v>16582000</v>
      </c>
      <c r="M1791" s="2">
        <v>924000</v>
      </c>
      <c r="N1791" s="2">
        <v>715000</v>
      </c>
      <c r="O1791" s="2">
        <v>-326000</v>
      </c>
      <c r="P1791" s="2">
        <v>6008000</v>
      </c>
      <c r="Q1791" s="11">
        <v>40001000</v>
      </c>
      <c r="R1791" s="11">
        <v>11920000</v>
      </c>
      <c r="S1791" s="11">
        <v>1580000</v>
      </c>
      <c r="T1791" s="11">
        <v>7109000</v>
      </c>
      <c r="U1791" s="11">
        <v>8564000</v>
      </c>
      <c r="V1791" s="11">
        <v>7002000</v>
      </c>
      <c r="W1791" s="11">
        <v>14574000</v>
      </c>
      <c r="X1791" s="11">
        <v>-27328000</v>
      </c>
      <c r="Y1791" s="11"/>
      <c r="Z1791" s="11"/>
      <c r="AA1791" s="11"/>
      <c r="AB1791" s="11"/>
      <c r="AC1791" s="11">
        <v>1562000</v>
      </c>
      <c r="AD1791" s="11">
        <v>-7572000</v>
      </c>
      <c r="AE1791" s="11">
        <v>41902000</v>
      </c>
      <c r="AF1791" s="11">
        <v>-858000</v>
      </c>
      <c r="AG1791" s="2">
        <v>15967000</v>
      </c>
      <c r="AH1791" s="2">
        <v>14405000</v>
      </c>
      <c r="AI1791" s="2">
        <v>21977000</v>
      </c>
      <c r="AJ1791" s="2">
        <v>-19925000</v>
      </c>
      <c r="AK1791"/>
      <c r="AL1791"/>
      <c r="AM1791"/>
      <c r="AN1791"/>
      <c r="AO1791"/>
      <c r="AP1791" s="22"/>
    </row>
    <row r="1792" spans="1:42" ht="145" hidden="1" x14ac:dyDescent="0.35">
      <c r="A1792" s="5">
        <v>1791</v>
      </c>
      <c r="B1792" s="9" t="s">
        <v>4178</v>
      </c>
      <c r="C1792" s="6" t="s">
        <v>4179</v>
      </c>
      <c r="D1792" s="2"/>
      <c r="E1792" s="2"/>
      <c r="F1792" s="2"/>
      <c r="G1792" s="10" t="s">
        <v>4180</v>
      </c>
      <c r="H1792" s="10" t="s">
        <v>68</v>
      </c>
      <c r="I1792" s="2"/>
      <c r="J1792" s="2"/>
      <c r="K1792" s="2"/>
      <c r="L1792" s="2"/>
      <c r="M1792" s="2"/>
      <c r="N1792" s="2"/>
      <c r="O1792" s="2"/>
      <c r="P1792" s="2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2"/>
      <c r="AH1792" s="2"/>
      <c r="AI1792" s="2"/>
      <c r="AJ1792" s="2"/>
      <c r="AK1792"/>
      <c r="AL1792"/>
      <c r="AM1792"/>
      <c r="AN1792"/>
      <c r="AO1792"/>
      <c r="AP1792" s="22"/>
    </row>
    <row r="1793" spans="1:42" hidden="1" x14ac:dyDescent="0.35">
      <c r="A1793" s="5">
        <v>1285</v>
      </c>
      <c r="B1793" s="9" t="s">
        <v>2999</v>
      </c>
      <c r="C1793" s="6" t="s">
        <v>3000</v>
      </c>
      <c r="D1793" s="2">
        <v>15</v>
      </c>
      <c r="E1793" s="2">
        <v>2</v>
      </c>
      <c r="F1793" s="2"/>
      <c r="G1793" s="10"/>
      <c r="H1793" s="10" t="s">
        <v>68</v>
      </c>
      <c r="I1793" s="2">
        <v>899000</v>
      </c>
      <c r="J1793" s="2">
        <v>899000</v>
      </c>
      <c r="K1793" s="2">
        <v>899000</v>
      </c>
      <c r="L1793" s="2">
        <v>899000</v>
      </c>
      <c r="M1793" s="2"/>
      <c r="N1793" s="2"/>
      <c r="O1793" s="2"/>
      <c r="P1793" s="2"/>
      <c r="Q1793" s="27"/>
      <c r="R1793" s="11"/>
      <c r="S1793" s="11"/>
      <c r="T1793" s="11"/>
      <c r="U1793" s="11">
        <v>-429000</v>
      </c>
      <c r="V1793" s="11">
        <v>-429000</v>
      </c>
      <c r="W1793" s="11">
        <v>-429000</v>
      </c>
      <c r="X1793" s="11">
        <v>-429000</v>
      </c>
      <c r="Y1793" s="11"/>
      <c r="Z1793" s="11"/>
      <c r="AA1793" s="11"/>
      <c r="AB1793" s="11"/>
      <c r="AC1793" s="11"/>
      <c r="AD1793" s="11"/>
      <c r="AE1793" s="11"/>
      <c r="AF1793" s="11"/>
      <c r="AG1793" s="2">
        <v>893000</v>
      </c>
      <c r="AH1793" s="2">
        <v>893000</v>
      </c>
      <c r="AI1793" s="2">
        <v>893000</v>
      </c>
      <c r="AJ1793" s="2">
        <v>893000</v>
      </c>
      <c r="AK1793" s="16" t="e">
        <f>AC1793/Q1793</f>
        <v>#DIV/0!</v>
      </c>
      <c r="AL1793" s="16" t="e">
        <f>AD1793/R1793</f>
        <v>#DIV/0!</v>
      </c>
      <c r="AM1793" s="16" t="e">
        <f>AE1793/S1793</f>
        <v>#DIV/0!</v>
      </c>
      <c r="AN1793" s="16" t="e">
        <f>AF1793/T1793</f>
        <v>#DIV/0!</v>
      </c>
      <c r="AO1793"/>
      <c r="AP1793" s="22"/>
    </row>
    <row r="1794" spans="1:42" ht="29" hidden="1" x14ac:dyDescent="0.35">
      <c r="A1794" s="5">
        <v>1793</v>
      </c>
      <c r="B1794" s="9" t="s">
        <v>4183</v>
      </c>
      <c r="C1794" s="6" t="s">
        <v>4184</v>
      </c>
      <c r="D1794" s="2">
        <v>1</v>
      </c>
      <c r="E1794" s="2">
        <v>99</v>
      </c>
      <c r="F1794" s="2"/>
      <c r="G1794" s="10" t="s">
        <v>4185</v>
      </c>
      <c r="H1794" s="10" t="s">
        <v>68</v>
      </c>
      <c r="I1794" s="2"/>
      <c r="J1794" s="2">
        <v>262434000</v>
      </c>
      <c r="K1794" s="2">
        <v>517016000</v>
      </c>
      <c r="L1794" s="2">
        <v>702874000</v>
      </c>
      <c r="M1794" s="2"/>
      <c r="N1794" s="2"/>
      <c r="O1794" s="2"/>
      <c r="P1794" s="2"/>
      <c r="Q1794" s="11"/>
      <c r="R1794" s="11"/>
      <c r="S1794" s="11"/>
      <c r="T1794" s="11"/>
      <c r="U1794" s="11"/>
      <c r="V1794" s="11">
        <v>-830425000</v>
      </c>
      <c r="W1794" s="11">
        <v>-722110000</v>
      </c>
      <c r="X1794" s="11">
        <v>-586944000</v>
      </c>
      <c r="Y1794" s="11"/>
      <c r="Z1794" s="11"/>
      <c r="AA1794" s="11"/>
      <c r="AB1794" s="11"/>
      <c r="AC1794" s="11"/>
      <c r="AD1794" s="11">
        <v>-108316000</v>
      </c>
      <c r="AE1794" s="11">
        <v>-135166000</v>
      </c>
      <c r="AF1794" s="11">
        <v>-49129000</v>
      </c>
      <c r="AG1794" s="2"/>
      <c r="AH1794" s="2">
        <v>-786745000</v>
      </c>
      <c r="AI1794" s="2">
        <v>-678430000</v>
      </c>
      <c r="AJ1794" s="2">
        <v>-543264000</v>
      </c>
      <c r="AK1794"/>
      <c r="AL1794"/>
      <c r="AM1794"/>
      <c r="AN1794"/>
      <c r="AO1794"/>
      <c r="AP1794" s="22"/>
    </row>
    <row r="1795" spans="1:42" ht="29" hidden="1" x14ac:dyDescent="0.35">
      <c r="A1795" s="5">
        <v>1362</v>
      </c>
      <c r="B1795" s="9" t="s">
        <v>3177</v>
      </c>
      <c r="C1795" s="6" t="s">
        <v>3178</v>
      </c>
      <c r="D1795" s="2">
        <v>21</v>
      </c>
      <c r="E1795" s="2"/>
      <c r="F1795" s="2"/>
      <c r="G1795" s="10"/>
      <c r="H1795" s="10" t="s">
        <v>68</v>
      </c>
      <c r="I1795" s="2">
        <v>525000</v>
      </c>
      <c r="J1795" s="2">
        <v>527000</v>
      </c>
      <c r="K1795" s="2">
        <v>539000</v>
      </c>
      <c r="L1795" s="2">
        <v>558000</v>
      </c>
      <c r="M1795" s="2"/>
      <c r="N1795" s="2"/>
      <c r="O1795" s="2"/>
      <c r="P1795" s="2">
        <v>298000</v>
      </c>
      <c r="Q1795" s="27"/>
      <c r="R1795" s="11"/>
      <c r="S1795" s="11"/>
      <c r="T1795" s="11">
        <v>845000</v>
      </c>
      <c r="U1795" s="11">
        <v>-1643000</v>
      </c>
      <c r="V1795" s="11">
        <v>-1529000</v>
      </c>
      <c r="W1795" s="11">
        <v>-1468000</v>
      </c>
      <c r="X1795" s="11">
        <v>-1438000</v>
      </c>
      <c r="Y1795" s="11"/>
      <c r="Z1795" s="11"/>
      <c r="AA1795" s="11"/>
      <c r="AB1795" s="11"/>
      <c r="AC1795" s="11">
        <v>-113000</v>
      </c>
      <c r="AD1795" s="11">
        <v>-61000</v>
      </c>
      <c r="AE1795" s="11">
        <v>-30000</v>
      </c>
      <c r="AF1795" s="11">
        <v>46000</v>
      </c>
      <c r="AG1795" s="2">
        <v>-724000</v>
      </c>
      <c r="AH1795" s="2">
        <v>-610000</v>
      </c>
      <c r="AI1795" s="2">
        <v>-549000</v>
      </c>
      <c r="AJ1795" s="2">
        <v>-519000</v>
      </c>
      <c r="AK1795" s="16" t="e">
        <f>AC1795/Q1795</f>
        <v>#DIV/0!</v>
      </c>
      <c r="AL1795" s="16" t="e">
        <f>AD1795/R1795</f>
        <v>#DIV/0!</v>
      </c>
      <c r="AM1795" s="16" t="e">
        <f>AE1795/S1795</f>
        <v>#DIV/0!</v>
      </c>
      <c r="AN1795" s="16">
        <f>AF1795/T1795</f>
        <v>5.4437869822485205E-2</v>
      </c>
      <c r="AO1795"/>
      <c r="AP1795" s="22"/>
    </row>
    <row r="1796" spans="1:42" ht="145" hidden="1" x14ac:dyDescent="0.35">
      <c r="A1796" s="5">
        <v>1795</v>
      </c>
      <c r="B1796" s="9" t="s">
        <v>4188</v>
      </c>
      <c r="C1796" s="6" t="s">
        <v>4189</v>
      </c>
      <c r="D1796" s="2"/>
      <c r="E1796" s="2"/>
      <c r="F1796" s="2"/>
      <c r="G1796" s="10" t="s">
        <v>4190</v>
      </c>
      <c r="H1796" s="10" t="s">
        <v>68</v>
      </c>
      <c r="I1796" s="2"/>
      <c r="J1796" s="2"/>
      <c r="K1796" s="2"/>
      <c r="L1796" s="2"/>
      <c r="M1796" s="2"/>
      <c r="N1796" s="2"/>
      <c r="O1796" s="2"/>
      <c r="P1796" s="2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2"/>
      <c r="AH1796" s="2"/>
      <c r="AI1796" s="2"/>
      <c r="AJ1796" s="2"/>
      <c r="AK1796"/>
      <c r="AL1796"/>
      <c r="AM1796"/>
      <c r="AN1796"/>
      <c r="AO1796"/>
      <c r="AP1796" s="22"/>
    </row>
    <row r="1797" spans="1:42" ht="72.5" hidden="1" x14ac:dyDescent="0.35">
      <c r="A1797" s="5">
        <v>1796</v>
      </c>
      <c r="B1797" s="9" t="s">
        <v>4191</v>
      </c>
      <c r="C1797" s="6" t="s">
        <v>4192</v>
      </c>
      <c r="D1797" s="2">
        <v>1</v>
      </c>
      <c r="E1797" s="2"/>
      <c r="F1797" s="2"/>
      <c r="G1797" s="10" t="s">
        <v>4193</v>
      </c>
      <c r="H1797" s="10" t="s">
        <v>68</v>
      </c>
      <c r="I1797" s="2"/>
      <c r="J1797" s="2"/>
      <c r="K1797" s="2"/>
      <c r="L1797" s="2"/>
      <c r="M1797" s="2"/>
      <c r="N1797" s="2"/>
      <c r="O1797" s="2"/>
      <c r="P1797" s="2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2"/>
      <c r="AH1797" s="2"/>
      <c r="AI1797" s="2"/>
      <c r="AJ1797" s="2"/>
      <c r="AK1797"/>
      <c r="AL1797"/>
      <c r="AM1797"/>
      <c r="AN1797"/>
      <c r="AO1797"/>
      <c r="AP1797" s="22"/>
    </row>
    <row r="1798" spans="1:42" ht="29" hidden="1" x14ac:dyDescent="0.35">
      <c r="A1798" s="5">
        <v>1797</v>
      </c>
      <c r="B1798" s="9" t="s">
        <v>4194</v>
      </c>
      <c r="C1798" s="6" t="s">
        <v>4195</v>
      </c>
      <c r="D1798" s="2">
        <v>1</v>
      </c>
      <c r="E1798" s="2">
        <v>92</v>
      </c>
      <c r="F1798" s="2"/>
      <c r="G1798" s="10" t="s">
        <v>4196</v>
      </c>
      <c r="H1798" s="10" t="s">
        <v>68</v>
      </c>
      <c r="I1798" s="2">
        <v>400000000</v>
      </c>
      <c r="J1798" s="2">
        <v>431191000</v>
      </c>
      <c r="K1798" s="2">
        <v>753838000</v>
      </c>
      <c r="L1798" s="2">
        <v>863281000</v>
      </c>
      <c r="M1798" s="2">
        <v>-28000000</v>
      </c>
      <c r="N1798" s="2">
        <v>-14906000</v>
      </c>
      <c r="O1798" s="2">
        <v>-10493000</v>
      </c>
      <c r="P1798" s="2">
        <v>-9205000</v>
      </c>
      <c r="Q1798" s="11">
        <v>3000000</v>
      </c>
      <c r="R1798" s="11">
        <v>4503000</v>
      </c>
      <c r="S1798" s="11">
        <v>3353000</v>
      </c>
      <c r="T1798" s="11">
        <v>1682000</v>
      </c>
      <c r="U1798" s="11">
        <v>-464000000</v>
      </c>
      <c r="V1798" s="11">
        <v>-427464000</v>
      </c>
      <c r="W1798" s="11">
        <v>-92915000</v>
      </c>
      <c r="X1798" s="11">
        <v>-38850000</v>
      </c>
      <c r="Y1798" s="11"/>
      <c r="Z1798" s="11"/>
      <c r="AA1798" s="11"/>
      <c r="AB1798" s="11"/>
      <c r="AC1798" s="11">
        <v>-36000000</v>
      </c>
      <c r="AD1798" s="11">
        <v>-334548000</v>
      </c>
      <c r="AE1798" s="11">
        <v>-70762000</v>
      </c>
      <c r="AF1798" s="11">
        <v>-38094000</v>
      </c>
      <c r="AG1798" s="2">
        <v>-461000000</v>
      </c>
      <c r="AH1798" s="2">
        <v>-424946000</v>
      </c>
      <c r="AI1798" s="2">
        <v>-90397000</v>
      </c>
      <c r="AJ1798" s="2">
        <v>-36332000</v>
      </c>
      <c r="AK1798"/>
      <c r="AL1798"/>
      <c r="AM1798"/>
      <c r="AN1798"/>
      <c r="AO1798"/>
      <c r="AP1798" s="22"/>
    </row>
    <row r="1799" spans="1:42" ht="87" hidden="1" x14ac:dyDescent="0.35">
      <c r="A1799" s="5">
        <v>1798</v>
      </c>
      <c r="B1799" s="9" t="s">
        <v>4197</v>
      </c>
      <c r="C1799" s="6" t="s">
        <v>4198</v>
      </c>
      <c r="D1799" s="2"/>
      <c r="E1799" s="2"/>
      <c r="F1799" s="2"/>
      <c r="G1799" s="10" t="s">
        <v>4199</v>
      </c>
      <c r="H1799" s="10" t="s">
        <v>68</v>
      </c>
      <c r="I1799" s="2"/>
      <c r="J1799" s="2"/>
      <c r="K1799" s="2">
        <v>539000</v>
      </c>
      <c r="L1799" s="2">
        <v>423000</v>
      </c>
      <c r="M1799" s="2"/>
      <c r="N1799" s="2"/>
      <c r="O1799" s="2"/>
      <c r="P1799" s="2"/>
      <c r="Q1799" s="11"/>
      <c r="R1799" s="11"/>
      <c r="S1799" s="11"/>
      <c r="T1799" s="11"/>
      <c r="U1799" s="11"/>
      <c r="V1799" s="11"/>
      <c r="W1799" s="11">
        <v>-18837000</v>
      </c>
      <c r="X1799" s="11">
        <v>-19842000</v>
      </c>
      <c r="Y1799" s="11"/>
      <c r="Z1799" s="11"/>
      <c r="AA1799" s="11"/>
      <c r="AB1799" s="11"/>
      <c r="AC1799" s="11"/>
      <c r="AD1799" s="11"/>
      <c r="AE1799" s="11">
        <v>-178000</v>
      </c>
      <c r="AF1799" s="11">
        <v>-241000</v>
      </c>
      <c r="AG1799" s="2"/>
      <c r="AH1799" s="2"/>
      <c r="AI1799" s="2">
        <v>-18831000</v>
      </c>
      <c r="AJ1799" s="2">
        <v>-19359000</v>
      </c>
      <c r="AK1799"/>
      <c r="AL1799"/>
      <c r="AM1799"/>
      <c r="AN1799"/>
      <c r="AO1799"/>
      <c r="AP1799" s="22"/>
    </row>
    <row r="1800" spans="1:42" hidden="1" x14ac:dyDescent="0.35">
      <c r="A1800" s="5">
        <v>1860</v>
      </c>
      <c r="B1800" s="9" t="s">
        <v>4342</v>
      </c>
      <c r="C1800" s="6" t="s">
        <v>4343</v>
      </c>
      <c r="D1800" s="2">
        <v>8</v>
      </c>
      <c r="E1800" s="2">
        <v>99</v>
      </c>
      <c r="F1800" s="2"/>
      <c r="G1800" s="10"/>
      <c r="H1800" s="10" t="s">
        <v>68</v>
      </c>
      <c r="I1800" s="2">
        <v>515000</v>
      </c>
      <c r="J1800" s="2">
        <v>542000</v>
      </c>
      <c r="K1800" s="2">
        <v>591000</v>
      </c>
      <c r="L1800" s="2">
        <v>2752000</v>
      </c>
      <c r="M1800" s="2"/>
      <c r="N1800" s="2"/>
      <c r="O1800" s="2">
        <v>802000</v>
      </c>
      <c r="P1800" s="2">
        <v>1373000</v>
      </c>
      <c r="Q1800" s="27"/>
      <c r="R1800" s="11"/>
      <c r="S1800" s="11">
        <v>884000</v>
      </c>
      <c r="T1800" s="11">
        <v>5766000</v>
      </c>
      <c r="U1800" s="11">
        <v>-2391000</v>
      </c>
      <c r="V1800" s="11">
        <v>-2364000</v>
      </c>
      <c r="W1800" s="11">
        <v>-2315000</v>
      </c>
      <c r="X1800" s="11">
        <v>-76000</v>
      </c>
      <c r="Y1800" s="11"/>
      <c r="Z1800" s="11"/>
      <c r="AA1800" s="11"/>
      <c r="AB1800" s="11"/>
      <c r="AC1800" s="11"/>
      <c r="AD1800" s="11"/>
      <c r="AE1800" s="11">
        <v>-62000</v>
      </c>
      <c r="AF1800" s="11">
        <v>-76000</v>
      </c>
      <c r="AG1800" s="2">
        <v>-1241000</v>
      </c>
      <c r="AH1800" s="2">
        <v>-1214000</v>
      </c>
      <c r="AI1800" s="2">
        <v>-1165000</v>
      </c>
      <c r="AJ1800" s="2">
        <v>1074000</v>
      </c>
      <c r="AK1800" s="16" t="e">
        <f>AC1800/Q1800</f>
        <v>#DIV/0!</v>
      </c>
      <c r="AL1800" s="16" t="e">
        <f>AD1800/R1800</f>
        <v>#DIV/0!</v>
      </c>
      <c r="AM1800" s="16">
        <f>AE1800/S1800</f>
        <v>-7.0135746606334842E-2</v>
      </c>
      <c r="AN1800" s="16">
        <f>AF1800/T1800</f>
        <v>-1.3180714533472077E-2</v>
      </c>
      <c r="AO1800"/>
      <c r="AP1800" s="22"/>
    </row>
    <row r="1801" spans="1:42" ht="145" hidden="1" x14ac:dyDescent="0.35">
      <c r="A1801" s="5">
        <v>1800</v>
      </c>
      <c r="B1801" s="9" t="s">
        <v>4202</v>
      </c>
      <c r="C1801" s="6" t="s">
        <v>4203</v>
      </c>
      <c r="D1801" s="2"/>
      <c r="E1801" s="2"/>
      <c r="F1801" s="2"/>
      <c r="G1801" s="10" t="s">
        <v>4204</v>
      </c>
      <c r="H1801" s="10" t="s">
        <v>68</v>
      </c>
      <c r="I1801" s="2"/>
      <c r="J1801" s="2"/>
      <c r="K1801" s="2"/>
      <c r="L1801" s="2"/>
      <c r="M1801" s="2"/>
      <c r="N1801" s="2"/>
      <c r="O1801" s="2"/>
      <c r="P1801" s="2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2"/>
      <c r="AH1801" s="2"/>
      <c r="AI1801" s="2"/>
      <c r="AJ1801" s="2"/>
      <c r="AK1801"/>
      <c r="AL1801"/>
      <c r="AM1801"/>
      <c r="AN1801"/>
      <c r="AO1801"/>
      <c r="AP1801" s="22"/>
    </row>
    <row r="1802" spans="1:42" ht="58" hidden="1" x14ac:dyDescent="0.35">
      <c r="A1802" s="5">
        <v>1801</v>
      </c>
      <c r="B1802" s="9" t="s">
        <v>4205</v>
      </c>
      <c r="C1802" s="6" t="s">
        <v>4206</v>
      </c>
      <c r="D1802" s="2"/>
      <c r="E1802" s="2"/>
      <c r="F1802" s="2"/>
      <c r="G1802" s="10" t="s">
        <v>4207</v>
      </c>
      <c r="H1802" s="10" t="s">
        <v>68</v>
      </c>
      <c r="I1802" s="2"/>
      <c r="J1802" s="2"/>
      <c r="K1802" s="2"/>
      <c r="L1802" s="2">
        <v>16447000</v>
      </c>
      <c r="M1802" s="2"/>
      <c r="N1802" s="2"/>
      <c r="O1802" s="2"/>
      <c r="P1802" s="2">
        <v>-3848000</v>
      </c>
      <c r="Q1802" s="11"/>
      <c r="R1802" s="11"/>
      <c r="S1802" s="11"/>
      <c r="T1802" s="11">
        <v>24062000</v>
      </c>
      <c r="U1802" s="11"/>
      <c r="V1802" s="11"/>
      <c r="W1802" s="11"/>
      <c r="X1802" s="11">
        <v>-24844000</v>
      </c>
      <c r="Y1802" s="11"/>
      <c r="Z1802" s="11"/>
      <c r="AA1802" s="11"/>
      <c r="AB1802" s="11"/>
      <c r="AC1802" s="11"/>
      <c r="AD1802" s="11"/>
      <c r="AE1802" s="11"/>
      <c r="AF1802" s="11">
        <v>-12042000</v>
      </c>
      <c r="AG1802" s="2"/>
      <c r="AH1802" s="2"/>
      <c r="AI1802" s="2"/>
      <c r="AJ1802" s="2">
        <v>-3150000</v>
      </c>
      <c r="AK1802"/>
      <c r="AL1802"/>
      <c r="AM1802"/>
      <c r="AN1802"/>
      <c r="AO1802"/>
      <c r="AP1802" s="22"/>
    </row>
    <row r="1803" spans="1:42" hidden="1" x14ac:dyDescent="0.35">
      <c r="A1803" s="5">
        <v>1476</v>
      </c>
      <c r="B1803" s="9" t="s">
        <v>3446</v>
      </c>
      <c r="C1803" s="6" t="s">
        <v>3447</v>
      </c>
      <c r="D1803" s="2">
        <v>27</v>
      </c>
      <c r="E1803" s="2">
        <v>65</v>
      </c>
      <c r="F1803" s="2"/>
      <c r="G1803" s="10"/>
      <c r="H1803" s="10" t="s">
        <v>68</v>
      </c>
      <c r="I1803" s="2">
        <v>465000</v>
      </c>
      <c r="J1803" s="2">
        <v>463000</v>
      </c>
      <c r="K1803" s="2">
        <v>461000</v>
      </c>
      <c r="L1803" s="2">
        <v>461000</v>
      </c>
      <c r="M1803" s="2"/>
      <c r="N1803" s="2"/>
      <c r="O1803" s="2"/>
      <c r="P1803" s="2"/>
      <c r="Q1803" s="27"/>
      <c r="R1803" s="11"/>
      <c r="S1803" s="11"/>
      <c r="T1803" s="11"/>
      <c r="U1803" s="11"/>
      <c r="V1803" s="11">
        <v>-401000</v>
      </c>
      <c r="W1803" s="11">
        <v>-401000</v>
      </c>
      <c r="X1803" s="11">
        <v>-363000</v>
      </c>
      <c r="Y1803" s="11"/>
      <c r="Z1803" s="11"/>
      <c r="AA1803" s="11"/>
      <c r="AB1803" s="11"/>
      <c r="AC1803" s="11">
        <v>-2000</v>
      </c>
      <c r="AD1803" s="11">
        <v>-2000</v>
      </c>
      <c r="AE1803" s="11">
        <v>-38000</v>
      </c>
      <c r="AF1803" s="11"/>
      <c r="AG1803" s="2">
        <v>166000</v>
      </c>
      <c r="AH1803" s="2">
        <v>166000</v>
      </c>
      <c r="AI1803" s="2">
        <v>166000</v>
      </c>
      <c r="AJ1803" s="2">
        <v>204000</v>
      </c>
      <c r="AK1803" s="16" t="e">
        <f t="shared" ref="AK1803:AN1804" si="415">AC1803/Q1803</f>
        <v>#DIV/0!</v>
      </c>
      <c r="AL1803" s="16" t="e">
        <f t="shared" si="415"/>
        <v>#DIV/0!</v>
      </c>
      <c r="AM1803" s="16" t="e">
        <f t="shared" si="415"/>
        <v>#DIV/0!</v>
      </c>
      <c r="AN1803" s="16" t="e">
        <f t="shared" si="415"/>
        <v>#DIV/0!</v>
      </c>
      <c r="AO1803"/>
      <c r="AP1803" s="22"/>
    </row>
    <row r="1804" spans="1:42" hidden="1" x14ac:dyDescent="0.35">
      <c r="A1804" s="5">
        <v>1112</v>
      </c>
      <c r="B1804" s="9" t="s">
        <v>2632</v>
      </c>
      <c r="C1804" s="6" t="s">
        <v>2633</v>
      </c>
      <c r="D1804" s="2">
        <v>22</v>
      </c>
      <c r="E1804" s="2">
        <v>99</v>
      </c>
      <c r="F1804" s="2"/>
      <c r="G1804" s="10"/>
      <c r="H1804" s="10" t="s">
        <v>68</v>
      </c>
      <c r="I1804" s="2">
        <v>441000</v>
      </c>
      <c r="J1804" s="2">
        <v>441000</v>
      </c>
      <c r="K1804" s="2">
        <v>441000</v>
      </c>
      <c r="L1804" s="2">
        <v>416000</v>
      </c>
      <c r="M1804" s="2"/>
      <c r="N1804" s="2"/>
      <c r="O1804" s="2"/>
      <c r="P1804" s="2"/>
      <c r="Q1804" s="27"/>
      <c r="R1804" s="11"/>
      <c r="S1804" s="11"/>
      <c r="T1804" s="11"/>
      <c r="U1804" s="11">
        <v>-3274000</v>
      </c>
      <c r="V1804" s="11">
        <v>-3274000</v>
      </c>
      <c r="W1804" s="11">
        <v>-3274000</v>
      </c>
      <c r="X1804" s="11">
        <v>-3107000</v>
      </c>
      <c r="Y1804" s="11"/>
      <c r="Z1804" s="11"/>
      <c r="AA1804" s="11"/>
      <c r="AB1804" s="11"/>
      <c r="AC1804" s="11"/>
      <c r="AD1804" s="11"/>
      <c r="AE1804" s="11">
        <v>-167000</v>
      </c>
      <c r="AF1804" s="11">
        <v>-2710000</v>
      </c>
      <c r="AG1804" s="2">
        <v>-2777000</v>
      </c>
      <c r="AH1804" s="2">
        <v>-2777000</v>
      </c>
      <c r="AI1804" s="2">
        <v>-2777000</v>
      </c>
      <c r="AJ1804" s="2">
        <v>-2610000</v>
      </c>
      <c r="AK1804" s="16" t="e">
        <f t="shared" si="415"/>
        <v>#DIV/0!</v>
      </c>
      <c r="AL1804" s="16" t="e">
        <f t="shared" si="415"/>
        <v>#DIV/0!</v>
      </c>
      <c r="AM1804" s="16" t="e">
        <f t="shared" si="415"/>
        <v>#DIV/0!</v>
      </c>
      <c r="AN1804" s="16" t="e">
        <f t="shared" si="415"/>
        <v>#DIV/0!</v>
      </c>
      <c r="AO1804" s="12"/>
      <c r="AP1804" s="22"/>
    </row>
    <row r="1805" spans="1:42" ht="58" hidden="1" x14ac:dyDescent="0.35">
      <c r="A1805" s="5">
        <v>1804</v>
      </c>
      <c r="B1805" s="9" t="s">
        <v>4212</v>
      </c>
      <c r="C1805" s="6" t="s">
        <v>4213</v>
      </c>
      <c r="D1805" s="2"/>
      <c r="E1805" s="2"/>
      <c r="F1805" s="2"/>
      <c r="G1805" s="10" t="s">
        <v>107</v>
      </c>
      <c r="H1805" s="10" t="s">
        <v>68</v>
      </c>
      <c r="I1805" s="2"/>
      <c r="J1805" s="2"/>
      <c r="K1805" s="2">
        <v>36535000</v>
      </c>
      <c r="L1805" s="2">
        <v>114028000</v>
      </c>
      <c r="M1805" s="2"/>
      <c r="N1805" s="2"/>
      <c r="O1805" s="2">
        <v>-29456000</v>
      </c>
      <c r="P1805" s="2">
        <v>20598000</v>
      </c>
      <c r="Q1805" s="11"/>
      <c r="R1805" s="11"/>
      <c r="S1805" s="11">
        <v>42092000</v>
      </c>
      <c r="T1805" s="11">
        <v>139929000</v>
      </c>
      <c r="U1805" s="11"/>
      <c r="V1805" s="11"/>
      <c r="W1805" s="11">
        <v>-192986000</v>
      </c>
      <c r="X1805" s="11">
        <v>-7498000</v>
      </c>
      <c r="Y1805" s="11"/>
      <c r="Z1805" s="11"/>
      <c r="AA1805" s="11"/>
      <c r="AB1805" s="11"/>
      <c r="AC1805" s="11"/>
      <c r="AD1805" s="11"/>
      <c r="AE1805" s="11">
        <v>-185630000</v>
      </c>
      <c r="AF1805" s="11">
        <v>-23360000</v>
      </c>
      <c r="AG1805" s="2"/>
      <c r="AH1805" s="2"/>
      <c r="AI1805" s="2">
        <v>-174797000</v>
      </c>
      <c r="AJ1805" s="2">
        <v>10833000</v>
      </c>
      <c r="AK1805"/>
      <c r="AL1805"/>
      <c r="AM1805"/>
      <c r="AN1805"/>
      <c r="AO1805"/>
      <c r="AP1805" s="22"/>
    </row>
    <row r="1806" spans="1:42" ht="29" hidden="1" x14ac:dyDescent="0.35">
      <c r="A1806" s="5">
        <v>1820</v>
      </c>
      <c r="B1806" s="9" t="s">
        <v>4249</v>
      </c>
      <c r="C1806" s="6" t="s">
        <v>4250</v>
      </c>
      <c r="D1806" s="2">
        <v>25</v>
      </c>
      <c r="E1806" s="2">
        <v>99</v>
      </c>
      <c r="F1806" s="2"/>
      <c r="G1806" s="10"/>
      <c r="H1806" s="10" t="s">
        <v>68</v>
      </c>
      <c r="I1806" s="2">
        <v>418000</v>
      </c>
      <c r="J1806" s="2">
        <v>3226000</v>
      </c>
      <c r="K1806" s="2">
        <v>2460000</v>
      </c>
      <c r="L1806" s="2">
        <v>1987000</v>
      </c>
      <c r="M1806" s="2"/>
      <c r="N1806" s="2"/>
      <c r="O1806" s="2">
        <v>5000</v>
      </c>
      <c r="P1806" s="2">
        <v>108000</v>
      </c>
      <c r="Q1806" s="27"/>
      <c r="R1806" s="11"/>
      <c r="S1806" s="11">
        <v>270000</v>
      </c>
      <c r="T1806" s="11">
        <v>2173000</v>
      </c>
      <c r="U1806" s="11">
        <v>-2675000</v>
      </c>
      <c r="V1806" s="11"/>
      <c r="W1806" s="11">
        <v>22000</v>
      </c>
      <c r="X1806" s="11">
        <v>22000</v>
      </c>
      <c r="Y1806" s="11"/>
      <c r="Z1806" s="11"/>
      <c r="AA1806" s="11"/>
      <c r="AB1806" s="11"/>
      <c r="AC1806" s="11">
        <v>-2653000</v>
      </c>
      <c r="AD1806" s="11">
        <v>-22000</v>
      </c>
      <c r="AE1806" s="11"/>
      <c r="AF1806" s="11">
        <v>8000</v>
      </c>
      <c r="AG1806" s="2">
        <v>-715000</v>
      </c>
      <c r="AH1806" s="2">
        <v>1960000</v>
      </c>
      <c r="AI1806" s="2">
        <v>1982000</v>
      </c>
      <c r="AJ1806" s="2">
        <v>1982000</v>
      </c>
      <c r="AK1806" s="16" t="e">
        <f t="shared" ref="AK1806:AN1807" si="416">AC1806/Q1806</f>
        <v>#DIV/0!</v>
      </c>
      <c r="AL1806" s="16" t="e">
        <f t="shared" si="416"/>
        <v>#DIV/0!</v>
      </c>
      <c r="AM1806" s="16">
        <f t="shared" si="416"/>
        <v>0</v>
      </c>
      <c r="AN1806" s="16">
        <f t="shared" si="416"/>
        <v>3.6815462494247586E-3</v>
      </c>
      <c r="AO1806"/>
      <c r="AP1806" s="22"/>
    </row>
    <row r="1807" spans="1:42" ht="29" hidden="1" x14ac:dyDescent="0.35">
      <c r="A1807" s="5">
        <v>2090</v>
      </c>
      <c r="B1807" s="9" t="s">
        <v>4857</v>
      </c>
      <c r="C1807" s="6" t="s">
        <v>4858</v>
      </c>
      <c r="D1807" s="2">
        <v>18</v>
      </c>
      <c r="E1807" s="2"/>
      <c r="F1807" s="2"/>
      <c r="G1807" s="10"/>
      <c r="H1807" s="10" t="s">
        <v>68</v>
      </c>
      <c r="I1807" s="2">
        <v>302000</v>
      </c>
      <c r="J1807" s="2">
        <v>302000</v>
      </c>
      <c r="K1807" s="2">
        <v>302000</v>
      </c>
      <c r="L1807" s="2">
        <v>312000</v>
      </c>
      <c r="M1807" s="2"/>
      <c r="N1807" s="2"/>
      <c r="O1807" s="2">
        <v>-10000</v>
      </c>
      <c r="P1807" s="2">
        <v>-10000</v>
      </c>
      <c r="Q1807" s="27"/>
      <c r="R1807" s="11"/>
      <c r="S1807" s="11"/>
      <c r="T1807" s="11"/>
      <c r="U1807" s="11">
        <v>-2328000</v>
      </c>
      <c r="V1807" s="11">
        <v>-2328000</v>
      </c>
      <c r="W1807" s="11">
        <v>-2328000</v>
      </c>
      <c r="X1807" s="11">
        <v>-2318000</v>
      </c>
      <c r="Y1807" s="11"/>
      <c r="Z1807" s="11"/>
      <c r="AA1807" s="11"/>
      <c r="AB1807" s="11"/>
      <c r="AC1807" s="11"/>
      <c r="AD1807" s="11"/>
      <c r="AE1807" s="11">
        <v>-10000</v>
      </c>
      <c r="AF1807" s="11">
        <v>-10000</v>
      </c>
      <c r="AG1807" s="2">
        <v>302000</v>
      </c>
      <c r="AH1807" s="2">
        <v>302000</v>
      </c>
      <c r="AI1807" s="2">
        <v>302000</v>
      </c>
      <c r="AJ1807" s="2">
        <v>312000</v>
      </c>
      <c r="AK1807" s="16" t="e">
        <f t="shared" si="416"/>
        <v>#DIV/0!</v>
      </c>
      <c r="AL1807" s="16" t="e">
        <f t="shared" si="416"/>
        <v>#DIV/0!</v>
      </c>
      <c r="AM1807" s="16" t="e">
        <f t="shared" si="416"/>
        <v>#DIV/0!</v>
      </c>
      <c r="AN1807" s="16" t="e">
        <f t="shared" si="416"/>
        <v>#DIV/0!</v>
      </c>
      <c r="AO1807"/>
      <c r="AP1807" s="22"/>
    </row>
    <row r="1808" spans="1:42" ht="72.5" hidden="1" x14ac:dyDescent="0.35">
      <c r="A1808" s="5">
        <v>1807</v>
      </c>
      <c r="B1808" s="9" t="s">
        <v>4218</v>
      </c>
      <c r="C1808" s="6" t="s">
        <v>4219</v>
      </c>
      <c r="D1808" s="2">
        <v>45</v>
      </c>
      <c r="E1808" s="2"/>
      <c r="F1808" s="2"/>
      <c r="G1808" s="10" t="s">
        <v>4220</v>
      </c>
      <c r="H1808" s="10" t="s">
        <v>68</v>
      </c>
      <c r="I1808" s="2"/>
      <c r="J1808" s="2"/>
      <c r="K1808" s="2"/>
      <c r="L1808" s="2"/>
      <c r="M1808" s="2"/>
      <c r="N1808" s="2"/>
      <c r="O1808" s="2"/>
      <c r="P1808" s="2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2"/>
      <c r="AH1808" s="2"/>
      <c r="AI1808" s="2"/>
      <c r="AJ1808" s="2"/>
      <c r="AK1808"/>
      <c r="AL1808"/>
      <c r="AM1808"/>
      <c r="AN1808"/>
      <c r="AO1808"/>
      <c r="AP1808" s="22"/>
    </row>
    <row r="1809" spans="1:42" ht="43.5" hidden="1" x14ac:dyDescent="0.35">
      <c r="A1809" s="5">
        <v>1835</v>
      </c>
      <c r="B1809" s="9" t="s">
        <v>4285</v>
      </c>
      <c r="C1809" s="6" t="s">
        <v>4286</v>
      </c>
      <c r="D1809" s="2">
        <v>44</v>
      </c>
      <c r="E1809" s="2"/>
      <c r="F1809" s="2"/>
      <c r="G1809" s="10"/>
      <c r="H1809" s="10" t="s">
        <v>68</v>
      </c>
      <c r="I1809" s="2">
        <v>294000</v>
      </c>
      <c r="J1809" s="2">
        <v>294000</v>
      </c>
      <c r="K1809" s="2"/>
      <c r="L1809" s="2"/>
      <c r="M1809" s="2"/>
      <c r="N1809" s="2"/>
      <c r="O1809" s="2"/>
      <c r="P1809" s="2"/>
      <c r="Q1809" s="27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2">
        <v>294000</v>
      </c>
      <c r="AH1809" s="2">
        <v>294000</v>
      </c>
      <c r="AI1809" s="2"/>
      <c r="AJ1809" s="2"/>
      <c r="AK1809" s="16" t="e">
        <f>AC1809/Q1809</f>
        <v>#DIV/0!</v>
      </c>
      <c r="AL1809" s="16" t="e">
        <f>AD1809/R1809</f>
        <v>#DIV/0!</v>
      </c>
      <c r="AM1809" s="16" t="e">
        <f>AE1809/S1809</f>
        <v>#DIV/0!</v>
      </c>
      <c r="AN1809" s="16" t="e">
        <f>AF1809/T1809</f>
        <v>#DIV/0!</v>
      </c>
      <c r="AO1809"/>
      <c r="AP1809" s="22"/>
    </row>
    <row r="1810" spans="1:42" ht="145" hidden="1" x14ac:dyDescent="0.35">
      <c r="A1810" s="5">
        <v>1809</v>
      </c>
      <c r="B1810" s="9" t="s">
        <v>4223</v>
      </c>
      <c r="C1810" s="6" t="s">
        <v>4224</v>
      </c>
      <c r="D1810" s="2"/>
      <c r="E1810" s="2"/>
      <c r="F1810" s="2"/>
      <c r="G1810" s="10" t="s">
        <v>4225</v>
      </c>
      <c r="H1810" s="10" t="s">
        <v>68</v>
      </c>
      <c r="I1810" s="2"/>
      <c r="J1810" s="2"/>
      <c r="K1810" s="2"/>
      <c r="L1810" s="2"/>
      <c r="M1810" s="2"/>
      <c r="N1810" s="2"/>
      <c r="O1810" s="2"/>
      <c r="P1810" s="2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2"/>
      <c r="AH1810" s="2"/>
      <c r="AI1810" s="2"/>
      <c r="AJ1810" s="2"/>
      <c r="AK1810"/>
      <c r="AL1810"/>
      <c r="AM1810"/>
      <c r="AN1810"/>
      <c r="AO1810"/>
      <c r="AP1810" s="22"/>
    </row>
    <row r="1811" spans="1:42" hidden="1" x14ac:dyDescent="0.35">
      <c r="A1811" s="5">
        <v>1451</v>
      </c>
      <c r="B1811" s="9" t="s">
        <v>3389</v>
      </c>
      <c r="C1811" s="6" t="s">
        <v>3390</v>
      </c>
      <c r="D1811" s="2">
        <v>4</v>
      </c>
      <c r="E1811" s="2"/>
      <c r="F1811" s="2"/>
      <c r="G1811" s="10"/>
      <c r="H1811" s="10" t="s">
        <v>68</v>
      </c>
      <c r="I1811" s="2">
        <v>144000</v>
      </c>
      <c r="J1811" s="2">
        <v>155000</v>
      </c>
      <c r="K1811" s="2">
        <v>165000</v>
      </c>
      <c r="L1811" s="2"/>
      <c r="M1811" s="2"/>
      <c r="N1811" s="2"/>
      <c r="O1811" s="2"/>
      <c r="P1811" s="2"/>
      <c r="Q1811" s="27"/>
      <c r="R1811" s="11"/>
      <c r="S1811" s="11"/>
      <c r="T1811" s="11"/>
      <c r="U1811" s="11">
        <v>-619000</v>
      </c>
      <c r="V1811" s="11">
        <v>-669000</v>
      </c>
      <c r="W1811" s="11">
        <v>-659000</v>
      </c>
      <c r="X1811" s="11"/>
      <c r="Y1811" s="11"/>
      <c r="Z1811" s="11"/>
      <c r="AA1811" s="11"/>
      <c r="AB1811" s="11"/>
      <c r="AC1811" s="11"/>
      <c r="AD1811" s="11"/>
      <c r="AE1811" s="11">
        <v>-307000</v>
      </c>
      <c r="AF1811" s="11"/>
      <c r="AG1811" s="2">
        <v>-102000</v>
      </c>
      <c r="AH1811" s="2">
        <v>-152000</v>
      </c>
      <c r="AI1811" s="2">
        <v>-142000</v>
      </c>
      <c r="AJ1811" s="2"/>
      <c r="AK1811" s="16" t="e">
        <f t="shared" ref="AK1811:AN1813" si="417">AC1811/Q1811</f>
        <v>#DIV/0!</v>
      </c>
      <c r="AL1811" s="16" t="e">
        <f t="shared" si="417"/>
        <v>#DIV/0!</v>
      </c>
      <c r="AM1811" s="16" t="e">
        <f t="shared" si="417"/>
        <v>#DIV/0!</v>
      </c>
      <c r="AN1811" s="16" t="e">
        <f t="shared" si="417"/>
        <v>#DIV/0!</v>
      </c>
      <c r="AO1811"/>
      <c r="AP1811" s="22"/>
    </row>
    <row r="1812" spans="1:42" hidden="1" x14ac:dyDescent="0.35">
      <c r="A1812" s="5">
        <v>696</v>
      </c>
      <c r="B1812" s="9" t="s">
        <v>1666</v>
      </c>
      <c r="C1812" s="6" t="s">
        <v>1667</v>
      </c>
      <c r="D1812" s="2">
        <v>11</v>
      </c>
      <c r="E1812" s="2">
        <v>71</v>
      </c>
      <c r="F1812" s="2"/>
      <c r="G1812" s="10"/>
      <c r="H1812" s="10" t="s">
        <v>68</v>
      </c>
      <c r="I1812" s="2">
        <v>96000</v>
      </c>
      <c r="J1812" s="2">
        <v>96000</v>
      </c>
      <c r="K1812" s="2">
        <v>96000</v>
      </c>
      <c r="L1812" s="2">
        <v>96000</v>
      </c>
      <c r="M1812" s="2"/>
      <c r="N1812" s="2"/>
      <c r="O1812" s="2"/>
      <c r="P1812" s="2"/>
      <c r="Q1812" s="27"/>
      <c r="R1812" s="11"/>
      <c r="S1812" s="11"/>
      <c r="T1812" s="11">
        <v>5043000</v>
      </c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>
        <v>-1512000</v>
      </c>
      <c r="AG1812" s="2">
        <v>-5000</v>
      </c>
      <c r="AH1812" s="2">
        <v>-5000</v>
      </c>
      <c r="AI1812" s="2">
        <v>-5000</v>
      </c>
      <c r="AJ1812" s="2">
        <v>-5000</v>
      </c>
      <c r="AK1812" s="16" t="e">
        <f t="shared" si="417"/>
        <v>#DIV/0!</v>
      </c>
      <c r="AL1812" s="16" t="e">
        <f t="shared" si="417"/>
        <v>#DIV/0!</v>
      </c>
      <c r="AM1812" s="16" t="e">
        <f t="shared" si="417"/>
        <v>#DIV/0!</v>
      </c>
      <c r="AN1812" s="16">
        <f t="shared" si="417"/>
        <v>-0.29982153480071388</v>
      </c>
      <c r="AO1812"/>
      <c r="AP1812" s="22"/>
    </row>
    <row r="1813" spans="1:42" hidden="1" x14ac:dyDescent="0.35">
      <c r="A1813" s="5">
        <v>1211</v>
      </c>
      <c r="B1813" s="9" t="s">
        <v>2845</v>
      </c>
      <c r="C1813" s="6" t="s">
        <v>2846</v>
      </c>
      <c r="D1813" s="2">
        <v>1</v>
      </c>
      <c r="E1813" s="2">
        <v>94</v>
      </c>
      <c r="F1813" s="2"/>
      <c r="G1813" s="10"/>
      <c r="H1813" s="10" t="s">
        <v>68</v>
      </c>
      <c r="I1813" s="2">
        <v>50000</v>
      </c>
      <c r="J1813" s="2">
        <v>62000</v>
      </c>
      <c r="K1813" s="2">
        <v>5265000</v>
      </c>
      <c r="L1813" s="2">
        <v>5431000</v>
      </c>
      <c r="M1813" s="2"/>
      <c r="N1813" s="2"/>
      <c r="O1813" s="2"/>
      <c r="P1813" s="2">
        <v>5945000</v>
      </c>
      <c r="Q1813" s="27"/>
      <c r="R1813" s="11"/>
      <c r="S1813" s="11"/>
      <c r="T1813" s="11">
        <v>5945000</v>
      </c>
      <c r="U1813" s="11">
        <v>-56053000</v>
      </c>
      <c r="V1813" s="11">
        <v>-54848000</v>
      </c>
      <c r="W1813" s="11">
        <v>-40733000</v>
      </c>
      <c r="X1813" s="11">
        <v>-36704000</v>
      </c>
      <c r="Y1813" s="11"/>
      <c r="Z1813" s="11"/>
      <c r="AA1813" s="11"/>
      <c r="AB1813" s="11"/>
      <c r="AC1813" s="11">
        <v>-1205000</v>
      </c>
      <c r="AD1813" s="11">
        <v>-14115000</v>
      </c>
      <c r="AE1813" s="11">
        <v>-4688000</v>
      </c>
      <c r="AF1813" s="11">
        <v>77700000</v>
      </c>
      <c r="AG1813" s="2">
        <v>-24635000</v>
      </c>
      <c r="AH1813" s="2">
        <v>-23430000</v>
      </c>
      <c r="AI1813" s="2">
        <v>-9316000</v>
      </c>
      <c r="AJ1813" s="2">
        <v>-4627000</v>
      </c>
      <c r="AK1813" s="16" t="e">
        <f t="shared" si="417"/>
        <v>#DIV/0!</v>
      </c>
      <c r="AL1813" s="16" t="e">
        <f t="shared" si="417"/>
        <v>#DIV/0!</v>
      </c>
      <c r="AM1813" s="16" t="e">
        <f t="shared" si="417"/>
        <v>#DIV/0!</v>
      </c>
      <c r="AN1813" s="16">
        <f t="shared" si="417"/>
        <v>13.069806560134566</v>
      </c>
      <c r="AO1813"/>
      <c r="AP1813" s="22"/>
    </row>
    <row r="1814" spans="1:42" ht="29" hidden="1" x14ac:dyDescent="0.35">
      <c r="A1814" s="5">
        <v>1813</v>
      </c>
      <c r="B1814" s="9" t="s">
        <v>4232</v>
      </c>
      <c r="C1814" s="6" t="s">
        <v>4233</v>
      </c>
      <c r="D1814" s="2"/>
      <c r="E1814" s="2"/>
      <c r="F1814" s="2"/>
      <c r="G1814" s="10" t="s">
        <v>4234</v>
      </c>
      <c r="H1814" s="10" t="s">
        <v>68</v>
      </c>
      <c r="I1814" s="2"/>
      <c r="J1814" s="2"/>
      <c r="K1814" s="2"/>
      <c r="L1814" s="2"/>
      <c r="M1814" s="2"/>
      <c r="N1814" s="2"/>
      <c r="O1814" s="2"/>
      <c r="P1814" s="2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2"/>
      <c r="AH1814" s="2"/>
      <c r="AI1814" s="2"/>
      <c r="AJ1814" s="2"/>
      <c r="AK1814"/>
      <c r="AL1814"/>
      <c r="AM1814"/>
      <c r="AN1814"/>
      <c r="AO1814"/>
      <c r="AP1814" s="22"/>
    </row>
    <row r="1815" spans="1:42" hidden="1" x14ac:dyDescent="0.35">
      <c r="A1815" s="5">
        <v>1180</v>
      </c>
      <c r="B1815" s="9" t="s">
        <v>2778</v>
      </c>
      <c r="C1815" s="6" t="s">
        <v>2779</v>
      </c>
      <c r="D1815" s="2">
        <v>1</v>
      </c>
      <c r="E1815" s="2">
        <v>7</v>
      </c>
      <c r="F1815" s="2"/>
      <c r="G1815" s="10"/>
      <c r="H1815" s="10" t="s">
        <v>68</v>
      </c>
      <c r="I1815" s="2">
        <v>22000</v>
      </c>
      <c r="J1815" s="2">
        <v>22000</v>
      </c>
      <c r="K1815" s="2">
        <v>273000</v>
      </c>
      <c r="L1815" s="2">
        <v>253000</v>
      </c>
      <c r="M1815" s="2"/>
      <c r="N1815" s="2">
        <v>3000</v>
      </c>
      <c r="O1815" s="2">
        <v>3000</v>
      </c>
      <c r="P1815" s="2">
        <v>9000</v>
      </c>
      <c r="Q1815" s="27"/>
      <c r="R1815" s="11">
        <v>111000</v>
      </c>
      <c r="S1815" s="11">
        <v>589000</v>
      </c>
      <c r="T1815" s="11">
        <v>544000</v>
      </c>
      <c r="U1815" s="11">
        <v>-1397000</v>
      </c>
      <c r="V1815" s="11">
        <v>-1397000</v>
      </c>
      <c r="W1815" s="11">
        <v>-1236000</v>
      </c>
      <c r="X1815" s="11">
        <v>-1222000</v>
      </c>
      <c r="Y1815" s="11"/>
      <c r="Z1815" s="11"/>
      <c r="AA1815" s="11"/>
      <c r="AB1815" s="11"/>
      <c r="AC1815" s="11"/>
      <c r="AD1815" s="11">
        <v>-161000</v>
      </c>
      <c r="AE1815" s="11">
        <v>-14000</v>
      </c>
      <c r="AF1815" s="11">
        <v>-16000</v>
      </c>
      <c r="AG1815" s="2">
        <v>22000</v>
      </c>
      <c r="AH1815" s="2">
        <v>22000</v>
      </c>
      <c r="AI1815" s="2">
        <v>183000</v>
      </c>
      <c r="AJ1815" s="2">
        <v>197000</v>
      </c>
      <c r="AK1815" s="16" t="e">
        <f>AC1815/Q1815</f>
        <v>#DIV/0!</v>
      </c>
      <c r="AL1815" s="16">
        <f>AD1815/R1815</f>
        <v>-1.4504504504504505</v>
      </c>
      <c r="AM1815" s="16">
        <f>AE1815/S1815</f>
        <v>-2.3769100169779286E-2</v>
      </c>
      <c r="AN1815" s="16">
        <f>AF1815/T1815</f>
        <v>-2.9411764705882353E-2</v>
      </c>
      <c r="AO1815"/>
      <c r="AP1815" s="22"/>
    </row>
    <row r="1816" spans="1:42" ht="58" hidden="1" x14ac:dyDescent="0.35">
      <c r="A1816" s="5">
        <v>1815</v>
      </c>
      <c r="B1816" s="9" t="s">
        <v>4237</v>
      </c>
      <c r="C1816" s="6" t="s">
        <v>4238</v>
      </c>
      <c r="D1816" s="2">
        <v>7</v>
      </c>
      <c r="E1816" s="2">
        <v>14</v>
      </c>
      <c r="F1816" s="2"/>
      <c r="G1816" s="10" t="s">
        <v>4239</v>
      </c>
      <c r="H1816" s="10" t="s">
        <v>68</v>
      </c>
      <c r="I1816" s="2">
        <v>519772000</v>
      </c>
      <c r="J1816" s="2">
        <v>371863000</v>
      </c>
      <c r="K1816" s="2">
        <v>247255000</v>
      </c>
      <c r="L1816" s="2">
        <v>100996000</v>
      </c>
      <c r="M1816" s="2">
        <v>174120000</v>
      </c>
      <c r="N1816" s="2">
        <v>116798000</v>
      </c>
      <c r="O1816" s="2">
        <v>90311000</v>
      </c>
      <c r="P1816" s="2">
        <v>78470000</v>
      </c>
      <c r="Q1816" s="11">
        <v>211872000</v>
      </c>
      <c r="R1816" s="11">
        <v>148440000</v>
      </c>
      <c r="S1816" s="11">
        <v>123896000</v>
      </c>
      <c r="T1816" s="11">
        <v>112707000</v>
      </c>
      <c r="U1816" s="11">
        <v>350299000</v>
      </c>
      <c r="V1816" s="11">
        <v>220592000</v>
      </c>
      <c r="W1816" s="11">
        <v>98106000</v>
      </c>
      <c r="X1816" s="11">
        <v>-47300000</v>
      </c>
      <c r="Y1816" s="11"/>
      <c r="Z1816" s="11"/>
      <c r="AA1816" s="11"/>
      <c r="AB1816" s="11"/>
      <c r="AC1816" s="11">
        <v>129707000</v>
      </c>
      <c r="AD1816" s="11">
        <v>122486000</v>
      </c>
      <c r="AE1816" s="11">
        <v>145406000</v>
      </c>
      <c r="AF1816" s="11">
        <v>52433000</v>
      </c>
      <c r="AG1816" s="2">
        <v>377921000</v>
      </c>
      <c r="AH1816" s="2">
        <v>248213000</v>
      </c>
      <c r="AI1816" s="2">
        <v>125727000</v>
      </c>
      <c r="AJ1816" s="2">
        <v>-19679000</v>
      </c>
      <c r="AK1816"/>
      <c r="AL1816"/>
      <c r="AM1816"/>
      <c r="AN1816"/>
      <c r="AO1816"/>
      <c r="AP1816" s="22"/>
    </row>
    <row r="1817" spans="1:42" hidden="1" x14ac:dyDescent="0.35">
      <c r="A1817" s="5">
        <v>603</v>
      </c>
      <c r="B1817" s="9" t="s">
        <v>1447</v>
      </c>
      <c r="C1817" s="6" t="s">
        <v>1448</v>
      </c>
      <c r="D1817" s="2">
        <v>18</v>
      </c>
      <c r="E1817" s="2"/>
      <c r="F1817" s="2"/>
      <c r="G1817" s="10"/>
      <c r="H1817" s="10" t="s">
        <v>68</v>
      </c>
      <c r="I1817" s="2">
        <v>10000</v>
      </c>
      <c r="J1817" s="2">
        <v>10000</v>
      </c>
      <c r="K1817" s="2">
        <v>10000000</v>
      </c>
      <c r="L1817" s="2"/>
      <c r="M1817" s="2"/>
      <c r="N1817" s="2"/>
      <c r="O1817" s="2"/>
      <c r="P1817" s="2"/>
      <c r="Q1817" s="27"/>
      <c r="R1817" s="11"/>
      <c r="S1817" s="11">
        <v>2000000</v>
      </c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2">
        <v>10000</v>
      </c>
      <c r="AH1817" s="2">
        <v>10000</v>
      </c>
      <c r="AI1817" s="2">
        <v>10000000</v>
      </c>
      <c r="AJ1817" s="2"/>
      <c r="AK1817" s="16" t="e">
        <f t="shared" ref="AK1817:AN1818" si="418">AC1817/Q1817</f>
        <v>#DIV/0!</v>
      </c>
      <c r="AL1817" s="16" t="e">
        <f t="shared" si="418"/>
        <v>#DIV/0!</v>
      </c>
      <c r="AM1817" s="16">
        <f t="shared" si="418"/>
        <v>0</v>
      </c>
      <c r="AN1817" s="16" t="e">
        <f t="shared" si="418"/>
        <v>#DIV/0!</v>
      </c>
      <c r="AO1817"/>
      <c r="AP1817" s="22"/>
    </row>
    <row r="1818" spans="1:42" hidden="1" x14ac:dyDescent="0.35">
      <c r="A1818" s="5">
        <v>9</v>
      </c>
      <c r="B1818" s="9" t="s">
        <v>56</v>
      </c>
      <c r="C1818" s="6" t="s">
        <v>57</v>
      </c>
      <c r="D1818" s="2">
        <v>1</v>
      </c>
      <c r="E1818" s="2">
        <v>46</v>
      </c>
      <c r="F1818" s="2"/>
      <c r="G1818" s="10"/>
      <c r="H1818" s="10" t="s">
        <v>39</v>
      </c>
      <c r="I1818" s="2"/>
      <c r="J1818" s="2">
        <v>2861760000</v>
      </c>
      <c r="K1818" s="2">
        <v>2106741000</v>
      </c>
      <c r="L1818" s="2">
        <v>2155052000</v>
      </c>
      <c r="M1818" s="2"/>
      <c r="N1818" s="2">
        <v>67177000</v>
      </c>
      <c r="O1818" s="2">
        <v>176180000</v>
      </c>
      <c r="P1818" s="2">
        <v>150427000</v>
      </c>
      <c r="Q1818" s="27"/>
      <c r="R1818" s="11">
        <v>998326000</v>
      </c>
      <c r="S1818" s="11">
        <v>1119231000</v>
      </c>
      <c r="T1818" s="11">
        <v>1358082000</v>
      </c>
      <c r="U1818" s="11"/>
      <c r="V1818" s="11">
        <v>270953000</v>
      </c>
      <c r="W1818" s="11">
        <v>260246000</v>
      </c>
      <c r="X1818" s="11">
        <v>153605000</v>
      </c>
      <c r="Y1818" s="11"/>
      <c r="Z1818" s="11"/>
      <c r="AA1818" s="11"/>
      <c r="AB1818" s="11"/>
      <c r="AC1818" s="11"/>
      <c r="AD1818" s="11">
        <v>10707000</v>
      </c>
      <c r="AE1818" s="11">
        <v>136312000</v>
      </c>
      <c r="AF1818" s="11">
        <v>98906000</v>
      </c>
      <c r="AG1818" s="2"/>
      <c r="AH1818" s="2">
        <v>777809000</v>
      </c>
      <c r="AI1818" s="2">
        <v>567292000</v>
      </c>
      <c r="AJ1818" s="2">
        <v>374910000</v>
      </c>
      <c r="AK1818" s="16" t="e">
        <f t="shared" si="418"/>
        <v>#DIV/0!</v>
      </c>
      <c r="AL1818" s="16">
        <f t="shared" si="418"/>
        <v>1.0724953572279997E-2</v>
      </c>
      <c r="AM1818" s="16">
        <f t="shared" si="418"/>
        <v>0.12179076526650888</v>
      </c>
      <c r="AN1818" s="16">
        <f t="shared" si="418"/>
        <v>7.2827708488883591E-2</v>
      </c>
      <c r="AO1818"/>
      <c r="AP1818" s="22"/>
    </row>
    <row r="1819" spans="1:42" ht="58" hidden="1" x14ac:dyDescent="0.35">
      <c r="A1819" s="5">
        <v>1818</v>
      </c>
      <c r="B1819" s="9" t="s">
        <v>4244</v>
      </c>
      <c r="C1819" s="6" t="s">
        <v>4245</v>
      </c>
      <c r="D1819" s="2"/>
      <c r="E1819" s="2"/>
      <c r="F1819" s="2"/>
      <c r="G1819" s="10" t="s">
        <v>3247</v>
      </c>
      <c r="H1819" s="10" t="s">
        <v>68</v>
      </c>
      <c r="I1819" s="2"/>
      <c r="J1819" s="2">
        <v>427320000</v>
      </c>
      <c r="K1819" s="2">
        <v>662245000</v>
      </c>
      <c r="L1819" s="2">
        <v>775323000</v>
      </c>
      <c r="M1819" s="2"/>
      <c r="N1819" s="2">
        <v>-61319000</v>
      </c>
      <c r="O1819" s="2">
        <v>-11222000</v>
      </c>
      <c r="P1819" s="2">
        <v>6198000</v>
      </c>
      <c r="Q1819" s="11"/>
      <c r="R1819" s="11">
        <v>101982000</v>
      </c>
      <c r="S1819" s="11">
        <v>611269000</v>
      </c>
      <c r="T1819" s="11">
        <v>710016000</v>
      </c>
      <c r="U1819" s="11"/>
      <c r="V1819" s="11">
        <v>-266211000</v>
      </c>
      <c r="W1819" s="11">
        <v>-73712000</v>
      </c>
      <c r="X1819" s="11">
        <v>-23427000</v>
      </c>
      <c r="Y1819" s="11"/>
      <c r="Z1819" s="11"/>
      <c r="AA1819" s="11"/>
      <c r="AB1819" s="11"/>
      <c r="AC1819" s="11"/>
      <c r="AD1819" s="11">
        <v>-192499000</v>
      </c>
      <c r="AE1819" s="11">
        <v>-187889000</v>
      </c>
      <c r="AF1819" s="11">
        <v>-106136000</v>
      </c>
      <c r="AG1819" s="2"/>
      <c r="AH1819" s="2">
        <v>365665000</v>
      </c>
      <c r="AI1819" s="2">
        <v>542861000</v>
      </c>
      <c r="AJ1819" s="2">
        <v>608449000</v>
      </c>
      <c r="AK1819"/>
      <c r="AL1819"/>
      <c r="AM1819"/>
      <c r="AN1819"/>
      <c r="AO1819"/>
      <c r="AP1819" s="22"/>
    </row>
    <row r="1820" spans="1:42" ht="87" hidden="1" x14ac:dyDescent="0.35">
      <c r="A1820" s="5">
        <v>1819</v>
      </c>
      <c r="B1820" s="9" t="s">
        <v>4246</v>
      </c>
      <c r="C1820" s="6" t="s">
        <v>4247</v>
      </c>
      <c r="D1820" s="2"/>
      <c r="E1820" s="2"/>
      <c r="F1820" s="2"/>
      <c r="G1820" s="10" t="s">
        <v>4248</v>
      </c>
      <c r="H1820" s="10" t="s">
        <v>68</v>
      </c>
      <c r="I1820" s="2">
        <v>10228000</v>
      </c>
      <c r="J1820" s="2">
        <v>97955000</v>
      </c>
      <c r="K1820" s="2">
        <v>359007000</v>
      </c>
      <c r="L1820" s="2">
        <v>360723000</v>
      </c>
      <c r="M1820" s="2">
        <v>-4233000</v>
      </c>
      <c r="N1820" s="2">
        <v>3393000</v>
      </c>
      <c r="O1820" s="2">
        <v>4096000</v>
      </c>
      <c r="P1820" s="2">
        <v>-561077000</v>
      </c>
      <c r="Q1820" s="11">
        <v>3959000</v>
      </c>
      <c r="R1820" s="11">
        <v>5516000</v>
      </c>
      <c r="S1820" s="11">
        <v>14060000</v>
      </c>
      <c r="T1820" s="11">
        <v>28099000</v>
      </c>
      <c r="U1820" s="11">
        <v>-613910000</v>
      </c>
      <c r="V1820" s="11">
        <v>-455584000</v>
      </c>
      <c r="W1820" s="11">
        <v>-536685000</v>
      </c>
      <c r="X1820" s="11">
        <v>-502491000</v>
      </c>
      <c r="Y1820" s="11"/>
      <c r="Z1820" s="11"/>
      <c r="AA1820" s="11"/>
      <c r="AB1820" s="11"/>
      <c r="AC1820" s="11">
        <v>-7845000</v>
      </c>
      <c r="AD1820" s="11">
        <v>-74919000</v>
      </c>
      <c r="AE1820" s="11">
        <v>-34961000</v>
      </c>
      <c r="AF1820" s="11">
        <v>-482811000</v>
      </c>
      <c r="AG1820" s="2">
        <v>-613862000</v>
      </c>
      <c r="AH1820" s="2">
        <v>-452571000</v>
      </c>
      <c r="AI1820" s="2">
        <v>-377653000</v>
      </c>
      <c r="AJ1820" s="2">
        <v>-351731000</v>
      </c>
      <c r="AK1820"/>
      <c r="AL1820"/>
      <c r="AM1820"/>
      <c r="AN1820"/>
      <c r="AO1820"/>
      <c r="AP1820" s="22"/>
    </row>
    <row r="1821" spans="1:42" ht="29" hidden="1" x14ac:dyDescent="0.35">
      <c r="A1821" s="5">
        <v>19</v>
      </c>
      <c r="B1821" s="9" t="s">
        <v>82</v>
      </c>
      <c r="C1821" s="6" t="s">
        <v>83</v>
      </c>
      <c r="D1821" s="2">
        <v>1</v>
      </c>
      <c r="E1821" s="2">
        <v>64</v>
      </c>
      <c r="F1821" s="2">
        <v>100</v>
      </c>
      <c r="G1821" s="10"/>
      <c r="H1821" s="10" t="s">
        <v>84</v>
      </c>
      <c r="I1821" s="2"/>
      <c r="J1821" s="2">
        <v>2452383000</v>
      </c>
      <c r="K1821" s="2">
        <v>1922552000</v>
      </c>
      <c r="L1821" s="2">
        <v>1588577000</v>
      </c>
      <c r="M1821" s="2"/>
      <c r="N1821" s="2">
        <v>284111000</v>
      </c>
      <c r="O1821" s="2">
        <v>66382000</v>
      </c>
      <c r="P1821" s="2">
        <v>253981000</v>
      </c>
      <c r="Q1821" s="27"/>
      <c r="R1821" s="11">
        <v>1935169000</v>
      </c>
      <c r="S1821" s="11">
        <v>2283721000</v>
      </c>
      <c r="T1821" s="11">
        <v>2954385000</v>
      </c>
      <c r="U1821" s="11"/>
      <c r="V1821" s="11">
        <v>315705000</v>
      </c>
      <c r="W1821" s="11">
        <v>315808000</v>
      </c>
      <c r="X1821" s="11">
        <v>374423000</v>
      </c>
      <c r="Y1821" s="11"/>
      <c r="Z1821" s="11"/>
      <c r="AA1821" s="11"/>
      <c r="AB1821" s="11"/>
      <c r="AC1821" s="11"/>
      <c r="AD1821" s="11">
        <v>1681000</v>
      </c>
      <c r="AE1821" s="11">
        <v>5946000</v>
      </c>
      <c r="AF1821" s="11">
        <v>155009000</v>
      </c>
      <c r="AG1821" s="2"/>
      <c r="AH1821" s="2">
        <v>924831000</v>
      </c>
      <c r="AI1821" s="2">
        <v>846946000</v>
      </c>
      <c r="AJ1821" s="2">
        <v>835667000</v>
      </c>
      <c r="AK1821" s="16" t="e">
        <f t="shared" ref="AK1821:AN1825" si="419">AC1821/Q1821</f>
        <v>#DIV/0!</v>
      </c>
      <c r="AL1821" s="16">
        <f t="shared" si="419"/>
        <v>8.6865798284284216E-4</v>
      </c>
      <c r="AM1821" s="16">
        <f t="shared" si="419"/>
        <v>2.6036455416401567E-3</v>
      </c>
      <c r="AN1821" s="16">
        <f t="shared" si="419"/>
        <v>5.2467434000646497E-2</v>
      </c>
      <c r="AO1821"/>
      <c r="AP1821" s="22"/>
    </row>
    <row r="1822" spans="1:42" ht="29" hidden="1" x14ac:dyDescent="0.35">
      <c r="A1822" s="5">
        <v>26</v>
      </c>
      <c r="B1822" s="9" t="s">
        <v>99</v>
      </c>
      <c r="C1822" s="6" t="s">
        <v>100</v>
      </c>
      <c r="D1822" s="2">
        <v>20</v>
      </c>
      <c r="E1822" s="2">
        <v>22</v>
      </c>
      <c r="F1822" s="2"/>
      <c r="G1822" s="10"/>
      <c r="H1822" s="10" t="s">
        <v>84</v>
      </c>
      <c r="I1822" s="2"/>
      <c r="J1822" s="2"/>
      <c r="K1822" s="2">
        <v>399205000</v>
      </c>
      <c r="L1822" s="2">
        <v>263460000</v>
      </c>
      <c r="M1822" s="2"/>
      <c r="N1822" s="2"/>
      <c r="O1822" s="2">
        <v>-935000</v>
      </c>
      <c r="P1822" s="2">
        <v>-1594000</v>
      </c>
      <c r="Q1822" s="27"/>
      <c r="R1822" s="11"/>
      <c r="S1822" s="11">
        <v>119404000</v>
      </c>
      <c r="T1822" s="11">
        <v>88903000</v>
      </c>
      <c r="U1822" s="11"/>
      <c r="V1822" s="11"/>
      <c r="W1822" s="11">
        <v>-60890000</v>
      </c>
      <c r="X1822" s="11">
        <v>-61637000</v>
      </c>
      <c r="Y1822" s="11"/>
      <c r="Z1822" s="11"/>
      <c r="AA1822" s="11"/>
      <c r="AB1822" s="11"/>
      <c r="AC1822" s="11"/>
      <c r="AD1822" s="11"/>
      <c r="AE1822" s="11">
        <v>746000</v>
      </c>
      <c r="AF1822" s="11">
        <v>-5876000</v>
      </c>
      <c r="AG1822" s="2"/>
      <c r="AH1822" s="2"/>
      <c r="AI1822" s="2">
        <v>8142000</v>
      </c>
      <c r="AJ1822" s="2">
        <v>7395000</v>
      </c>
      <c r="AK1822" s="16" t="e">
        <f t="shared" si="419"/>
        <v>#DIV/0!</v>
      </c>
      <c r="AL1822" s="16" t="e">
        <f t="shared" si="419"/>
        <v>#DIV/0!</v>
      </c>
      <c r="AM1822" s="16">
        <f t="shared" si="419"/>
        <v>6.2476968945763961E-3</v>
      </c>
      <c r="AN1822" s="16">
        <f t="shared" si="419"/>
        <v>-6.6094507496934865E-2</v>
      </c>
      <c r="AO1822"/>
      <c r="AP1822" s="22"/>
    </row>
    <row r="1823" spans="1:42" hidden="1" x14ac:dyDescent="0.35">
      <c r="A1823" s="5">
        <v>28</v>
      </c>
      <c r="B1823" s="9" t="s">
        <v>103</v>
      </c>
      <c r="C1823" s="6" t="s">
        <v>104</v>
      </c>
      <c r="D1823" s="2">
        <v>1</v>
      </c>
      <c r="E1823" s="2">
        <v>56</v>
      </c>
      <c r="F1823" s="2"/>
      <c r="G1823" s="10"/>
      <c r="H1823" s="10" t="s">
        <v>39</v>
      </c>
      <c r="I1823" s="2"/>
      <c r="J1823" s="2">
        <v>1154400000</v>
      </c>
      <c r="K1823" s="2">
        <v>1115613000</v>
      </c>
      <c r="L1823" s="2">
        <v>1100341000</v>
      </c>
      <c r="M1823" s="2"/>
      <c r="N1823" s="2">
        <v>2044000</v>
      </c>
      <c r="O1823" s="2">
        <v>91742000</v>
      </c>
      <c r="P1823" s="2">
        <v>90125000</v>
      </c>
      <c r="Q1823" s="27"/>
      <c r="R1823" s="11">
        <v>584841000</v>
      </c>
      <c r="S1823" s="11">
        <v>343175000</v>
      </c>
      <c r="T1823" s="11">
        <v>473851000</v>
      </c>
      <c r="U1823" s="11"/>
      <c r="V1823" s="11">
        <v>-19440000</v>
      </c>
      <c r="W1823" s="11">
        <v>-10114000</v>
      </c>
      <c r="X1823" s="11">
        <v>-669000</v>
      </c>
      <c r="Y1823" s="11"/>
      <c r="Z1823" s="11"/>
      <c r="AA1823" s="11"/>
      <c r="AB1823" s="11"/>
      <c r="AC1823" s="11"/>
      <c r="AD1823" s="11">
        <v>-9326000</v>
      </c>
      <c r="AE1823" s="11">
        <v>-9445000</v>
      </c>
      <c r="AF1823" s="11">
        <v>-32223000</v>
      </c>
      <c r="AG1823" s="2"/>
      <c r="AH1823" s="2">
        <v>203254000</v>
      </c>
      <c r="AI1823" s="2">
        <v>212580000</v>
      </c>
      <c r="AJ1823" s="2">
        <v>222025000</v>
      </c>
      <c r="AK1823" s="16" t="e">
        <f t="shared" si="419"/>
        <v>#DIV/0!</v>
      </c>
      <c r="AL1823" s="16">
        <f t="shared" si="419"/>
        <v>-1.5946214441189998E-2</v>
      </c>
      <c r="AM1823" s="16">
        <f t="shared" si="419"/>
        <v>-2.7522401107306766E-2</v>
      </c>
      <c r="AN1823" s="16">
        <f t="shared" si="419"/>
        <v>-6.800238893660665E-2</v>
      </c>
      <c r="AO1823"/>
      <c r="AP1823" s="22"/>
    </row>
    <row r="1824" spans="1:42" hidden="1" x14ac:dyDescent="0.35">
      <c r="A1824" s="5">
        <v>30</v>
      </c>
      <c r="B1824" s="9" t="s">
        <v>108</v>
      </c>
      <c r="C1824" s="6" t="s">
        <v>109</v>
      </c>
      <c r="D1824" s="2">
        <v>1</v>
      </c>
      <c r="E1824" s="2"/>
      <c r="F1824" s="2"/>
      <c r="G1824" s="10"/>
      <c r="H1824" s="10" t="s">
        <v>39</v>
      </c>
      <c r="I1824" s="2"/>
      <c r="J1824" s="2"/>
      <c r="K1824" s="2"/>
      <c r="L1824" s="2"/>
      <c r="M1824" s="2"/>
      <c r="N1824" s="2"/>
      <c r="O1824" s="2"/>
      <c r="P1824" s="2"/>
      <c r="Q1824" s="27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2"/>
      <c r="AH1824" s="2"/>
      <c r="AI1824" s="2"/>
      <c r="AJ1824" s="2"/>
      <c r="AK1824" s="16" t="e">
        <f t="shared" si="419"/>
        <v>#DIV/0!</v>
      </c>
      <c r="AL1824" s="16" t="e">
        <f t="shared" si="419"/>
        <v>#DIV/0!</v>
      </c>
      <c r="AM1824" s="16" t="e">
        <f t="shared" si="419"/>
        <v>#DIV/0!</v>
      </c>
      <c r="AN1824" s="16" t="e">
        <f t="shared" si="419"/>
        <v>#DIV/0!</v>
      </c>
      <c r="AO1824"/>
      <c r="AP1824" s="22"/>
    </row>
    <row r="1825" spans="1:42" hidden="1" x14ac:dyDescent="0.35">
      <c r="A1825" s="5">
        <v>37</v>
      </c>
      <c r="B1825" s="9" t="s">
        <v>123</v>
      </c>
      <c r="C1825" s="6" t="s">
        <v>124</v>
      </c>
      <c r="D1825" s="2">
        <v>1</v>
      </c>
      <c r="E1825" s="2"/>
      <c r="F1825" s="2"/>
      <c r="G1825" s="10"/>
      <c r="H1825" s="10" t="s">
        <v>39</v>
      </c>
      <c r="I1825" s="2"/>
      <c r="J1825" s="2"/>
      <c r="K1825" s="2"/>
      <c r="L1825" s="2">
        <v>74582000</v>
      </c>
      <c r="M1825" s="2"/>
      <c r="N1825" s="2"/>
      <c r="O1825" s="2"/>
      <c r="P1825" s="2">
        <v>-11800000</v>
      </c>
      <c r="Q1825" s="27"/>
      <c r="R1825" s="11"/>
      <c r="S1825" s="11"/>
      <c r="T1825" s="11">
        <v>51778000</v>
      </c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>
        <v>-14372000</v>
      </c>
      <c r="AG1825" s="2"/>
      <c r="AH1825" s="2"/>
      <c r="AI1825" s="2"/>
      <c r="AJ1825" s="2">
        <v>74582000</v>
      </c>
      <c r="AK1825" s="16" t="e">
        <f t="shared" si="419"/>
        <v>#DIV/0!</v>
      </c>
      <c r="AL1825" s="16" t="e">
        <f t="shared" si="419"/>
        <v>#DIV/0!</v>
      </c>
      <c r="AM1825" s="16" t="e">
        <f t="shared" si="419"/>
        <v>#DIV/0!</v>
      </c>
      <c r="AN1825" s="16">
        <f t="shared" si="419"/>
        <v>-0.27756962416470315</v>
      </c>
      <c r="AO1825"/>
      <c r="AP1825" s="22"/>
    </row>
    <row r="1826" spans="1:42" ht="145" hidden="1" x14ac:dyDescent="0.35">
      <c r="A1826" s="5">
        <v>1825</v>
      </c>
      <c r="B1826" s="9" t="s">
        <v>4259</v>
      </c>
      <c r="C1826" s="6" t="s">
        <v>4260</v>
      </c>
      <c r="D1826" s="2">
        <v>63</v>
      </c>
      <c r="E1826" s="2"/>
      <c r="F1826" s="2"/>
      <c r="G1826" s="10" t="s">
        <v>4261</v>
      </c>
      <c r="H1826" s="10" t="s">
        <v>68</v>
      </c>
      <c r="I1826" s="2"/>
      <c r="J1826" s="2"/>
      <c r="K1826" s="2"/>
      <c r="L1826" s="2"/>
      <c r="M1826" s="2"/>
      <c r="N1826" s="2"/>
      <c r="O1826" s="2"/>
      <c r="P1826" s="2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2"/>
      <c r="AH1826" s="2"/>
      <c r="AI1826" s="2"/>
      <c r="AJ1826" s="2"/>
      <c r="AK1826"/>
      <c r="AL1826"/>
      <c r="AM1826"/>
      <c r="AN1826"/>
      <c r="AO1826"/>
      <c r="AP1826" s="22"/>
    </row>
    <row r="1827" spans="1:42" ht="130.5" hidden="1" x14ac:dyDescent="0.35">
      <c r="A1827" s="5">
        <v>1826</v>
      </c>
      <c r="B1827" s="9" t="s">
        <v>4262</v>
      </c>
      <c r="C1827" s="6" t="s">
        <v>4263</v>
      </c>
      <c r="D1827" s="2">
        <v>1</v>
      </c>
      <c r="E1827" s="2">
        <v>99</v>
      </c>
      <c r="F1827" s="2"/>
      <c r="G1827" s="10" t="s">
        <v>4264</v>
      </c>
      <c r="H1827" s="10" t="s">
        <v>68</v>
      </c>
      <c r="I1827" s="2">
        <v>7781000</v>
      </c>
      <c r="J1827" s="2">
        <v>10824000</v>
      </c>
      <c r="K1827" s="2">
        <v>10588000</v>
      </c>
      <c r="L1827" s="2">
        <v>11064000</v>
      </c>
      <c r="M1827" s="2">
        <v>-2874000</v>
      </c>
      <c r="N1827" s="2">
        <v>4337000</v>
      </c>
      <c r="O1827" s="2">
        <v>3911000</v>
      </c>
      <c r="P1827" s="2">
        <v>2232000</v>
      </c>
      <c r="Q1827" s="11">
        <v>2041000</v>
      </c>
      <c r="R1827" s="11">
        <v>7945000</v>
      </c>
      <c r="S1827" s="11">
        <v>6216000</v>
      </c>
      <c r="T1827" s="11">
        <v>9073000</v>
      </c>
      <c r="U1827" s="11">
        <v>-8143000</v>
      </c>
      <c r="V1827" s="11">
        <v>-5228000</v>
      </c>
      <c r="W1827" s="11">
        <v>-3163000</v>
      </c>
      <c r="X1827" s="11">
        <v>-3166000</v>
      </c>
      <c r="Y1827" s="11"/>
      <c r="Z1827" s="11"/>
      <c r="AA1827" s="11"/>
      <c r="AB1827" s="11"/>
      <c r="AC1827" s="11">
        <v>-2915000</v>
      </c>
      <c r="AD1827" s="11">
        <v>-2065000</v>
      </c>
      <c r="AE1827" s="11">
        <v>3000</v>
      </c>
      <c r="AF1827" s="11">
        <v>-5012000</v>
      </c>
      <c r="AG1827" s="2">
        <v>-1324000</v>
      </c>
      <c r="AH1827" s="2">
        <v>1591000</v>
      </c>
      <c r="AI1827" s="2">
        <v>3656000</v>
      </c>
      <c r="AJ1827" s="2">
        <v>3653000</v>
      </c>
      <c r="AK1827"/>
      <c r="AL1827"/>
      <c r="AM1827"/>
      <c r="AN1827"/>
      <c r="AO1827"/>
      <c r="AP1827" s="22"/>
    </row>
    <row r="1828" spans="1:42" ht="87" hidden="1" x14ac:dyDescent="0.35">
      <c r="A1828" s="5">
        <v>1827</v>
      </c>
      <c r="B1828" s="9" t="s">
        <v>4265</v>
      </c>
      <c r="C1828" s="6" t="s">
        <v>4266</v>
      </c>
      <c r="D1828" s="2">
        <v>3</v>
      </c>
      <c r="E1828" s="2">
        <v>53</v>
      </c>
      <c r="F1828" s="2"/>
      <c r="G1828" s="10" t="s">
        <v>4267</v>
      </c>
      <c r="H1828" s="10" t="s">
        <v>68</v>
      </c>
      <c r="I1828" s="2">
        <v>32122000</v>
      </c>
      <c r="J1828" s="2">
        <v>56248000</v>
      </c>
      <c r="K1828" s="2">
        <v>87563000</v>
      </c>
      <c r="L1828" s="2">
        <v>67393000</v>
      </c>
      <c r="M1828" s="2">
        <v>-5616000</v>
      </c>
      <c r="N1828" s="2">
        <v>5733000</v>
      </c>
      <c r="O1828" s="2">
        <v>6356000</v>
      </c>
      <c r="P1828" s="2">
        <v>3476000</v>
      </c>
      <c r="Q1828" s="11">
        <v>288479000</v>
      </c>
      <c r="R1828" s="11">
        <v>284821000</v>
      </c>
      <c r="S1828" s="11">
        <v>319272000</v>
      </c>
      <c r="T1828" s="11">
        <v>147705000</v>
      </c>
      <c r="U1828" s="11">
        <v>5521000</v>
      </c>
      <c r="V1828" s="11">
        <v>-865000</v>
      </c>
      <c r="W1828" s="11">
        <v>-1669000</v>
      </c>
      <c r="X1828" s="11">
        <v>239000</v>
      </c>
      <c r="Y1828" s="11"/>
      <c r="Z1828" s="11"/>
      <c r="AA1828" s="11"/>
      <c r="AB1828" s="11"/>
      <c r="AC1828" s="11">
        <v>6386000</v>
      </c>
      <c r="AD1828" s="11">
        <v>804000</v>
      </c>
      <c r="AE1828" s="11">
        <v>5541000</v>
      </c>
      <c r="AF1828" s="11">
        <v>16000</v>
      </c>
      <c r="AG1828" s="2">
        <v>7538000</v>
      </c>
      <c r="AH1828" s="2">
        <v>1152000</v>
      </c>
      <c r="AI1828" s="2">
        <v>253000</v>
      </c>
      <c r="AJ1828" s="2">
        <v>2342000</v>
      </c>
      <c r="AK1828"/>
      <c r="AL1828"/>
      <c r="AM1828"/>
      <c r="AN1828"/>
      <c r="AO1828"/>
      <c r="AP1828" s="22"/>
    </row>
    <row r="1829" spans="1:42" ht="145" hidden="1" x14ac:dyDescent="0.35">
      <c r="A1829" s="5">
        <v>1828</v>
      </c>
      <c r="B1829" s="9" t="s">
        <v>4268</v>
      </c>
      <c r="C1829" s="6" t="s">
        <v>4269</v>
      </c>
      <c r="D1829" s="2"/>
      <c r="E1829" s="2"/>
      <c r="F1829" s="2"/>
      <c r="G1829" s="10" t="s">
        <v>4270</v>
      </c>
      <c r="H1829" s="10" t="s">
        <v>68</v>
      </c>
      <c r="I1829" s="2"/>
      <c r="J1829" s="2"/>
      <c r="K1829" s="2"/>
      <c r="L1829" s="2"/>
      <c r="M1829" s="2"/>
      <c r="N1829" s="2"/>
      <c r="O1829" s="2"/>
      <c r="P1829" s="2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2"/>
      <c r="AH1829" s="2"/>
      <c r="AI1829" s="2"/>
      <c r="AJ1829" s="2"/>
      <c r="AK1829"/>
      <c r="AL1829"/>
      <c r="AM1829"/>
      <c r="AN1829"/>
      <c r="AO1829"/>
      <c r="AP1829" s="22"/>
    </row>
    <row r="1830" spans="1:42" hidden="1" x14ac:dyDescent="0.35">
      <c r="A1830" s="5">
        <v>47</v>
      </c>
      <c r="B1830" s="9" t="s">
        <v>143</v>
      </c>
      <c r="C1830" s="6" t="s">
        <v>144</v>
      </c>
      <c r="D1830" s="2">
        <v>29</v>
      </c>
      <c r="E1830" s="2"/>
      <c r="F1830" s="2"/>
      <c r="G1830" s="10"/>
      <c r="H1830" s="10" t="s">
        <v>39</v>
      </c>
      <c r="I1830" s="2"/>
      <c r="J1830" s="2"/>
      <c r="K1830" s="2"/>
      <c r="L1830" s="2"/>
      <c r="M1830" s="2"/>
      <c r="N1830" s="2"/>
      <c r="O1830" s="2"/>
      <c r="P1830" s="2"/>
      <c r="Q1830" s="27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2"/>
      <c r="AH1830" s="2"/>
      <c r="AI1830" s="2"/>
      <c r="AJ1830" s="2"/>
      <c r="AK1830" s="16" t="e">
        <f>AC1830/Q1830</f>
        <v>#DIV/0!</v>
      </c>
      <c r="AL1830" s="16" t="e">
        <f>AD1830/R1830</f>
        <v>#DIV/0!</v>
      </c>
      <c r="AM1830" s="16" t="e">
        <f>AE1830/S1830</f>
        <v>#DIV/0!</v>
      </c>
      <c r="AN1830" s="16" t="e">
        <f>AF1830/T1830</f>
        <v>#DIV/0!</v>
      </c>
      <c r="AO1830"/>
      <c r="AP1830" s="22"/>
    </row>
    <row r="1831" spans="1:42" ht="145" hidden="1" x14ac:dyDescent="0.35">
      <c r="A1831" s="5">
        <v>1830</v>
      </c>
      <c r="B1831" s="9" t="s">
        <v>4273</v>
      </c>
      <c r="C1831" s="6" t="s">
        <v>4274</v>
      </c>
      <c r="D1831" s="2"/>
      <c r="E1831" s="2"/>
      <c r="F1831" s="2"/>
      <c r="G1831" s="10" t="s">
        <v>3072</v>
      </c>
      <c r="H1831" s="10" t="s">
        <v>68</v>
      </c>
      <c r="I1831" s="2"/>
      <c r="J1831" s="2"/>
      <c r="K1831" s="2"/>
      <c r="L1831" s="2"/>
      <c r="M1831" s="2"/>
      <c r="N1831" s="2"/>
      <c r="O1831" s="2"/>
      <c r="P1831" s="2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2"/>
      <c r="AH1831" s="2"/>
      <c r="AI1831" s="2"/>
      <c r="AJ1831" s="2"/>
      <c r="AK1831"/>
      <c r="AL1831"/>
      <c r="AM1831"/>
      <c r="AN1831"/>
      <c r="AO1831"/>
      <c r="AP1831" s="22"/>
    </row>
    <row r="1832" spans="1:42" hidden="1" x14ac:dyDescent="0.35">
      <c r="A1832" s="5">
        <v>55</v>
      </c>
      <c r="B1832" s="9" t="s">
        <v>162</v>
      </c>
      <c r="C1832" s="6" t="s">
        <v>163</v>
      </c>
      <c r="D1832" s="2">
        <v>16</v>
      </c>
      <c r="E1832" s="2">
        <v>44</v>
      </c>
      <c r="F1832" s="2"/>
      <c r="G1832" s="10"/>
      <c r="H1832" s="10" t="s">
        <v>39</v>
      </c>
      <c r="I1832" s="2"/>
      <c r="J1832" s="2"/>
      <c r="K1832" s="2">
        <v>606366000</v>
      </c>
      <c r="L1832" s="2">
        <v>595451000</v>
      </c>
      <c r="M1832" s="2"/>
      <c r="N1832" s="2"/>
      <c r="O1832" s="2">
        <v>-9484000</v>
      </c>
      <c r="P1832" s="2">
        <v>-13500000</v>
      </c>
      <c r="Q1832" s="27"/>
      <c r="R1832" s="11"/>
      <c r="S1832" s="11">
        <v>14553000</v>
      </c>
      <c r="T1832" s="11">
        <v>47971000</v>
      </c>
      <c r="U1832" s="11"/>
      <c r="V1832" s="11"/>
      <c r="W1832" s="11">
        <v>-92610000</v>
      </c>
      <c r="X1832" s="11">
        <v>-90101000</v>
      </c>
      <c r="Y1832" s="11"/>
      <c r="Z1832" s="11"/>
      <c r="AA1832" s="11"/>
      <c r="AB1832" s="11"/>
      <c r="AC1832" s="11"/>
      <c r="AD1832" s="11"/>
      <c r="AE1832" s="11">
        <v>-2510000</v>
      </c>
      <c r="AF1832" s="11">
        <v>-18421000</v>
      </c>
      <c r="AG1832" s="2"/>
      <c r="AH1832" s="2"/>
      <c r="AI1832" s="2">
        <v>227203000</v>
      </c>
      <c r="AJ1832" s="2">
        <v>229712000</v>
      </c>
      <c r="AK1832" s="16" t="e">
        <f>AC1832/Q1832</f>
        <v>#DIV/0!</v>
      </c>
      <c r="AL1832" s="16" t="e">
        <f>AD1832/R1832</f>
        <v>#DIV/0!</v>
      </c>
      <c r="AM1832" s="16">
        <f>AE1832/S1832</f>
        <v>-0.17247302961588676</v>
      </c>
      <c r="AN1832" s="16">
        <f>AF1832/T1832</f>
        <v>-0.38400283504617372</v>
      </c>
      <c r="AO1832"/>
      <c r="AP1832" s="22"/>
    </row>
    <row r="1833" spans="1:42" ht="145" hidden="1" x14ac:dyDescent="0.35">
      <c r="A1833" s="5">
        <v>1832</v>
      </c>
      <c r="B1833" s="9" t="s">
        <v>4277</v>
      </c>
      <c r="C1833" s="6" t="s">
        <v>4278</v>
      </c>
      <c r="D1833" s="2"/>
      <c r="E1833" s="2"/>
      <c r="F1833" s="2"/>
      <c r="G1833" s="10" t="s">
        <v>4279</v>
      </c>
      <c r="H1833" s="10" t="s">
        <v>68</v>
      </c>
      <c r="I1833" s="2"/>
      <c r="J1833" s="2"/>
      <c r="K1833" s="2">
        <v>5903000</v>
      </c>
      <c r="L1833" s="2">
        <v>5897000</v>
      </c>
      <c r="M1833" s="2"/>
      <c r="N1833" s="2"/>
      <c r="O1833" s="2">
        <v>297000</v>
      </c>
      <c r="P1833" s="2">
        <v>167000</v>
      </c>
      <c r="Q1833" s="11"/>
      <c r="R1833" s="11"/>
      <c r="S1833" s="11">
        <v>7068000</v>
      </c>
      <c r="T1833" s="11">
        <v>6099000</v>
      </c>
      <c r="U1833" s="11"/>
      <c r="V1833" s="11"/>
      <c r="W1833" s="11">
        <v>-5637000</v>
      </c>
      <c r="X1833" s="11">
        <v>-5439000</v>
      </c>
      <c r="Y1833" s="11"/>
      <c r="Z1833" s="11"/>
      <c r="AA1833" s="11"/>
      <c r="AB1833" s="11"/>
      <c r="AC1833" s="11"/>
      <c r="AD1833" s="11"/>
      <c r="AE1833" s="11">
        <v>198000</v>
      </c>
      <c r="AF1833" s="11">
        <v>126000</v>
      </c>
      <c r="AG1833" s="2"/>
      <c r="AH1833" s="2"/>
      <c r="AI1833" s="2">
        <v>-414000</v>
      </c>
      <c r="AJ1833" s="2">
        <v>-216000</v>
      </c>
      <c r="AK1833"/>
      <c r="AL1833"/>
      <c r="AM1833"/>
      <c r="AN1833"/>
      <c r="AO1833"/>
      <c r="AP1833" s="22"/>
    </row>
    <row r="1834" spans="1:42" hidden="1" x14ac:dyDescent="0.35">
      <c r="A1834" s="5">
        <v>62</v>
      </c>
      <c r="B1834" s="9" t="s">
        <v>179</v>
      </c>
      <c r="C1834" s="6" t="s">
        <v>180</v>
      </c>
      <c r="D1834" s="2">
        <v>2</v>
      </c>
      <c r="E1834" s="2">
        <v>1</v>
      </c>
      <c r="F1834" s="2"/>
      <c r="G1834" s="10"/>
      <c r="H1834" s="10" t="s">
        <v>39</v>
      </c>
      <c r="I1834" s="2"/>
      <c r="J1834" s="2">
        <v>53101000</v>
      </c>
      <c r="K1834" s="2">
        <v>60500000</v>
      </c>
      <c r="L1834" s="2"/>
      <c r="M1834" s="2"/>
      <c r="N1834" s="2">
        <v>-284000</v>
      </c>
      <c r="O1834" s="2">
        <v>-287000</v>
      </c>
      <c r="P1834" s="2"/>
      <c r="Q1834" s="27"/>
      <c r="R1834" s="11">
        <v>9005000</v>
      </c>
      <c r="S1834" s="11">
        <v>11902000</v>
      </c>
      <c r="T1834" s="11"/>
      <c r="U1834" s="11"/>
      <c r="V1834" s="11">
        <v>29382000</v>
      </c>
      <c r="W1834" s="11">
        <v>36338000</v>
      </c>
      <c r="X1834" s="11"/>
      <c r="Y1834" s="11"/>
      <c r="Z1834" s="11"/>
      <c r="AA1834" s="11"/>
      <c r="AB1834" s="11"/>
      <c r="AC1834" s="11"/>
      <c r="AD1834" s="11">
        <v>4000</v>
      </c>
      <c r="AE1834" s="11">
        <v>229000</v>
      </c>
      <c r="AF1834" s="11"/>
      <c r="AG1834" s="2"/>
      <c r="AH1834" s="2">
        <v>52509000</v>
      </c>
      <c r="AI1834" s="2">
        <v>59466000</v>
      </c>
      <c r="AJ1834" s="2"/>
      <c r="AK1834" s="16" t="e">
        <f>AC1834/Q1834</f>
        <v>#DIV/0!</v>
      </c>
      <c r="AL1834" s="16">
        <f>AD1834/R1834</f>
        <v>4.441976679622432E-4</v>
      </c>
      <c r="AM1834" s="16">
        <f>AE1834/S1834</f>
        <v>1.9240463787598722E-2</v>
      </c>
      <c r="AN1834" s="16" t="e">
        <f>AF1834/T1834</f>
        <v>#DIV/0!</v>
      </c>
      <c r="AO1834"/>
      <c r="AP1834" s="22"/>
    </row>
    <row r="1835" spans="1:42" hidden="1" x14ac:dyDescent="0.35">
      <c r="A1835" s="5">
        <v>1834</v>
      </c>
      <c r="B1835" s="9" t="s">
        <v>4282</v>
      </c>
      <c r="C1835" s="6" t="s">
        <v>4283</v>
      </c>
      <c r="D1835" s="2"/>
      <c r="E1835" s="2"/>
      <c r="F1835" s="2"/>
      <c r="G1835" s="10" t="s">
        <v>4284</v>
      </c>
      <c r="H1835" s="10" t="s">
        <v>68</v>
      </c>
      <c r="I1835" s="2"/>
      <c r="J1835" s="2"/>
      <c r="K1835" s="2"/>
      <c r="L1835" s="2"/>
      <c r="M1835" s="2"/>
      <c r="N1835" s="2"/>
      <c r="O1835" s="2"/>
      <c r="P1835" s="2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2"/>
      <c r="AH1835" s="2"/>
      <c r="AI1835" s="2"/>
      <c r="AJ1835" s="2"/>
      <c r="AK1835"/>
      <c r="AL1835"/>
      <c r="AM1835"/>
      <c r="AN1835"/>
      <c r="AO1835"/>
      <c r="AP1835" s="22"/>
    </row>
    <row r="1836" spans="1:42" hidden="1" x14ac:dyDescent="0.35">
      <c r="A1836" s="5">
        <v>63</v>
      </c>
      <c r="B1836" s="9" t="s">
        <v>181</v>
      </c>
      <c r="C1836" s="6" t="s">
        <v>182</v>
      </c>
      <c r="D1836" s="2">
        <v>1</v>
      </c>
      <c r="E1836" s="2">
        <v>52</v>
      </c>
      <c r="F1836" s="2"/>
      <c r="G1836" s="10"/>
      <c r="H1836" s="10" t="s">
        <v>39</v>
      </c>
      <c r="I1836" s="2"/>
      <c r="J1836" s="2">
        <v>524390000</v>
      </c>
      <c r="K1836" s="2">
        <v>640912000</v>
      </c>
      <c r="L1836" s="2">
        <v>556735000</v>
      </c>
      <c r="M1836" s="2"/>
      <c r="N1836" s="2">
        <v>-6566000</v>
      </c>
      <c r="O1836" s="2">
        <v>9851000</v>
      </c>
      <c r="P1836" s="2">
        <v>-50831000</v>
      </c>
      <c r="Q1836" s="27"/>
      <c r="R1836" s="11">
        <v>277078000</v>
      </c>
      <c r="S1836" s="11">
        <v>238387000</v>
      </c>
      <c r="T1836" s="11">
        <v>124391000</v>
      </c>
      <c r="U1836" s="11"/>
      <c r="V1836" s="11">
        <v>-214121000</v>
      </c>
      <c r="W1836" s="11">
        <v>-199680000</v>
      </c>
      <c r="X1836" s="11">
        <v>-170005000</v>
      </c>
      <c r="Y1836" s="11"/>
      <c r="Z1836" s="11"/>
      <c r="AA1836" s="11"/>
      <c r="AB1836" s="11"/>
      <c r="AC1836" s="11"/>
      <c r="AD1836" s="11">
        <v>-14441000</v>
      </c>
      <c r="AE1836" s="11">
        <v>-29692000</v>
      </c>
      <c r="AF1836" s="11">
        <v>-134266000</v>
      </c>
      <c r="AG1836" s="2"/>
      <c r="AH1836" s="2">
        <v>311949000</v>
      </c>
      <c r="AI1836" s="2">
        <v>264753000</v>
      </c>
      <c r="AJ1836" s="2">
        <v>294428000</v>
      </c>
      <c r="AK1836" s="16" t="e">
        <f t="shared" ref="AK1836:AN1837" si="420">AC1836/Q1836</f>
        <v>#DIV/0!</v>
      </c>
      <c r="AL1836" s="16">
        <f t="shared" si="420"/>
        <v>-5.2118897927659356E-2</v>
      </c>
      <c r="AM1836" s="16">
        <f t="shared" si="420"/>
        <v>-0.12455377180802644</v>
      </c>
      <c r="AN1836" s="16">
        <f t="shared" si="420"/>
        <v>-1.0793867723549131</v>
      </c>
      <c r="AO1836"/>
      <c r="AP1836" s="22"/>
    </row>
    <row r="1837" spans="1:42" hidden="1" x14ac:dyDescent="0.35">
      <c r="A1837" s="5">
        <v>64</v>
      </c>
      <c r="B1837" s="9" t="s">
        <v>183</v>
      </c>
      <c r="C1837" s="6" t="s">
        <v>184</v>
      </c>
      <c r="D1837" s="2">
        <v>1</v>
      </c>
      <c r="E1837" s="2">
        <v>54</v>
      </c>
      <c r="F1837" s="2"/>
      <c r="G1837" s="10"/>
      <c r="H1837" s="10" t="s">
        <v>39</v>
      </c>
      <c r="I1837" s="2"/>
      <c r="J1837" s="2">
        <v>1439790000</v>
      </c>
      <c r="K1837" s="2">
        <v>1071094000</v>
      </c>
      <c r="L1837" s="2">
        <v>1637837000</v>
      </c>
      <c r="M1837" s="2"/>
      <c r="N1837" s="2">
        <v>59717000</v>
      </c>
      <c r="O1837" s="2">
        <v>232062000</v>
      </c>
      <c r="P1837" s="2">
        <v>56580000</v>
      </c>
      <c r="Q1837" s="27"/>
      <c r="R1837" s="11">
        <v>1375064000</v>
      </c>
      <c r="S1837" s="11">
        <v>2108150000</v>
      </c>
      <c r="T1837" s="11">
        <v>953209000</v>
      </c>
      <c r="U1837" s="11"/>
      <c r="V1837" s="11">
        <v>-26444000</v>
      </c>
      <c r="W1837" s="11">
        <v>188026000</v>
      </c>
      <c r="X1837" s="11">
        <v>41069000</v>
      </c>
      <c r="Y1837" s="11"/>
      <c r="Z1837" s="11"/>
      <c r="AA1837" s="11"/>
      <c r="AB1837" s="11"/>
      <c r="AC1837" s="11"/>
      <c r="AD1837" s="11">
        <v>-171212000</v>
      </c>
      <c r="AE1837" s="11">
        <v>153418000</v>
      </c>
      <c r="AF1837" s="11">
        <v>21537000</v>
      </c>
      <c r="AG1837" s="2"/>
      <c r="AH1837" s="2">
        <v>154075000</v>
      </c>
      <c r="AI1837" s="2">
        <v>363641000</v>
      </c>
      <c r="AJ1837" s="2">
        <v>215732000</v>
      </c>
      <c r="AK1837" s="16" t="e">
        <f t="shared" si="420"/>
        <v>#DIV/0!</v>
      </c>
      <c r="AL1837" s="16">
        <f t="shared" si="420"/>
        <v>-0.12451202271312463</v>
      </c>
      <c r="AM1837" s="16">
        <f t="shared" si="420"/>
        <v>7.2773758982994569E-2</v>
      </c>
      <c r="AN1837" s="16">
        <f t="shared" si="420"/>
        <v>2.2594205468055798E-2</v>
      </c>
      <c r="AO1837"/>
      <c r="AP1837" s="22"/>
    </row>
    <row r="1838" spans="1:42" ht="188.5" hidden="1" x14ac:dyDescent="0.35">
      <c r="A1838" s="5">
        <v>1837</v>
      </c>
      <c r="B1838" s="9" t="s">
        <v>4289</v>
      </c>
      <c r="C1838" s="6" t="s">
        <v>4290</v>
      </c>
      <c r="D1838" s="2"/>
      <c r="E1838" s="2"/>
      <c r="F1838" s="2"/>
      <c r="G1838" s="10" t="s">
        <v>4291</v>
      </c>
      <c r="H1838" s="10" t="s">
        <v>68</v>
      </c>
      <c r="I1838" s="2"/>
      <c r="J1838" s="2"/>
      <c r="K1838" s="2"/>
      <c r="L1838" s="2"/>
      <c r="M1838" s="2"/>
      <c r="N1838" s="2"/>
      <c r="O1838" s="2"/>
      <c r="P1838" s="2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2"/>
      <c r="AH1838" s="2"/>
      <c r="AI1838" s="2"/>
      <c r="AJ1838" s="2"/>
      <c r="AK1838"/>
      <c r="AL1838"/>
      <c r="AM1838"/>
      <c r="AN1838"/>
      <c r="AO1838"/>
      <c r="AP1838" s="22"/>
    </row>
    <row r="1839" spans="1:42" hidden="1" x14ac:dyDescent="0.35">
      <c r="A1839" s="5">
        <v>70</v>
      </c>
      <c r="B1839" s="9" t="s">
        <v>196</v>
      </c>
      <c r="C1839" s="6" t="s">
        <v>197</v>
      </c>
      <c r="D1839" s="2">
        <v>1</v>
      </c>
      <c r="E1839" s="2">
        <v>50</v>
      </c>
      <c r="F1839" s="2">
        <v>100</v>
      </c>
      <c r="G1839" s="10"/>
      <c r="H1839" s="10" t="s">
        <v>39</v>
      </c>
      <c r="I1839" s="2"/>
      <c r="J1839" s="2">
        <v>2332342000</v>
      </c>
      <c r="K1839" s="2">
        <v>581530000</v>
      </c>
      <c r="L1839" s="2">
        <v>630989000</v>
      </c>
      <c r="M1839" s="2"/>
      <c r="N1839" s="2">
        <v>12465000</v>
      </c>
      <c r="O1839" s="2">
        <v>-3680000</v>
      </c>
      <c r="P1839" s="2">
        <v>-36261000</v>
      </c>
      <c r="Q1839" s="27"/>
      <c r="R1839" s="11">
        <v>1265089000</v>
      </c>
      <c r="S1839" s="11">
        <v>333899000</v>
      </c>
      <c r="T1839" s="11">
        <v>302972000</v>
      </c>
      <c r="U1839" s="11"/>
      <c r="V1839" s="11">
        <v>-158717000</v>
      </c>
      <c r="W1839" s="11">
        <v>-187243000</v>
      </c>
      <c r="X1839" s="11">
        <v>-160113000</v>
      </c>
      <c r="Y1839" s="11"/>
      <c r="Z1839" s="11"/>
      <c r="AA1839" s="11"/>
      <c r="AB1839" s="11"/>
      <c r="AC1839" s="11"/>
      <c r="AD1839" s="11">
        <v>28526000</v>
      </c>
      <c r="AE1839" s="11">
        <v>-27130000</v>
      </c>
      <c r="AF1839" s="11">
        <v>-46164000</v>
      </c>
      <c r="AG1839" s="2"/>
      <c r="AH1839" s="2">
        <v>211894000</v>
      </c>
      <c r="AI1839" s="2">
        <v>48848000</v>
      </c>
      <c r="AJ1839" s="2">
        <v>75981000</v>
      </c>
      <c r="AK1839" s="16" t="e">
        <f>AC1839/Q1839</f>
        <v>#DIV/0!</v>
      </c>
      <c r="AL1839" s="16">
        <f>AD1839/R1839</f>
        <v>2.2548611204429095E-2</v>
      </c>
      <c r="AM1839" s="16">
        <f>AE1839/S1839</f>
        <v>-8.1252115160572513E-2</v>
      </c>
      <c r="AN1839" s="16">
        <f>AF1839/T1839</f>
        <v>-0.15237051608729518</v>
      </c>
      <c r="AO1839"/>
      <c r="AP1839" s="22"/>
    </row>
    <row r="1840" spans="1:42" ht="29" hidden="1" x14ac:dyDescent="0.35">
      <c r="A1840" s="5">
        <v>1839</v>
      </c>
      <c r="B1840" s="9" t="s">
        <v>4294</v>
      </c>
      <c r="C1840" s="6" t="s">
        <v>4295</v>
      </c>
      <c r="D1840" s="2">
        <v>49</v>
      </c>
      <c r="E1840" s="2">
        <v>70</v>
      </c>
      <c r="F1840" s="2"/>
      <c r="G1840" s="10" t="s">
        <v>4296</v>
      </c>
      <c r="H1840" s="10" t="s">
        <v>68</v>
      </c>
      <c r="I1840" s="2"/>
      <c r="J1840" s="2"/>
      <c r="K1840" s="2">
        <v>5671000</v>
      </c>
      <c r="L1840" s="2">
        <v>6031000</v>
      </c>
      <c r="M1840" s="2"/>
      <c r="N1840" s="2"/>
      <c r="O1840" s="2">
        <v>271000</v>
      </c>
      <c r="P1840" s="2">
        <v>272000</v>
      </c>
      <c r="Q1840" s="11"/>
      <c r="R1840" s="11"/>
      <c r="S1840" s="11">
        <v>271000</v>
      </c>
      <c r="T1840" s="11">
        <v>386000</v>
      </c>
      <c r="U1840" s="11"/>
      <c r="V1840" s="11"/>
      <c r="W1840" s="11">
        <v>-4594000</v>
      </c>
      <c r="X1840" s="11">
        <v>-3676000</v>
      </c>
      <c r="Y1840" s="11"/>
      <c r="Z1840" s="11"/>
      <c r="AA1840" s="11"/>
      <c r="AB1840" s="11"/>
      <c r="AC1840" s="11"/>
      <c r="AD1840" s="11"/>
      <c r="AE1840" s="11">
        <v>-890000</v>
      </c>
      <c r="AF1840" s="11">
        <v>-1232000</v>
      </c>
      <c r="AG1840" s="2"/>
      <c r="AH1840" s="2"/>
      <c r="AI1840" s="2">
        <v>3826000</v>
      </c>
      <c r="AJ1840" s="2">
        <v>4744000</v>
      </c>
      <c r="AK1840"/>
      <c r="AL1840"/>
      <c r="AM1840"/>
      <c r="AN1840"/>
      <c r="AO1840"/>
      <c r="AP1840" s="22"/>
    </row>
    <row r="1841" spans="1:42" hidden="1" x14ac:dyDescent="0.35">
      <c r="A1841" s="5">
        <v>72</v>
      </c>
      <c r="B1841" s="9" t="s">
        <v>200</v>
      </c>
      <c r="C1841" s="6" t="s">
        <v>201</v>
      </c>
      <c r="D1841" s="2">
        <v>1</v>
      </c>
      <c r="E1841" s="2">
        <v>53</v>
      </c>
      <c r="F1841" s="2">
        <v>100</v>
      </c>
      <c r="G1841" s="10"/>
      <c r="H1841" s="10" t="s">
        <v>39</v>
      </c>
      <c r="I1841" s="2"/>
      <c r="J1841" s="2">
        <v>2223054000</v>
      </c>
      <c r="K1841" s="2">
        <v>1474097000</v>
      </c>
      <c r="L1841" s="2">
        <v>1330078000</v>
      </c>
      <c r="M1841" s="2"/>
      <c r="N1841" s="2">
        <v>61110000</v>
      </c>
      <c r="O1841" s="2">
        <v>101992000</v>
      </c>
      <c r="P1841" s="2">
        <v>72344000</v>
      </c>
      <c r="Q1841" s="27"/>
      <c r="R1841" s="11">
        <v>1663467000</v>
      </c>
      <c r="S1841" s="11">
        <v>2273810000</v>
      </c>
      <c r="T1841" s="11">
        <v>1512330000</v>
      </c>
      <c r="U1841" s="11"/>
      <c r="V1841" s="11">
        <v>93741000</v>
      </c>
      <c r="W1841" s="11">
        <v>92768000</v>
      </c>
      <c r="X1841" s="11">
        <v>78001000</v>
      </c>
      <c r="Y1841" s="11"/>
      <c r="Z1841" s="11"/>
      <c r="AA1841" s="11"/>
      <c r="AB1841" s="11"/>
      <c r="AC1841" s="11"/>
      <c r="AD1841" s="11">
        <v>9588000</v>
      </c>
      <c r="AE1841" s="11">
        <v>28715000</v>
      </c>
      <c r="AF1841" s="11">
        <v>23247000</v>
      </c>
      <c r="AG1841" s="2"/>
      <c r="AH1841" s="2">
        <v>427682000</v>
      </c>
      <c r="AI1841" s="2">
        <v>295637000</v>
      </c>
      <c r="AJ1841" s="2">
        <v>179719000</v>
      </c>
      <c r="AK1841" s="16" t="e">
        <f>AC1841/Q1841</f>
        <v>#DIV/0!</v>
      </c>
      <c r="AL1841" s="16">
        <f>AD1841/R1841</f>
        <v>5.7638654689272468E-3</v>
      </c>
      <c r="AM1841" s="16">
        <f>AE1841/S1841</f>
        <v>1.2628583742704976E-2</v>
      </c>
      <c r="AN1841" s="16">
        <f>AF1841/T1841</f>
        <v>1.5371645077463253E-2</v>
      </c>
      <c r="AO1841"/>
      <c r="AP1841" s="22"/>
    </row>
    <row r="1842" spans="1:42" ht="43.5" hidden="1" x14ac:dyDescent="0.35">
      <c r="A1842" s="5">
        <v>1841</v>
      </c>
      <c r="B1842" s="9" t="s">
        <v>4299</v>
      </c>
      <c r="C1842" s="6" t="s">
        <v>4300</v>
      </c>
      <c r="D1842" s="2">
        <v>1</v>
      </c>
      <c r="E1842" s="2">
        <v>58</v>
      </c>
      <c r="F1842" s="2"/>
      <c r="G1842" s="10" t="s">
        <v>613</v>
      </c>
      <c r="H1842" s="10" t="s">
        <v>68</v>
      </c>
      <c r="I1842" s="2">
        <v>79471000</v>
      </c>
      <c r="J1842" s="2">
        <v>80038000</v>
      </c>
      <c r="K1842" s="2">
        <v>79586000</v>
      </c>
      <c r="L1842" s="2">
        <v>78876000</v>
      </c>
      <c r="M1842" s="2">
        <v>2701000</v>
      </c>
      <c r="N1842" s="2">
        <v>2945000</v>
      </c>
      <c r="O1842" s="2">
        <v>-4555000</v>
      </c>
      <c r="P1842" s="2">
        <v>3849000</v>
      </c>
      <c r="Q1842" s="11">
        <v>2985000</v>
      </c>
      <c r="R1842" s="11">
        <v>2945000</v>
      </c>
      <c r="S1842" s="11">
        <v>953000</v>
      </c>
      <c r="T1842" s="11">
        <v>10952000</v>
      </c>
      <c r="U1842" s="11">
        <v>-13777000</v>
      </c>
      <c r="V1842" s="11">
        <v>-13926000</v>
      </c>
      <c r="W1842" s="11">
        <v>-13677000</v>
      </c>
      <c r="X1842" s="11">
        <v>-6852000</v>
      </c>
      <c r="Y1842" s="11"/>
      <c r="Z1842" s="11"/>
      <c r="AA1842" s="11"/>
      <c r="AB1842" s="11"/>
      <c r="AC1842" s="11">
        <v>-301000</v>
      </c>
      <c r="AD1842" s="11">
        <v>-2328000</v>
      </c>
      <c r="AE1842" s="11">
        <v>-5752000</v>
      </c>
      <c r="AF1842" s="11">
        <v>433000</v>
      </c>
      <c r="AG1842" s="2">
        <v>63250000</v>
      </c>
      <c r="AH1842" s="2">
        <v>63101000</v>
      </c>
      <c r="AI1842" s="2">
        <v>63350000</v>
      </c>
      <c r="AJ1842" s="2">
        <v>70175000</v>
      </c>
      <c r="AK1842"/>
      <c r="AL1842"/>
      <c r="AM1842"/>
      <c r="AN1842"/>
      <c r="AO1842"/>
      <c r="AP1842" s="22"/>
    </row>
    <row r="1843" spans="1:42" ht="29" hidden="1" x14ac:dyDescent="0.35">
      <c r="A1843" s="5">
        <v>73</v>
      </c>
      <c r="B1843" s="9" t="s">
        <v>202</v>
      </c>
      <c r="C1843" s="6" t="s">
        <v>203</v>
      </c>
      <c r="D1843" s="2">
        <v>1</v>
      </c>
      <c r="E1843" s="2">
        <v>11</v>
      </c>
      <c r="F1843" s="2"/>
      <c r="G1843" s="10"/>
      <c r="H1843" s="10" t="s">
        <v>84</v>
      </c>
      <c r="I1843" s="2"/>
      <c r="J1843" s="2"/>
      <c r="K1843" s="2">
        <v>117365000</v>
      </c>
      <c r="L1843" s="2"/>
      <c r="M1843" s="2"/>
      <c r="N1843" s="2"/>
      <c r="O1843" s="2">
        <v>6689000</v>
      </c>
      <c r="P1843" s="2"/>
      <c r="Q1843" s="27"/>
      <c r="R1843" s="11"/>
      <c r="S1843" s="11">
        <v>403518000</v>
      </c>
      <c r="T1843" s="11"/>
      <c r="U1843" s="11"/>
      <c r="V1843" s="11"/>
      <c r="W1843" s="11">
        <v>27104000</v>
      </c>
      <c r="X1843" s="11"/>
      <c r="Y1843" s="11"/>
      <c r="Z1843" s="11"/>
      <c r="AA1843" s="11"/>
      <c r="AB1843" s="11"/>
      <c r="AC1843" s="11"/>
      <c r="AD1843" s="11"/>
      <c r="AE1843" s="11">
        <v>4210000</v>
      </c>
      <c r="AF1843" s="11"/>
      <c r="AG1843" s="2"/>
      <c r="AH1843" s="2"/>
      <c r="AI1843" s="2">
        <v>58511000</v>
      </c>
      <c r="AJ1843" s="2"/>
      <c r="AK1843" s="16" t="e">
        <f t="shared" ref="AK1843:AN1844" si="421">AC1843/Q1843</f>
        <v>#DIV/0!</v>
      </c>
      <c r="AL1843" s="16" t="e">
        <f t="shared" si="421"/>
        <v>#DIV/0!</v>
      </c>
      <c r="AM1843" s="16">
        <f t="shared" si="421"/>
        <v>1.0433239657214795E-2</v>
      </c>
      <c r="AN1843" s="16" t="e">
        <f t="shared" si="421"/>
        <v>#DIV/0!</v>
      </c>
      <c r="AO1843"/>
      <c r="AP1843" s="22"/>
    </row>
    <row r="1844" spans="1:42" hidden="1" x14ac:dyDescent="0.35">
      <c r="A1844" s="5">
        <v>74</v>
      </c>
      <c r="B1844" s="9" t="s">
        <v>204</v>
      </c>
      <c r="C1844" s="6" t="s">
        <v>205</v>
      </c>
      <c r="D1844" s="2">
        <v>1</v>
      </c>
      <c r="E1844" s="2">
        <v>65</v>
      </c>
      <c r="F1844" s="2"/>
      <c r="G1844" s="10"/>
      <c r="H1844" s="10" t="s">
        <v>39</v>
      </c>
      <c r="I1844" s="2"/>
      <c r="J1844" s="2">
        <v>453359000</v>
      </c>
      <c r="K1844" s="2">
        <v>856178000</v>
      </c>
      <c r="L1844" s="2"/>
      <c r="M1844" s="2"/>
      <c r="N1844" s="2">
        <v>-37232000</v>
      </c>
      <c r="O1844" s="2">
        <v>-54688000</v>
      </c>
      <c r="P1844" s="2"/>
      <c r="Q1844" s="27"/>
      <c r="R1844" s="11">
        <v>341105000</v>
      </c>
      <c r="S1844" s="11">
        <v>460684000</v>
      </c>
      <c r="T1844" s="11"/>
      <c r="U1844" s="11"/>
      <c r="V1844" s="11">
        <v>67259000</v>
      </c>
      <c r="W1844" s="11">
        <v>116992000</v>
      </c>
      <c r="X1844" s="11"/>
      <c r="Y1844" s="11"/>
      <c r="Z1844" s="11"/>
      <c r="AA1844" s="11"/>
      <c r="AB1844" s="11"/>
      <c r="AC1844" s="11"/>
      <c r="AD1844" s="11">
        <v>-49418000</v>
      </c>
      <c r="AE1844" s="11">
        <v>-48044000</v>
      </c>
      <c r="AF1844" s="11"/>
      <c r="AG1844" s="2"/>
      <c r="AH1844" s="2">
        <v>95797000</v>
      </c>
      <c r="AI1844" s="2">
        <v>149314000</v>
      </c>
      <c r="AJ1844" s="2"/>
      <c r="AK1844" s="16" t="e">
        <f t="shared" si="421"/>
        <v>#DIV/0!</v>
      </c>
      <c r="AL1844" s="16">
        <f t="shared" si="421"/>
        <v>-0.14487621113733307</v>
      </c>
      <c r="AM1844" s="16">
        <f t="shared" si="421"/>
        <v>-0.10428840593552197</v>
      </c>
      <c r="AN1844" s="16" t="e">
        <f t="shared" si="421"/>
        <v>#DIV/0!</v>
      </c>
      <c r="AO1844"/>
      <c r="AP1844" s="22"/>
    </row>
    <row r="1845" spans="1:42" ht="43.5" hidden="1" x14ac:dyDescent="0.35">
      <c r="A1845" s="5">
        <v>1844</v>
      </c>
      <c r="B1845" s="9" t="s">
        <v>4305</v>
      </c>
      <c r="C1845" s="6" t="s">
        <v>4306</v>
      </c>
      <c r="D1845" s="2"/>
      <c r="E1845" s="2"/>
      <c r="F1845" s="2"/>
      <c r="G1845" s="10" t="s">
        <v>4307</v>
      </c>
      <c r="H1845" s="10" t="s">
        <v>68</v>
      </c>
      <c r="I1845" s="2"/>
      <c r="J1845" s="2"/>
      <c r="K1845" s="2">
        <v>34160000</v>
      </c>
      <c r="L1845" s="2">
        <v>31476000</v>
      </c>
      <c r="M1845" s="2"/>
      <c r="N1845" s="2"/>
      <c r="O1845" s="2">
        <v>14991000</v>
      </c>
      <c r="P1845" s="2">
        <v>17266000</v>
      </c>
      <c r="Q1845" s="11"/>
      <c r="R1845" s="11"/>
      <c r="S1845" s="11">
        <v>47325000</v>
      </c>
      <c r="T1845" s="11">
        <v>44976000</v>
      </c>
      <c r="U1845" s="11"/>
      <c r="V1845" s="11"/>
      <c r="W1845" s="11">
        <v>1685000</v>
      </c>
      <c r="X1845" s="11">
        <v>3990000</v>
      </c>
      <c r="Y1845" s="11"/>
      <c r="Z1845" s="11"/>
      <c r="AA1845" s="11"/>
      <c r="AB1845" s="11"/>
      <c r="AC1845" s="11"/>
      <c r="AD1845" s="11"/>
      <c r="AE1845" s="11">
        <v>-2305000</v>
      </c>
      <c r="AF1845" s="11">
        <v>3500000</v>
      </c>
      <c r="AG1845" s="2"/>
      <c r="AH1845" s="2"/>
      <c r="AI1845" s="2">
        <v>24516000</v>
      </c>
      <c r="AJ1845" s="2">
        <v>26860000</v>
      </c>
      <c r="AK1845"/>
      <c r="AL1845"/>
      <c r="AM1845"/>
      <c r="AN1845"/>
      <c r="AO1845"/>
      <c r="AP1845" s="22"/>
    </row>
    <row r="1846" spans="1:42" ht="145" hidden="1" x14ac:dyDescent="0.35">
      <c r="A1846" s="5">
        <v>1845</v>
      </c>
      <c r="B1846" s="9" t="s">
        <v>4308</v>
      </c>
      <c r="C1846" s="6" t="s">
        <v>4309</v>
      </c>
      <c r="D1846" s="2"/>
      <c r="E1846" s="2"/>
      <c r="F1846" s="2"/>
      <c r="G1846" s="10" t="s">
        <v>3280</v>
      </c>
      <c r="H1846" s="10" t="s">
        <v>68</v>
      </c>
      <c r="I1846" s="2"/>
      <c r="J1846" s="2"/>
      <c r="K1846" s="2"/>
      <c r="L1846" s="2"/>
      <c r="M1846" s="2"/>
      <c r="N1846" s="2"/>
      <c r="O1846" s="2"/>
      <c r="P1846" s="2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2"/>
      <c r="AH1846" s="2"/>
      <c r="AI1846" s="2"/>
      <c r="AJ1846" s="2"/>
      <c r="AK1846"/>
      <c r="AL1846"/>
      <c r="AM1846"/>
      <c r="AN1846"/>
      <c r="AO1846"/>
      <c r="AP1846" s="22"/>
    </row>
    <row r="1847" spans="1:42" hidden="1" x14ac:dyDescent="0.35">
      <c r="A1847" s="5">
        <v>78</v>
      </c>
      <c r="B1847" s="9" t="s">
        <v>213</v>
      </c>
      <c r="C1847" s="6" t="s">
        <v>214</v>
      </c>
      <c r="D1847" s="2">
        <v>11</v>
      </c>
      <c r="E1847" s="2"/>
      <c r="F1847" s="2"/>
      <c r="G1847" s="10"/>
      <c r="H1847" s="10" t="s">
        <v>68</v>
      </c>
      <c r="I1847" s="2"/>
      <c r="J1847" s="2"/>
      <c r="K1847" s="2"/>
      <c r="L1847" s="2">
        <v>291426000</v>
      </c>
      <c r="M1847" s="2"/>
      <c r="N1847" s="2"/>
      <c r="O1847" s="2"/>
      <c r="P1847" s="2">
        <v>-495000</v>
      </c>
      <c r="Q1847" s="27"/>
      <c r="R1847" s="11"/>
      <c r="S1847" s="11"/>
      <c r="T1847" s="11">
        <v>29672000</v>
      </c>
      <c r="U1847" s="11"/>
      <c r="V1847" s="11"/>
      <c r="W1847" s="11"/>
      <c r="X1847" s="11">
        <v>-7253000</v>
      </c>
      <c r="Y1847" s="11"/>
      <c r="Z1847" s="11"/>
      <c r="AA1847" s="11"/>
      <c r="AB1847" s="11"/>
      <c r="AC1847" s="11"/>
      <c r="AD1847" s="11"/>
      <c r="AE1847" s="11"/>
      <c r="AF1847" s="11">
        <v>2096000</v>
      </c>
      <c r="AG1847" s="2"/>
      <c r="AH1847" s="2"/>
      <c r="AI1847" s="2"/>
      <c r="AJ1847" s="2">
        <v>248729000</v>
      </c>
      <c r="AK1847" s="16" t="e">
        <f t="shared" ref="AK1847:AN1848" si="422">AC1847/Q1847</f>
        <v>#DIV/0!</v>
      </c>
      <c r="AL1847" s="16" t="e">
        <f t="shared" si="422"/>
        <v>#DIV/0!</v>
      </c>
      <c r="AM1847" s="16" t="e">
        <f t="shared" si="422"/>
        <v>#DIV/0!</v>
      </c>
      <c r="AN1847" s="16">
        <f t="shared" si="422"/>
        <v>7.0638986249662986E-2</v>
      </c>
      <c r="AO1847"/>
      <c r="AP1847" s="22"/>
    </row>
    <row r="1848" spans="1:42" hidden="1" x14ac:dyDescent="0.35">
      <c r="A1848" s="5">
        <v>81</v>
      </c>
      <c r="B1848" s="9" t="s">
        <v>219</v>
      </c>
      <c r="C1848" s="6" t="s">
        <v>220</v>
      </c>
      <c r="D1848" s="2">
        <v>3</v>
      </c>
      <c r="E1848" s="2"/>
      <c r="F1848" s="2"/>
      <c r="G1848" s="10"/>
      <c r="H1848" s="10" t="s">
        <v>68</v>
      </c>
      <c r="I1848" s="2"/>
      <c r="J1848" s="2"/>
      <c r="K1848" s="2"/>
      <c r="L1848" s="2">
        <v>31661000</v>
      </c>
      <c r="M1848" s="2"/>
      <c r="N1848" s="2"/>
      <c r="O1848" s="2"/>
      <c r="P1848" s="2">
        <v>-9986000</v>
      </c>
      <c r="Q1848" s="27"/>
      <c r="R1848" s="11"/>
      <c r="S1848" s="11"/>
      <c r="T1848" s="11">
        <v>2459000</v>
      </c>
      <c r="U1848" s="11"/>
      <c r="V1848" s="11"/>
      <c r="W1848" s="11"/>
      <c r="X1848" s="11">
        <v>-46393000</v>
      </c>
      <c r="Y1848" s="11"/>
      <c r="Z1848" s="11"/>
      <c r="AA1848" s="11"/>
      <c r="AB1848" s="11"/>
      <c r="AC1848" s="11"/>
      <c r="AD1848" s="11"/>
      <c r="AE1848" s="11"/>
      <c r="AF1848" s="11">
        <v>-14430000</v>
      </c>
      <c r="AG1848" s="2"/>
      <c r="AH1848" s="2"/>
      <c r="AI1848" s="2"/>
      <c r="AJ1848" s="2">
        <v>-13058000</v>
      </c>
      <c r="AK1848" s="16" t="e">
        <f t="shared" si="422"/>
        <v>#DIV/0!</v>
      </c>
      <c r="AL1848" s="16" t="e">
        <f t="shared" si="422"/>
        <v>#DIV/0!</v>
      </c>
      <c r="AM1848" s="16" t="e">
        <f t="shared" si="422"/>
        <v>#DIV/0!</v>
      </c>
      <c r="AN1848" s="16">
        <f t="shared" si="422"/>
        <v>-5.8682391215941436</v>
      </c>
      <c r="AO1848"/>
      <c r="AP1848" s="22"/>
    </row>
    <row r="1849" spans="1:42" ht="116" hidden="1" x14ac:dyDescent="0.35">
      <c r="A1849" s="5">
        <v>1848</v>
      </c>
      <c r="B1849" s="9" t="s">
        <v>4314</v>
      </c>
      <c r="C1849" s="6" t="s">
        <v>4315</v>
      </c>
      <c r="D1849" s="2">
        <v>1</v>
      </c>
      <c r="E1849" s="2">
        <v>58</v>
      </c>
      <c r="F1849" s="2">
        <v>88</v>
      </c>
      <c r="G1849" s="10" t="s">
        <v>4316</v>
      </c>
      <c r="H1849" s="10" t="s">
        <v>68</v>
      </c>
      <c r="I1849" s="2"/>
      <c r="J1849" s="2">
        <v>2721825000</v>
      </c>
      <c r="K1849" s="2">
        <v>3274219000</v>
      </c>
      <c r="L1849" s="2">
        <v>1942921000</v>
      </c>
      <c r="M1849" s="2"/>
      <c r="N1849" s="2">
        <v>87733000</v>
      </c>
      <c r="O1849" s="2">
        <v>57323000</v>
      </c>
      <c r="P1849" s="2">
        <v>71345000</v>
      </c>
      <c r="Q1849" s="11"/>
      <c r="R1849" s="11">
        <v>2273721000</v>
      </c>
      <c r="S1849" s="11">
        <v>485655000</v>
      </c>
      <c r="T1849" s="11">
        <v>1290740000</v>
      </c>
      <c r="U1849" s="11"/>
      <c r="V1849" s="11">
        <v>-24720000</v>
      </c>
      <c r="W1849" s="11">
        <v>-31295000</v>
      </c>
      <c r="X1849" s="11">
        <v>-16845000</v>
      </c>
      <c r="Y1849" s="11"/>
      <c r="Z1849" s="11"/>
      <c r="AA1849" s="11"/>
      <c r="AB1849" s="11"/>
      <c r="AC1849" s="11"/>
      <c r="AD1849" s="11">
        <v>15855000</v>
      </c>
      <c r="AE1849" s="11">
        <v>848000</v>
      </c>
      <c r="AF1849" s="11">
        <v>18605000</v>
      </c>
      <c r="AG1849" s="2"/>
      <c r="AH1849" s="2">
        <v>1235161000</v>
      </c>
      <c r="AI1849" s="2">
        <v>1043264000</v>
      </c>
      <c r="AJ1849" s="2">
        <v>911729000</v>
      </c>
      <c r="AK1849"/>
      <c r="AL1849"/>
      <c r="AM1849"/>
      <c r="AN1849"/>
      <c r="AO1849"/>
      <c r="AP1849" s="22"/>
    </row>
    <row r="1850" spans="1:42" hidden="1" x14ac:dyDescent="0.35">
      <c r="A1850" s="5">
        <v>95</v>
      </c>
      <c r="B1850" s="9" t="s">
        <v>249</v>
      </c>
      <c r="C1850" s="6" t="s">
        <v>250</v>
      </c>
      <c r="D1850" s="2">
        <v>3</v>
      </c>
      <c r="E1850" s="2"/>
      <c r="F1850" s="2"/>
      <c r="G1850" s="10"/>
      <c r="H1850" s="10" t="s">
        <v>68</v>
      </c>
      <c r="I1850" s="2"/>
      <c r="J1850" s="2"/>
      <c r="K1850" s="2"/>
      <c r="L1850" s="2"/>
      <c r="M1850" s="2"/>
      <c r="N1850" s="2"/>
      <c r="O1850" s="2"/>
      <c r="P1850" s="2"/>
      <c r="Q1850" s="27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2"/>
      <c r="AH1850" s="2"/>
      <c r="AI1850" s="2"/>
      <c r="AJ1850" s="2"/>
      <c r="AK1850" s="16" t="e">
        <f>AC1850/Q1850</f>
        <v>#DIV/0!</v>
      </c>
      <c r="AL1850" s="16" t="e">
        <f>AD1850/R1850</f>
        <v>#DIV/0!</v>
      </c>
      <c r="AM1850" s="16" t="e">
        <f>AE1850/S1850</f>
        <v>#DIV/0!</v>
      </c>
      <c r="AN1850" s="16" t="e">
        <f>AF1850/T1850</f>
        <v>#DIV/0!</v>
      </c>
      <c r="AO1850"/>
      <c r="AP1850" s="22"/>
    </row>
    <row r="1851" spans="1:42" ht="29" hidden="1" x14ac:dyDescent="0.35">
      <c r="A1851" s="5">
        <v>1850</v>
      </c>
      <c r="B1851" s="9" t="s">
        <v>4319</v>
      </c>
      <c r="C1851" s="6" t="s">
        <v>4320</v>
      </c>
      <c r="D1851" s="2">
        <v>15</v>
      </c>
      <c r="E1851" s="2"/>
      <c r="F1851" s="2"/>
      <c r="G1851" s="10" t="s">
        <v>4321</v>
      </c>
      <c r="H1851" s="10" t="s">
        <v>68</v>
      </c>
      <c r="I1851" s="2">
        <v>8054000</v>
      </c>
      <c r="J1851" s="2">
        <v>8054000</v>
      </c>
      <c r="K1851" s="2">
        <v>8055000</v>
      </c>
      <c r="L1851" s="2">
        <v>8055000</v>
      </c>
      <c r="M1851" s="2"/>
      <c r="N1851" s="2"/>
      <c r="O1851" s="2"/>
      <c r="P1851" s="2"/>
      <c r="Q1851" s="11"/>
      <c r="R1851" s="11"/>
      <c r="S1851" s="11"/>
      <c r="T1851" s="11"/>
      <c r="U1851" s="11">
        <v>-23647000</v>
      </c>
      <c r="V1851" s="11">
        <v>-23196000</v>
      </c>
      <c r="W1851" s="11">
        <v>-22350000</v>
      </c>
      <c r="X1851" s="11">
        <v>-21893000</v>
      </c>
      <c r="Y1851" s="11"/>
      <c r="Z1851" s="11"/>
      <c r="AA1851" s="11"/>
      <c r="AB1851" s="11"/>
      <c r="AC1851" s="11">
        <v>-451000</v>
      </c>
      <c r="AD1851" s="11">
        <v>-846000</v>
      </c>
      <c r="AE1851" s="11">
        <v>-458000</v>
      </c>
      <c r="AF1851" s="11">
        <v>-634000</v>
      </c>
      <c r="AG1851" s="2">
        <v>-4234000</v>
      </c>
      <c r="AH1851" s="2">
        <v>-3783000</v>
      </c>
      <c r="AI1851" s="2">
        <v>-2937000</v>
      </c>
      <c r="AJ1851" s="2">
        <v>-2480000</v>
      </c>
      <c r="AK1851"/>
      <c r="AL1851"/>
      <c r="AM1851"/>
      <c r="AN1851"/>
      <c r="AO1851"/>
      <c r="AP1851" s="22"/>
    </row>
    <row r="1852" spans="1:42" ht="43.5" hidden="1" x14ac:dyDescent="0.35">
      <c r="A1852" s="5">
        <v>1851</v>
      </c>
      <c r="B1852" s="9" t="s">
        <v>4322</v>
      </c>
      <c r="C1852" s="6" t="s">
        <v>4323</v>
      </c>
      <c r="D1852" s="2"/>
      <c r="E1852" s="2"/>
      <c r="F1852" s="2"/>
      <c r="G1852" s="10" t="s">
        <v>4324</v>
      </c>
      <c r="H1852" s="10" t="s">
        <v>68</v>
      </c>
      <c r="I1852" s="2"/>
      <c r="J1852" s="2"/>
      <c r="K1852" s="2"/>
      <c r="L1852" s="2"/>
      <c r="M1852" s="2"/>
      <c r="N1852" s="2"/>
      <c r="O1852" s="2"/>
      <c r="P1852" s="2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2"/>
      <c r="AH1852" s="2"/>
      <c r="AI1852" s="2"/>
      <c r="AJ1852" s="2"/>
      <c r="AK1852"/>
      <c r="AL1852"/>
      <c r="AM1852"/>
      <c r="AN1852"/>
      <c r="AO1852"/>
      <c r="AP1852" s="22"/>
    </row>
    <row r="1853" spans="1:42" hidden="1" x14ac:dyDescent="0.35">
      <c r="A1853" s="5">
        <v>98</v>
      </c>
      <c r="B1853" s="9" t="s">
        <v>257</v>
      </c>
      <c r="C1853" s="6" t="s">
        <v>258</v>
      </c>
      <c r="D1853" s="2">
        <v>1</v>
      </c>
      <c r="E1853" s="2"/>
      <c r="F1853" s="2"/>
      <c r="G1853" s="10"/>
      <c r="H1853" s="10" t="s">
        <v>68</v>
      </c>
      <c r="I1853" s="2"/>
      <c r="J1853" s="2"/>
      <c r="K1853" s="2"/>
      <c r="L1853" s="2">
        <v>843648000</v>
      </c>
      <c r="M1853" s="2"/>
      <c r="N1853" s="2"/>
      <c r="O1853" s="2"/>
      <c r="P1853" s="2">
        <v>23760000</v>
      </c>
      <c r="Q1853" s="27"/>
      <c r="R1853" s="11"/>
      <c r="S1853" s="11"/>
      <c r="T1853" s="11">
        <v>287817000</v>
      </c>
      <c r="U1853" s="11"/>
      <c r="V1853" s="11"/>
      <c r="W1853" s="11"/>
      <c r="X1853" s="11">
        <v>56219000</v>
      </c>
      <c r="Y1853" s="11"/>
      <c r="Z1853" s="11"/>
      <c r="AA1853" s="11"/>
      <c r="AB1853" s="11"/>
      <c r="AC1853" s="11"/>
      <c r="AD1853" s="11"/>
      <c r="AE1853" s="11"/>
      <c r="AF1853" s="11">
        <v>16555000</v>
      </c>
      <c r="AG1853" s="2"/>
      <c r="AH1853" s="2"/>
      <c r="AI1853" s="2"/>
      <c r="AJ1853" s="2">
        <v>267096000</v>
      </c>
      <c r="AK1853" s="16" t="e">
        <f t="shared" ref="AK1853:AN1858" si="423">AC1853/Q1853</f>
        <v>#DIV/0!</v>
      </c>
      <c r="AL1853" s="16" t="e">
        <f t="shared" si="423"/>
        <v>#DIV/0!</v>
      </c>
      <c r="AM1853" s="16" t="e">
        <f t="shared" si="423"/>
        <v>#DIV/0!</v>
      </c>
      <c r="AN1853" s="16">
        <f t="shared" si="423"/>
        <v>5.7519187539304489E-2</v>
      </c>
      <c r="AO1853"/>
      <c r="AP1853" s="22"/>
    </row>
    <row r="1854" spans="1:42" hidden="1" x14ac:dyDescent="0.35">
      <c r="A1854" s="5">
        <v>101</v>
      </c>
      <c r="B1854" s="9" t="s">
        <v>263</v>
      </c>
      <c r="C1854" s="6" t="s">
        <v>264</v>
      </c>
      <c r="D1854" s="2">
        <v>1</v>
      </c>
      <c r="E1854" s="2">
        <v>75</v>
      </c>
      <c r="F1854" s="2">
        <v>73</v>
      </c>
      <c r="G1854" s="10"/>
      <c r="H1854" s="10" t="s">
        <v>68</v>
      </c>
      <c r="I1854" s="2"/>
      <c r="J1854" s="2">
        <v>95737000</v>
      </c>
      <c r="K1854" s="2">
        <v>138265000</v>
      </c>
      <c r="L1854" s="2">
        <v>112588000</v>
      </c>
      <c r="M1854" s="2"/>
      <c r="N1854" s="2">
        <v>-21154000</v>
      </c>
      <c r="O1854" s="2">
        <v>26026000</v>
      </c>
      <c r="P1854" s="2">
        <v>-19195000</v>
      </c>
      <c r="Q1854" s="27"/>
      <c r="R1854" s="11">
        <v>50977000</v>
      </c>
      <c r="S1854" s="11">
        <v>84997000</v>
      </c>
      <c r="T1854" s="11">
        <v>75453000</v>
      </c>
      <c r="U1854" s="11"/>
      <c r="V1854" s="11">
        <v>-68826000</v>
      </c>
      <c r="W1854" s="11">
        <v>-16517000</v>
      </c>
      <c r="X1854" s="11">
        <v>-32480000</v>
      </c>
      <c r="Y1854" s="11"/>
      <c r="Z1854" s="11"/>
      <c r="AA1854" s="11"/>
      <c r="AB1854" s="11"/>
      <c r="AC1854" s="11"/>
      <c r="AD1854" s="11">
        <v>-52309000</v>
      </c>
      <c r="AE1854" s="11">
        <v>15960000</v>
      </c>
      <c r="AF1854" s="11">
        <v>-17420000</v>
      </c>
      <c r="AG1854" s="2"/>
      <c r="AH1854" s="2">
        <v>8675000</v>
      </c>
      <c r="AI1854" s="2">
        <v>61487000</v>
      </c>
      <c r="AJ1854" s="2">
        <v>31186000</v>
      </c>
      <c r="AK1854" s="16" t="e">
        <f t="shared" si="423"/>
        <v>#DIV/0!</v>
      </c>
      <c r="AL1854" s="16">
        <f t="shared" si="423"/>
        <v>-1.0261294309198266</v>
      </c>
      <c r="AM1854" s="16">
        <f t="shared" si="423"/>
        <v>0.18777133310587432</v>
      </c>
      <c r="AN1854" s="16">
        <f t="shared" si="423"/>
        <v>-0.23087219858719998</v>
      </c>
      <c r="AO1854"/>
      <c r="AP1854" s="22"/>
    </row>
    <row r="1855" spans="1:42" hidden="1" x14ac:dyDescent="0.35">
      <c r="A1855" s="5">
        <v>104</v>
      </c>
      <c r="B1855" s="9" t="s">
        <v>271</v>
      </c>
      <c r="C1855" s="6" t="s">
        <v>272</v>
      </c>
      <c r="D1855" s="2">
        <v>1</v>
      </c>
      <c r="E1855" s="2">
        <v>13</v>
      </c>
      <c r="F1855" s="2"/>
      <c r="G1855" s="10"/>
      <c r="H1855" s="10" t="s">
        <v>68</v>
      </c>
      <c r="I1855" s="2"/>
      <c r="J1855" s="2"/>
      <c r="K1855" s="2">
        <v>311251000</v>
      </c>
      <c r="L1855" s="2">
        <v>123227000</v>
      </c>
      <c r="M1855" s="2"/>
      <c r="N1855" s="2"/>
      <c r="O1855" s="2">
        <v>55263000</v>
      </c>
      <c r="P1855" s="2">
        <v>13191000</v>
      </c>
      <c r="Q1855" s="27"/>
      <c r="R1855" s="11"/>
      <c r="S1855" s="11">
        <v>223129000</v>
      </c>
      <c r="T1855" s="11">
        <v>159353000</v>
      </c>
      <c r="U1855" s="11"/>
      <c r="V1855" s="11"/>
      <c r="W1855" s="11">
        <v>26343000</v>
      </c>
      <c r="X1855" s="11">
        <v>3090000</v>
      </c>
      <c r="Y1855" s="11"/>
      <c r="Z1855" s="11"/>
      <c r="AA1855" s="11"/>
      <c r="AB1855" s="11"/>
      <c r="AC1855" s="11"/>
      <c r="AD1855" s="11"/>
      <c r="AE1855" s="11">
        <v>25736000</v>
      </c>
      <c r="AF1855" s="11">
        <v>8275000</v>
      </c>
      <c r="AG1855" s="2"/>
      <c r="AH1855" s="2"/>
      <c r="AI1855" s="2">
        <v>50678000</v>
      </c>
      <c r="AJ1855" s="2">
        <v>27011000</v>
      </c>
      <c r="AK1855" s="16" t="e">
        <f t="shared" si="423"/>
        <v>#DIV/0!</v>
      </c>
      <c r="AL1855" s="16" t="e">
        <f t="shared" si="423"/>
        <v>#DIV/0!</v>
      </c>
      <c r="AM1855" s="16">
        <f t="shared" si="423"/>
        <v>0.11534134962286391</v>
      </c>
      <c r="AN1855" s="16">
        <f t="shared" si="423"/>
        <v>5.1928736829554512E-2</v>
      </c>
      <c r="AO1855"/>
      <c r="AP1855" s="22"/>
    </row>
    <row r="1856" spans="1:42" hidden="1" x14ac:dyDescent="0.35">
      <c r="A1856" s="5">
        <v>109</v>
      </c>
      <c r="B1856" s="9" t="s">
        <v>282</v>
      </c>
      <c r="C1856" s="6" t="s">
        <v>283</v>
      </c>
      <c r="D1856" s="2">
        <v>1</v>
      </c>
      <c r="E1856" s="2">
        <v>27</v>
      </c>
      <c r="F1856" s="2"/>
      <c r="G1856" s="10"/>
      <c r="H1856" s="10" t="s">
        <v>68</v>
      </c>
      <c r="I1856" s="2"/>
      <c r="J1856" s="2">
        <v>66747000</v>
      </c>
      <c r="K1856" s="2">
        <v>36625000</v>
      </c>
      <c r="L1856" s="2">
        <v>31501000</v>
      </c>
      <c r="M1856" s="2"/>
      <c r="N1856" s="2">
        <v>5363000</v>
      </c>
      <c r="O1856" s="2">
        <v>9587000</v>
      </c>
      <c r="P1856" s="2">
        <v>8477000</v>
      </c>
      <c r="Q1856" s="27"/>
      <c r="R1856" s="11">
        <v>38555000</v>
      </c>
      <c r="S1856" s="11">
        <v>73630000</v>
      </c>
      <c r="T1856" s="11">
        <v>64776000</v>
      </c>
      <c r="U1856" s="11"/>
      <c r="V1856" s="11">
        <v>16197000</v>
      </c>
      <c r="W1856" s="11">
        <v>15813000</v>
      </c>
      <c r="X1856" s="11">
        <v>12474000</v>
      </c>
      <c r="Y1856" s="11"/>
      <c r="Z1856" s="11"/>
      <c r="AA1856" s="11"/>
      <c r="AB1856" s="11"/>
      <c r="AC1856" s="11"/>
      <c r="AD1856" s="11">
        <v>1968000</v>
      </c>
      <c r="AE1856" s="11">
        <v>3196000</v>
      </c>
      <c r="AF1856" s="11">
        <v>4548000</v>
      </c>
      <c r="AG1856" s="2"/>
      <c r="AH1856" s="2">
        <v>29785000</v>
      </c>
      <c r="AI1856" s="2">
        <v>29241000</v>
      </c>
      <c r="AJ1856" s="2">
        <v>25902000</v>
      </c>
      <c r="AK1856" s="16" t="e">
        <f t="shared" si="423"/>
        <v>#DIV/0!</v>
      </c>
      <c r="AL1856" s="16">
        <f t="shared" si="423"/>
        <v>5.1043963169498122E-2</v>
      </c>
      <c r="AM1856" s="16">
        <f t="shared" si="423"/>
        <v>4.3406220290642401E-2</v>
      </c>
      <c r="AN1856" s="16">
        <f t="shared" si="423"/>
        <v>7.0211189329381252E-2</v>
      </c>
      <c r="AO1856"/>
      <c r="AP1856" s="22"/>
    </row>
    <row r="1857" spans="1:42" hidden="1" x14ac:dyDescent="0.35">
      <c r="A1857" s="5">
        <v>117</v>
      </c>
      <c r="B1857" s="9" t="s">
        <v>301</v>
      </c>
      <c r="C1857" s="6" t="s">
        <v>302</v>
      </c>
      <c r="D1857" s="2">
        <v>9</v>
      </c>
      <c r="E1857" s="2">
        <v>12</v>
      </c>
      <c r="F1857" s="2"/>
      <c r="G1857" s="10"/>
      <c r="H1857" s="10" t="s">
        <v>208</v>
      </c>
      <c r="I1857" s="2"/>
      <c r="J1857" s="2"/>
      <c r="K1857" s="2">
        <v>666071000</v>
      </c>
      <c r="L1857" s="2">
        <v>1595807000</v>
      </c>
      <c r="M1857" s="2"/>
      <c r="N1857" s="2"/>
      <c r="O1857" s="2">
        <v>67329000</v>
      </c>
      <c r="P1857" s="2">
        <v>26819000</v>
      </c>
      <c r="Q1857" s="27"/>
      <c r="R1857" s="11"/>
      <c r="S1857" s="11">
        <v>1285388000</v>
      </c>
      <c r="T1857" s="11">
        <v>380751000</v>
      </c>
      <c r="U1857" s="11"/>
      <c r="V1857" s="11"/>
      <c r="W1857" s="11">
        <v>28440000</v>
      </c>
      <c r="X1857" s="11">
        <v>-21573000</v>
      </c>
      <c r="Y1857" s="11"/>
      <c r="Z1857" s="11"/>
      <c r="AA1857" s="11"/>
      <c r="AB1857" s="11"/>
      <c r="AC1857" s="11"/>
      <c r="AD1857" s="11"/>
      <c r="AE1857" s="11">
        <v>50014000</v>
      </c>
      <c r="AF1857" s="11">
        <v>37661000</v>
      </c>
      <c r="AG1857" s="2"/>
      <c r="AH1857" s="2"/>
      <c r="AI1857" s="2">
        <v>292347000</v>
      </c>
      <c r="AJ1857" s="2">
        <v>242334000</v>
      </c>
      <c r="AK1857" s="16" t="e">
        <f t="shared" si="423"/>
        <v>#DIV/0!</v>
      </c>
      <c r="AL1857" s="16" t="e">
        <f t="shared" si="423"/>
        <v>#DIV/0!</v>
      </c>
      <c r="AM1857" s="16">
        <f t="shared" si="423"/>
        <v>3.8909652182842848E-2</v>
      </c>
      <c r="AN1857" s="16">
        <f t="shared" si="423"/>
        <v>9.8912412574096983E-2</v>
      </c>
      <c r="AO1857"/>
      <c r="AP1857" s="22"/>
    </row>
    <row r="1858" spans="1:42" hidden="1" x14ac:dyDescent="0.35">
      <c r="A1858" s="5">
        <v>121</v>
      </c>
      <c r="B1858" s="9" t="s">
        <v>309</v>
      </c>
      <c r="C1858" s="6" t="s">
        <v>310</v>
      </c>
      <c r="D1858" s="2">
        <v>1</v>
      </c>
      <c r="E1858" s="2">
        <v>64</v>
      </c>
      <c r="F1858" s="2"/>
      <c r="G1858" s="10"/>
      <c r="H1858" s="10" t="s">
        <v>68</v>
      </c>
      <c r="I1858" s="2"/>
      <c r="J1858" s="2">
        <v>598299000</v>
      </c>
      <c r="K1858" s="2">
        <v>595596000</v>
      </c>
      <c r="L1858" s="2">
        <v>625853000</v>
      </c>
      <c r="M1858" s="2"/>
      <c r="N1858" s="2">
        <v>-13943000</v>
      </c>
      <c r="O1858" s="2">
        <v>-19178000</v>
      </c>
      <c r="P1858" s="2">
        <v>-33679000</v>
      </c>
      <c r="Q1858" s="27"/>
      <c r="R1858" s="11"/>
      <c r="S1858" s="11"/>
      <c r="T1858" s="11">
        <v>0</v>
      </c>
      <c r="U1858" s="11"/>
      <c r="V1858" s="11">
        <v>-83162000</v>
      </c>
      <c r="W1858" s="11">
        <v>-67952000</v>
      </c>
      <c r="X1858" s="11">
        <v>-36063000</v>
      </c>
      <c r="Y1858" s="11"/>
      <c r="Z1858" s="11"/>
      <c r="AA1858" s="11"/>
      <c r="AB1858" s="11"/>
      <c r="AC1858" s="11"/>
      <c r="AD1858" s="11">
        <v>-15210000</v>
      </c>
      <c r="AE1858" s="11">
        <v>-31889000</v>
      </c>
      <c r="AF1858" s="11">
        <v>-26822000</v>
      </c>
      <c r="AG1858" s="2"/>
      <c r="AH1858" s="2">
        <v>505194000</v>
      </c>
      <c r="AI1858" s="2">
        <v>520415000</v>
      </c>
      <c r="AJ1858" s="2">
        <v>551909000</v>
      </c>
      <c r="AK1858" s="16" t="e">
        <f t="shared" si="423"/>
        <v>#DIV/0!</v>
      </c>
      <c r="AL1858" s="16" t="e">
        <f t="shared" si="423"/>
        <v>#DIV/0!</v>
      </c>
      <c r="AM1858" s="16" t="e">
        <f t="shared" si="423"/>
        <v>#DIV/0!</v>
      </c>
      <c r="AN1858" s="16" t="e">
        <f t="shared" si="423"/>
        <v>#DIV/0!</v>
      </c>
      <c r="AO1858"/>
      <c r="AP1858" s="22"/>
    </row>
    <row r="1859" spans="1:42" ht="145" hidden="1" x14ac:dyDescent="0.35">
      <c r="A1859" s="5">
        <v>1858</v>
      </c>
      <c r="B1859" s="9" t="s">
        <v>4337</v>
      </c>
      <c r="C1859" s="6" t="s">
        <v>4338</v>
      </c>
      <c r="D1859" s="2"/>
      <c r="E1859" s="2"/>
      <c r="F1859" s="2"/>
      <c r="G1859" s="10" t="s">
        <v>4339</v>
      </c>
      <c r="H1859" s="10" t="s">
        <v>68</v>
      </c>
      <c r="I1859" s="2"/>
      <c r="J1859" s="2"/>
      <c r="K1859" s="2"/>
      <c r="L1859" s="2"/>
      <c r="M1859" s="2"/>
      <c r="N1859" s="2"/>
      <c r="O1859" s="2"/>
      <c r="P1859" s="2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2"/>
      <c r="AH1859" s="2"/>
      <c r="AI1859" s="2"/>
      <c r="AJ1859" s="2"/>
      <c r="AK1859"/>
      <c r="AL1859"/>
      <c r="AM1859"/>
      <c r="AN1859"/>
      <c r="AO1859"/>
      <c r="AP1859" s="22"/>
    </row>
    <row r="1860" spans="1:42" hidden="1" x14ac:dyDescent="0.35">
      <c r="A1860" s="5">
        <v>122</v>
      </c>
      <c r="B1860" s="9" t="s">
        <v>311</v>
      </c>
      <c r="C1860" s="6" t="s">
        <v>312</v>
      </c>
      <c r="D1860" s="2">
        <v>13</v>
      </c>
      <c r="E1860" s="2">
        <v>76</v>
      </c>
      <c r="F1860" s="2"/>
      <c r="G1860" s="10"/>
      <c r="H1860" s="10" t="s">
        <v>68</v>
      </c>
      <c r="I1860" s="2"/>
      <c r="J1860" s="2">
        <v>2230000</v>
      </c>
      <c r="K1860" s="2">
        <v>14569000</v>
      </c>
      <c r="L1860" s="2">
        <v>18299000</v>
      </c>
      <c r="M1860" s="2"/>
      <c r="N1860" s="2">
        <v>-677000</v>
      </c>
      <c r="O1860" s="2">
        <v>9281000</v>
      </c>
      <c r="P1860" s="2">
        <v>-2014000</v>
      </c>
      <c r="Q1860" s="27"/>
      <c r="R1860" s="11">
        <v>70000</v>
      </c>
      <c r="S1860" s="11">
        <v>16016000</v>
      </c>
      <c r="T1860" s="11">
        <v>15000</v>
      </c>
      <c r="U1860" s="11"/>
      <c r="V1860" s="11">
        <v>-92970000</v>
      </c>
      <c r="W1860" s="11">
        <v>-104013000</v>
      </c>
      <c r="X1860" s="11">
        <v>-108371000</v>
      </c>
      <c r="Y1860" s="11"/>
      <c r="Z1860" s="11"/>
      <c r="AA1860" s="11"/>
      <c r="AB1860" s="11"/>
      <c r="AC1860" s="11"/>
      <c r="AD1860" s="11">
        <v>18577000</v>
      </c>
      <c r="AE1860" s="11">
        <v>4358000</v>
      </c>
      <c r="AF1860" s="11">
        <v>-742000</v>
      </c>
      <c r="AG1860" s="2"/>
      <c r="AH1860" s="2">
        <v>-11902000</v>
      </c>
      <c r="AI1860" s="2">
        <v>-22945000</v>
      </c>
      <c r="AJ1860" s="2">
        <v>-27303000</v>
      </c>
      <c r="AK1860" s="16" t="e">
        <f t="shared" ref="AK1860:AN1865" si="424">AC1860/Q1860</f>
        <v>#DIV/0!</v>
      </c>
      <c r="AL1860" s="16">
        <f t="shared" si="424"/>
        <v>265.3857142857143</v>
      </c>
      <c r="AM1860" s="16">
        <f t="shared" si="424"/>
        <v>0.27210289710289709</v>
      </c>
      <c r="AN1860" s="16">
        <f t="shared" si="424"/>
        <v>-49.466666666666669</v>
      </c>
      <c r="AO1860"/>
      <c r="AP1860" s="22"/>
    </row>
    <row r="1861" spans="1:42" hidden="1" x14ac:dyDescent="0.35">
      <c r="A1861" s="5">
        <v>124</v>
      </c>
      <c r="B1861" s="9" t="s">
        <v>315</v>
      </c>
      <c r="C1861" s="6" t="s">
        <v>316</v>
      </c>
      <c r="D1861" s="2">
        <v>5</v>
      </c>
      <c r="E1861" s="2">
        <v>26</v>
      </c>
      <c r="F1861" s="2"/>
      <c r="G1861" s="10"/>
      <c r="H1861" s="10" t="s">
        <v>68</v>
      </c>
      <c r="I1861" s="2"/>
      <c r="J1861" s="2"/>
      <c r="K1861" s="2">
        <v>284639000</v>
      </c>
      <c r="L1861" s="2">
        <v>163077000</v>
      </c>
      <c r="M1861" s="2"/>
      <c r="N1861" s="2"/>
      <c r="O1861" s="2">
        <v>19630000</v>
      </c>
      <c r="P1861" s="2">
        <v>108948000</v>
      </c>
      <c r="Q1861" s="27"/>
      <c r="R1861" s="11"/>
      <c r="S1861" s="11">
        <v>340723000</v>
      </c>
      <c r="T1861" s="11">
        <v>365171000</v>
      </c>
      <c r="U1861" s="11"/>
      <c r="V1861" s="11"/>
      <c r="W1861" s="11">
        <v>17451000</v>
      </c>
      <c r="X1861" s="11">
        <v>11805000</v>
      </c>
      <c r="Y1861" s="11"/>
      <c r="Z1861" s="11"/>
      <c r="AA1861" s="11"/>
      <c r="AB1861" s="11"/>
      <c r="AC1861" s="11"/>
      <c r="AD1861" s="11"/>
      <c r="AE1861" s="11">
        <v>6316000</v>
      </c>
      <c r="AF1861" s="11">
        <v>1691000</v>
      </c>
      <c r="AG1861" s="2"/>
      <c r="AH1861" s="2"/>
      <c r="AI1861" s="2">
        <v>57127000</v>
      </c>
      <c r="AJ1861" s="2">
        <v>51481000</v>
      </c>
      <c r="AK1861" s="16" t="e">
        <f t="shared" si="424"/>
        <v>#DIV/0!</v>
      </c>
      <c r="AL1861" s="16" t="e">
        <f t="shared" si="424"/>
        <v>#DIV/0!</v>
      </c>
      <c r="AM1861" s="16">
        <f t="shared" si="424"/>
        <v>1.8537052092168712E-2</v>
      </c>
      <c r="AN1861" s="16">
        <f t="shared" si="424"/>
        <v>4.6307072576957098E-3</v>
      </c>
      <c r="AO1861"/>
      <c r="AP1861" s="22"/>
    </row>
    <row r="1862" spans="1:42" hidden="1" x14ac:dyDescent="0.35">
      <c r="A1862" s="5">
        <v>126</v>
      </c>
      <c r="B1862" s="9" t="s">
        <v>319</v>
      </c>
      <c r="C1862" s="6" t="s">
        <v>320</v>
      </c>
      <c r="D1862" s="2">
        <v>1</v>
      </c>
      <c r="E1862" s="2">
        <v>11</v>
      </c>
      <c r="F1862" s="2"/>
      <c r="G1862" s="10"/>
      <c r="H1862" s="10" t="s">
        <v>68</v>
      </c>
      <c r="I1862" s="2"/>
      <c r="J1862" s="2"/>
      <c r="K1862" s="2">
        <v>4297830000</v>
      </c>
      <c r="L1862" s="2"/>
      <c r="M1862" s="2"/>
      <c r="N1862" s="2"/>
      <c r="O1862" s="2">
        <v>276933000</v>
      </c>
      <c r="P1862" s="2"/>
      <c r="Q1862" s="27"/>
      <c r="R1862" s="11"/>
      <c r="S1862" s="11">
        <v>3397766000</v>
      </c>
      <c r="T1862" s="11"/>
      <c r="U1862" s="11"/>
      <c r="V1862" s="11"/>
      <c r="W1862" s="11">
        <v>244861000</v>
      </c>
      <c r="X1862" s="11"/>
      <c r="Y1862" s="11"/>
      <c r="Z1862" s="11"/>
      <c r="AA1862" s="11"/>
      <c r="AB1862" s="11"/>
      <c r="AC1862" s="11"/>
      <c r="AD1862" s="11"/>
      <c r="AE1862" s="11">
        <v>141196000</v>
      </c>
      <c r="AF1862" s="11"/>
      <c r="AG1862" s="2"/>
      <c r="AH1862" s="2"/>
      <c r="AI1862" s="2">
        <v>2113337000</v>
      </c>
      <c r="AJ1862" s="2"/>
      <c r="AK1862" s="16" t="e">
        <f t="shared" si="424"/>
        <v>#DIV/0!</v>
      </c>
      <c r="AL1862" s="16" t="e">
        <f t="shared" si="424"/>
        <v>#DIV/0!</v>
      </c>
      <c r="AM1862" s="16">
        <f t="shared" si="424"/>
        <v>4.155553972816256E-2</v>
      </c>
      <c r="AN1862" s="16" t="e">
        <f t="shared" si="424"/>
        <v>#DIV/0!</v>
      </c>
      <c r="AO1862"/>
      <c r="AP1862" s="22"/>
    </row>
    <row r="1863" spans="1:42" hidden="1" x14ac:dyDescent="0.35">
      <c r="A1863" s="5">
        <v>128</v>
      </c>
      <c r="B1863" s="9" t="s">
        <v>323</v>
      </c>
      <c r="C1863" s="6" t="s">
        <v>324</v>
      </c>
      <c r="D1863" s="2">
        <v>1</v>
      </c>
      <c r="E1863" s="2">
        <v>6</v>
      </c>
      <c r="F1863" s="2"/>
      <c r="G1863" s="10"/>
      <c r="H1863" s="10" t="s">
        <v>68</v>
      </c>
      <c r="I1863" s="2"/>
      <c r="J1863" s="2"/>
      <c r="K1863" s="2">
        <v>517774000</v>
      </c>
      <c r="L1863" s="2">
        <v>667803000</v>
      </c>
      <c r="M1863" s="2"/>
      <c r="N1863" s="2"/>
      <c r="O1863" s="2">
        <v>89046000</v>
      </c>
      <c r="P1863" s="2">
        <v>135791000</v>
      </c>
      <c r="Q1863" s="27"/>
      <c r="R1863" s="11"/>
      <c r="S1863" s="11">
        <v>980480000</v>
      </c>
      <c r="T1863" s="11">
        <v>1335171000</v>
      </c>
      <c r="U1863" s="11"/>
      <c r="V1863" s="11"/>
      <c r="W1863" s="11">
        <v>194015000</v>
      </c>
      <c r="X1863" s="11">
        <v>133377000</v>
      </c>
      <c r="Y1863" s="11"/>
      <c r="Z1863" s="11"/>
      <c r="AA1863" s="11"/>
      <c r="AB1863" s="11"/>
      <c r="AC1863" s="11"/>
      <c r="AD1863" s="11"/>
      <c r="AE1863" s="11">
        <v>58526000</v>
      </c>
      <c r="AF1863" s="11">
        <v>99049000</v>
      </c>
      <c r="AG1863" s="2"/>
      <c r="AH1863" s="2"/>
      <c r="AI1863" s="2">
        <v>273847000</v>
      </c>
      <c r="AJ1863" s="2">
        <v>234285000</v>
      </c>
      <c r="AK1863" s="16" t="e">
        <f t="shared" si="424"/>
        <v>#DIV/0!</v>
      </c>
      <c r="AL1863" s="16" t="e">
        <f t="shared" si="424"/>
        <v>#DIV/0!</v>
      </c>
      <c r="AM1863" s="16">
        <f t="shared" si="424"/>
        <v>5.9691171671018277E-2</v>
      </c>
      <c r="AN1863" s="16">
        <f t="shared" si="424"/>
        <v>7.4184505205700246E-2</v>
      </c>
      <c r="AO1863"/>
      <c r="AP1863" s="22"/>
    </row>
    <row r="1864" spans="1:42" hidden="1" x14ac:dyDescent="0.35">
      <c r="A1864" s="5">
        <v>136</v>
      </c>
      <c r="B1864" s="9" t="s">
        <v>343</v>
      </c>
      <c r="C1864" s="6" t="s">
        <v>344</v>
      </c>
      <c r="D1864" s="2">
        <v>1</v>
      </c>
      <c r="E1864" s="2">
        <v>86</v>
      </c>
      <c r="F1864" s="2"/>
      <c r="G1864" s="10"/>
      <c r="H1864" s="10" t="s">
        <v>68</v>
      </c>
      <c r="I1864" s="2"/>
      <c r="J1864" s="2"/>
      <c r="K1864" s="2">
        <v>415241000</v>
      </c>
      <c r="L1864" s="2">
        <v>668914000</v>
      </c>
      <c r="M1864" s="2"/>
      <c r="N1864" s="2"/>
      <c r="O1864" s="2">
        <v>-16107000</v>
      </c>
      <c r="P1864" s="2">
        <v>17637000</v>
      </c>
      <c r="Q1864" s="27"/>
      <c r="R1864" s="11"/>
      <c r="S1864" s="11">
        <v>92770000</v>
      </c>
      <c r="T1864" s="11">
        <v>253386000</v>
      </c>
      <c r="U1864" s="11"/>
      <c r="V1864" s="11"/>
      <c r="W1864" s="11">
        <v>-227309000</v>
      </c>
      <c r="X1864" s="11">
        <v>-227316000</v>
      </c>
      <c r="Y1864" s="11"/>
      <c r="Z1864" s="11"/>
      <c r="AA1864" s="11"/>
      <c r="AB1864" s="11"/>
      <c r="AC1864" s="11"/>
      <c r="AD1864" s="11"/>
      <c r="AE1864" s="11">
        <v>18000</v>
      </c>
      <c r="AF1864" s="11">
        <v>735000</v>
      </c>
      <c r="AG1864" s="2"/>
      <c r="AH1864" s="2"/>
      <c r="AI1864" s="2">
        <v>-3901000</v>
      </c>
      <c r="AJ1864" s="2">
        <v>216972000</v>
      </c>
      <c r="AK1864" s="16" t="e">
        <f t="shared" si="424"/>
        <v>#DIV/0!</v>
      </c>
      <c r="AL1864" s="16" t="e">
        <f t="shared" si="424"/>
        <v>#DIV/0!</v>
      </c>
      <c r="AM1864" s="16">
        <f t="shared" si="424"/>
        <v>1.9402824188854157E-4</v>
      </c>
      <c r="AN1864" s="16">
        <f t="shared" si="424"/>
        <v>2.9007127465605835E-3</v>
      </c>
      <c r="AO1864"/>
      <c r="AP1864" s="22"/>
    </row>
    <row r="1865" spans="1:42" hidden="1" x14ac:dyDescent="0.35">
      <c r="A1865" s="5">
        <v>141</v>
      </c>
      <c r="B1865" s="9" t="s">
        <v>356</v>
      </c>
      <c r="C1865" s="6" t="s">
        <v>357</v>
      </c>
      <c r="D1865" s="2">
        <v>1</v>
      </c>
      <c r="E1865" s="2">
        <v>5</v>
      </c>
      <c r="F1865" s="2">
        <v>99</v>
      </c>
      <c r="G1865" s="10"/>
      <c r="H1865" s="10" t="s">
        <v>68</v>
      </c>
      <c r="I1865" s="2"/>
      <c r="J1865" s="2"/>
      <c r="K1865" s="2">
        <v>531959000</v>
      </c>
      <c r="L1865" s="2">
        <v>391329000</v>
      </c>
      <c r="M1865" s="2"/>
      <c r="N1865" s="2"/>
      <c r="O1865" s="2">
        <v>69900000</v>
      </c>
      <c r="P1865" s="2">
        <v>64726000</v>
      </c>
      <c r="Q1865" s="27"/>
      <c r="R1865" s="11"/>
      <c r="S1865" s="11">
        <v>610421000</v>
      </c>
      <c r="T1865" s="11">
        <v>673292000</v>
      </c>
      <c r="U1865" s="11"/>
      <c r="V1865" s="11"/>
      <c r="W1865" s="11">
        <v>220846000</v>
      </c>
      <c r="X1865" s="11">
        <v>187621000</v>
      </c>
      <c r="Y1865" s="11"/>
      <c r="Z1865" s="11"/>
      <c r="AA1865" s="11"/>
      <c r="AB1865" s="11"/>
      <c r="AC1865" s="11"/>
      <c r="AD1865" s="11"/>
      <c r="AE1865" s="11">
        <v>41872000</v>
      </c>
      <c r="AF1865" s="11">
        <v>34588000</v>
      </c>
      <c r="AG1865" s="2"/>
      <c r="AH1865" s="2"/>
      <c r="AI1865" s="2">
        <v>333429000</v>
      </c>
      <c r="AJ1865" s="2">
        <v>220204000</v>
      </c>
      <c r="AK1865" s="16" t="e">
        <f t="shared" si="424"/>
        <v>#DIV/0!</v>
      </c>
      <c r="AL1865" s="16" t="e">
        <f t="shared" si="424"/>
        <v>#DIV/0!</v>
      </c>
      <c r="AM1865" s="16">
        <f t="shared" si="424"/>
        <v>6.8595280961827987E-2</v>
      </c>
      <c r="AN1865" s="16">
        <f t="shared" si="424"/>
        <v>5.1371470327881516E-2</v>
      </c>
      <c r="AO1865"/>
      <c r="AP1865" s="22"/>
    </row>
    <row r="1866" spans="1:42" ht="72.5" hidden="1" x14ac:dyDescent="0.35">
      <c r="A1866" s="5">
        <v>1865</v>
      </c>
      <c r="B1866" s="9" t="s">
        <v>4352</v>
      </c>
      <c r="C1866" s="6" t="s">
        <v>4353</v>
      </c>
      <c r="D1866" s="2">
        <v>1</v>
      </c>
      <c r="E1866" s="2">
        <v>96</v>
      </c>
      <c r="F1866" s="2"/>
      <c r="G1866" s="10" t="s">
        <v>4354</v>
      </c>
      <c r="H1866" s="10" t="s">
        <v>68</v>
      </c>
      <c r="I1866" s="2"/>
      <c r="J1866" s="2"/>
      <c r="K1866" s="2">
        <v>4874356000</v>
      </c>
      <c r="L1866" s="2">
        <v>6378230000</v>
      </c>
      <c r="M1866" s="2"/>
      <c r="N1866" s="2"/>
      <c r="O1866" s="2">
        <v>-475838000</v>
      </c>
      <c r="P1866" s="2">
        <v>306617000</v>
      </c>
      <c r="Q1866" s="11"/>
      <c r="R1866" s="11"/>
      <c r="S1866" s="11">
        <v>2195653000</v>
      </c>
      <c r="T1866" s="11">
        <v>4735877000</v>
      </c>
      <c r="U1866" s="11"/>
      <c r="V1866" s="11"/>
      <c r="W1866" s="11">
        <v>-392247000</v>
      </c>
      <c r="X1866" s="11">
        <v>367677000</v>
      </c>
      <c r="Y1866" s="11"/>
      <c r="Z1866" s="11"/>
      <c r="AA1866" s="11"/>
      <c r="AB1866" s="11"/>
      <c r="AC1866" s="11"/>
      <c r="AD1866" s="11"/>
      <c r="AE1866" s="11">
        <v>-759923000</v>
      </c>
      <c r="AF1866" s="11">
        <v>2040000</v>
      </c>
      <c r="AG1866" s="2"/>
      <c r="AH1866" s="2"/>
      <c r="AI1866" s="2">
        <v>-383585000</v>
      </c>
      <c r="AJ1866" s="2">
        <v>376339000</v>
      </c>
      <c r="AK1866"/>
      <c r="AL1866"/>
      <c r="AM1866"/>
      <c r="AN1866"/>
      <c r="AO1866"/>
      <c r="AP1866" s="22"/>
    </row>
    <row r="1867" spans="1:42" ht="145" hidden="1" x14ac:dyDescent="0.35">
      <c r="A1867" s="5">
        <v>1866</v>
      </c>
      <c r="B1867" s="9" t="s">
        <v>4355</v>
      </c>
      <c r="C1867" s="6" t="s">
        <v>4356</v>
      </c>
      <c r="D1867" s="2"/>
      <c r="E1867" s="2"/>
      <c r="F1867" s="2"/>
      <c r="G1867" s="10" t="s">
        <v>4357</v>
      </c>
      <c r="H1867" s="10" t="s">
        <v>68</v>
      </c>
      <c r="I1867" s="2"/>
      <c r="J1867" s="2"/>
      <c r="K1867" s="2"/>
      <c r="L1867" s="2"/>
      <c r="M1867" s="2"/>
      <c r="N1867" s="2"/>
      <c r="O1867" s="2"/>
      <c r="P1867" s="2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2"/>
      <c r="AH1867" s="2"/>
      <c r="AI1867" s="2"/>
      <c r="AJ1867" s="2"/>
      <c r="AK1867"/>
      <c r="AL1867"/>
      <c r="AM1867"/>
      <c r="AN1867"/>
      <c r="AO1867"/>
      <c r="AP1867" s="22"/>
    </row>
    <row r="1868" spans="1:42" hidden="1" x14ac:dyDescent="0.35">
      <c r="A1868" s="5">
        <v>142</v>
      </c>
      <c r="B1868" s="9" t="s">
        <v>358</v>
      </c>
      <c r="C1868" s="6" t="s">
        <v>359</v>
      </c>
      <c r="D1868" s="2"/>
      <c r="E1868" s="2"/>
      <c r="F1868" s="2">
        <v>95</v>
      </c>
      <c r="G1868" s="10"/>
      <c r="H1868" s="10" t="s">
        <v>68</v>
      </c>
      <c r="I1868" s="2"/>
      <c r="J1868" s="2"/>
      <c r="K1868" s="2"/>
      <c r="L1868" s="2"/>
      <c r="M1868" s="2"/>
      <c r="N1868" s="2"/>
      <c r="O1868" s="2"/>
      <c r="P1868" s="2"/>
      <c r="Q1868" s="27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2"/>
      <c r="AH1868" s="2"/>
      <c r="AI1868" s="2"/>
      <c r="AJ1868" s="2"/>
      <c r="AK1868" s="16" t="e">
        <f>AC1868/Q1868</f>
        <v>#DIV/0!</v>
      </c>
      <c r="AL1868" s="16" t="e">
        <f>AD1868/R1868</f>
        <v>#DIV/0!</v>
      </c>
      <c r="AM1868" s="16" t="e">
        <f>AE1868/S1868</f>
        <v>#DIV/0!</v>
      </c>
      <c r="AN1868" s="16" t="e">
        <f>AF1868/T1868</f>
        <v>#DIV/0!</v>
      </c>
      <c r="AO1868"/>
      <c r="AP1868" s="22"/>
    </row>
    <row r="1869" spans="1:42" ht="29" hidden="1" x14ac:dyDescent="0.35">
      <c r="A1869" s="5">
        <v>1868</v>
      </c>
      <c r="B1869" s="9" t="s">
        <v>4360</v>
      </c>
      <c r="C1869" s="6" t="s">
        <v>4361</v>
      </c>
      <c r="D1869" s="2">
        <v>19</v>
      </c>
      <c r="E1869" s="2">
        <v>90</v>
      </c>
      <c r="F1869" s="2"/>
      <c r="G1869" s="10" t="s">
        <v>4362</v>
      </c>
      <c r="H1869" s="10" t="s">
        <v>68</v>
      </c>
      <c r="I1869" s="2">
        <v>556000</v>
      </c>
      <c r="J1869" s="2">
        <v>579000</v>
      </c>
      <c r="K1869" s="2">
        <v>578000</v>
      </c>
      <c r="L1869" s="2">
        <v>596000</v>
      </c>
      <c r="M1869" s="2"/>
      <c r="N1869" s="2"/>
      <c r="O1869" s="2">
        <v>71000</v>
      </c>
      <c r="P1869" s="2">
        <v>1000</v>
      </c>
      <c r="Q1869" s="11"/>
      <c r="R1869" s="11"/>
      <c r="S1869" s="11">
        <v>71000</v>
      </c>
      <c r="T1869" s="11">
        <v>1000</v>
      </c>
      <c r="U1869" s="11">
        <v>-5842000</v>
      </c>
      <c r="V1869" s="11">
        <v>-5153000</v>
      </c>
      <c r="W1869" s="11">
        <v>-4397000</v>
      </c>
      <c r="X1869" s="11">
        <v>-3437000</v>
      </c>
      <c r="Y1869" s="11"/>
      <c r="Z1869" s="11"/>
      <c r="AA1869" s="11"/>
      <c r="AB1869" s="11"/>
      <c r="AC1869" s="11">
        <v>-815000</v>
      </c>
      <c r="AD1869" s="11">
        <v>-743000</v>
      </c>
      <c r="AE1869" s="11">
        <v>-760000</v>
      </c>
      <c r="AF1869" s="11">
        <v>-418000</v>
      </c>
      <c r="AG1869" s="2">
        <v>-3840000</v>
      </c>
      <c r="AH1869" s="2">
        <v>-3151000</v>
      </c>
      <c r="AI1869" s="2">
        <v>-2395000</v>
      </c>
      <c r="AJ1869" s="2">
        <v>-1435000</v>
      </c>
      <c r="AK1869"/>
      <c r="AL1869"/>
      <c r="AM1869"/>
      <c r="AN1869"/>
      <c r="AO1869"/>
      <c r="AP1869" s="22"/>
    </row>
    <row r="1870" spans="1:42" hidden="1" x14ac:dyDescent="0.35">
      <c r="A1870" s="5">
        <v>150</v>
      </c>
      <c r="B1870" s="9" t="s">
        <v>376</v>
      </c>
      <c r="C1870" s="6" t="s">
        <v>377</v>
      </c>
      <c r="D1870" s="2">
        <v>10</v>
      </c>
      <c r="E1870" s="2"/>
      <c r="F1870" s="2"/>
      <c r="G1870" s="10"/>
      <c r="H1870" s="10" t="s">
        <v>68</v>
      </c>
      <c r="I1870" s="2"/>
      <c r="J1870" s="2"/>
      <c r="K1870" s="2"/>
      <c r="L1870" s="2"/>
      <c r="M1870" s="2"/>
      <c r="N1870" s="2"/>
      <c r="O1870" s="2"/>
      <c r="P1870" s="2"/>
      <c r="Q1870" s="27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2"/>
      <c r="AH1870" s="2"/>
      <c r="AI1870" s="2"/>
      <c r="AJ1870" s="2"/>
      <c r="AK1870" s="16" t="e">
        <f>AC1870/Q1870</f>
        <v>#DIV/0!</v>
      </c>
      <c r="AL1870" s="16" t="e">
        <f>AD1870/R1870</f>
        <v>#DIV/0!</v>
      </c>
      <c r="AM1870" s="16" t="e">
        <f>AE1870/S1870</f>
        <v>#DIV/0!</v>
      </c>
      <c r="AN1870" s="16" t="e">
        <f>AF1870/T1870</f>
        <v>#DIV/0!</v>
      </c>
      <c r="AO1870"/>
      <c r="AP1870" s="22"/>
    </row>
    <row r="1871" spans="1:42" ht="29" hidden="1" x14ac:dyDescent="0.35">
      <c r="A1871" s="5">
        <v>1870</v>
      </c>
      <c r="B1871" s="9" t="s">
        <v>4365</v>
      </c>
      <c r="C1871" s="6" t="s">
        <v>4366</v>
      </c>
      <c r="D1871" s="2">
        <v>3</v>
      </c>
      <c r="E1871" s="2">
        <v>99</v>
      </c>
      <c r="F1871" s="2"/>
      <c r="G1871" s="10" t="s">
        <v>4367</v>
      </c>
      <c r="H1871" s="10" t="s">
        <v>68</v>
      </c>
      <c r="I1871" s="2">
        <v>8840000</v>
      </c>
      <c r="J1871" s="2">
        <v>9538000</v>
      </c>
      <c r="K1871" s="2">
        <v>17701000</v>
      </c>
      <c r="L1871" s="2">
        <v>92848000</v>
      </c>
      <c r="M1871" s="2">
        <v>-2877000</v>
      </c>
      <c r="N1871" s="2">
        <v>-6631000</v>
      </c>
      <c r="O1871" s="2">
        <v>-22155000</v>
      </c>
      <c r="P1871" s="2">
        <v>-21851000</v>
      </c>
      <c r="Q1871" s="11"/>
      <c r="R1871" s="11"/>
      <c r="S1871" s="11">
        <v>53470000</v>
      </c>
      <c r="T1871" s="11">
        <v>48202000</v>
      </c>
      <c r="U1871" s="11">
        <v>-19120000</v>
      </c>
      <c r="V1871" s="11">
        <v>-15645000</v>
      </c>
      <c r="W1871" s="11">
        <v>-8164000</v>
      </c>
      <c r="X1871" s="11">
        <v>17581000</v>
      </c>
      <c r="Y1871" s="11"/>
      <c r="Z1871" s="11"/>
      <c r="AA1871" s="11"/>
      <c r="AB1871" s="11"/>
      <c r="AC1871" s="11">
        <v>-3462000</v>
      </c>
      <c r="AD1871" s="11">
        <v>-7411000</v>
      </c>
      <c r="AE1871" s="11">
        <v>-25290000</v>
      </c>
      <c r="AF1871" s="11">
        <v>-25833000</v>
      </c>
      <c r="AG1871" s="2">
        <v>-16068000</v>
      </c>
      <c r="AH1871" s="2">
        <v>-12593000</v>
      </c>
      <c r="AI1871" s="2">
        <v>-5112000</v>
      </c>
      <c r="AJ1871" s="2">
        <v>20633000</v>
      </c>
      <c r="AK1871"/>
      <c r="AL1871"/>
      <c r="AM1871"/>
      <c r="AN1871"/>
      <c r="AO1871"/>
      <c r="AP1871" s="22"/>
    </row>
    <row r="1872" spans="1:42" ht="29" hidden="1" x14ac:dyDescent="0.35">
      <c r="A1872" s="5">
        <v>1871</v>
      </c>
      <c r="B1872" s="9" t="s">
        <v>4368</v>
      </c>
      <c r="C1872" s="6" t="s">
        <v>4369</v>
      </c>
      <c r="D1872" s="2"/>
      <c r="E1872" s="2"/>
      <c r="F1872" s="2"/>
      <c r="G1872" s="10" t="s">
        <v>4370</v>
      </c>
      <c r="H1872" s="10" t="s">
        <v>68</v>
      </c>
      <c r="I1872" s="2"/>
      <c r="J1872" s="2"/>
      <c r="K1872" s="2">
        <v>72620000</v>
      </c>
      <c r="L1872" s="2">
        <v>66129000</v>
      </c>
      <c r="M1872" s="2"/>
      <c r="N1872" s="2">
        <v>-27000</v>
      </c>
      <c r="O1872" s="2">
        <v>-3562000</v>
      </c>
      <c r="P1872" s="2">
        <v>-8224000</v>
      </c>
      <c r="Q1872" s="11"/>
      <c r="R1872" s="11">
        <v>21605000</v>
      </c>
      <c r="S1872" s="11">
        <v>33451000</v>
      </c>
      <c r="T1872" s="11">
        <v>39751000</v>
      </c>
      <c r="U1872" s="11"/>
      <c r="V1872" s="11"/>
      <c r="W1872" s="11">
        <v>-7830000</v>
      </c>
      <c r="X1872" s="11">
        <v>-4813000</v>
      </c>
      <c r="Y1872" s="11"/>
      <c r="Z1872" s="11"/>
      <c r="AA1872" s="11"/>
      <c r="AB1872" s="11"/>
      <c r="AC1872" s="11"/>
      <c r="AD1872" s="11">
        <v>-39427000</v>
      </c>
      <c r="AE1872" s="11">
        <v>-6317000</v>
      </c>
      <c r="AF1872" s="11">
        <v>-7527000</v>
      </c>
      <c r="AG1872" s="2"/>
      <c r="AH1872" s="2"/>
      <c r="AI1872" s="2">
        <v>33042000</v>
      </c>
      <c r="AJ1872" s="2">
        <v>36059000</v>
      </c>
      <c r="AK1872"/>
      <c r="AL1872"/>
      <c r="AM1872"/>
      <c r="AN1872"/>
      <c r="AO1872"/>
      <c r="AP1872" s="22"/>
    </row>
    <row r="1873" spans="1:42" ht="145" hidden="1" x14ac:dyDescent="0.35">
      <c r="A1873" s="5">
        <v>1872</v>
      </c>
      <c r="B1873" s="9" t="s">
        <v>4371</v>
      </c>
      <c r="C1873" s="6" t="s">
        <v>4372</v>
      </c>
      <c r="D1873" s="2">
        <v>47</v>
      </c>
      <c r="E1873" s="2"/>
      <c r="F1873" s="2"/>
      <c r="G1873" s="10" t="s">
        <v>1690</v>
      </c>
      <c r="H1873" s="10" t="s">
        <v>68</v>
      </c>
      <c r="I1873" s="2"/>
      <c r="J1873" s="2"/>
      <c r="K1873" s="2"/>
      <c r="L1873" s="2"/>
      <c r="M1873" s="2"/>
      <c r="N1873" s="2"/>
      <c r="O1873" s="2"/>
      <c r="P1873" s="2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2"/>
      <c r="AH1873" s="2"/>
      <c r="AI1873" s="2"/>
      <c r="AJ1873" s="2"/>
      <c r="AK1873"/>
      <c r="AL1873"/>
      <c r="AM1873"/>
      <c r="AN1873"/>
      <c r="AO1873"/>
      <c r="AP1873" s="22"/>
    </row>
    <row r="1874" spans="1:42" hidden="1" x14ac:dyDescent="0.35">
      <c r="A1874" s="5">
        <v>155</v>
      </c>
      <c r="B1874" s="9" t="s">
        <v>387</v>
      </c>
      <c r="C1874" s="6" t="s">
        <v>388</v>
      </c>
      <c r="D1874" s="2">
        <v>11</v>
      </c>
      <c r="E1874" s="2"/>
      <c r="F1874" s="2"/>
      <c r="G1874" s="10"/>
      <c r="H1874" s="10" t="s">
        <v>68</v>
      </c>
      <c r="I1874" s="2"/>
      <c r="J1874" s="2"/>
      <c r="K1874" s="2"/>
      <c r="L1874" s="2"/>
      <c r="M1874" s="2"/>
      <c r="N1874" s="2"/>
      <c r="O1874" s="2"/>
      <c r="P1874" s="2"/>
      <c r="Q1874" s="27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2"/>
      <c r="AH1874" s="2"/>
      <c r="AI1874" s="2"/>
      <c r="AJ1874" s="2"/>
      <c r="AK1874" s="16" t="e">
        <f>AC1874/Q1874</f>
        <v>#DIV/0!</v>
      </c>
      <c r="AL1874" s="16" t="e">
        <f>AD1874/R1874</f>
        <v>#DIV/0!</v>
      </c>
      <c r="AM1874" s="16" t="e">
        <f>AE1874/S1874</f>
        <v>#DIV/0!</v>
      </c>
      <c r="AN1874" s="16" t="e">
        <f>AF1874/T1874</f>
        <v>#DIV/0!</v>
      </c>
      <c r="AO1874"/>
      <c r="AP1874" s="22"/>
    </row>
    <row r="1875" spans="1:42" ht="72.5" hidden="1" x14ac:dyDescent="0.35">
      <c r="A1875" s="5">
        <v>1874</v>
      </c>
      <c r="B1875" s="9" t="s">
        <v>4375</v>
      </c>
      <c r="C1875" s="6" t="s">
        <v>4376</v>
      </c>
      <c r="D1875" s="2">
        <v>30</v>
      </c>
      <c r="E1875" s="2"/>
      <c r="F1875" s="2"/>
      <c r="G1875" s="10" t="s">
        <v>4377</v>
      </c>
      <c r="H1875" s="10" t="s">
        <v>68</v>
      </c>
      <c r="I1875" s="2">
        <v>73445000</v>
      </c>
      <c r="J1875" s="2">
        <v>73445000</v>
      </c>
      <c r="K1875" s="2"/>
      <c r="L1875" s="2"/>
      <c r="M1875" s="2"/>
      <c r="N1875" s="2"/>
      <c r="O1875" s="2"/>
      <c r="P1875" s="2"/>
      <c r="Q1875" s="11"/>
      <c r="R1875" s="11"/>
      <c r="S1875" s="11"/>
      <c r="T1875" s="11"/>
      <c r="U1875" s="11">
        <v>-19691000</v>
      </c>
      <c r="V1875" s="11">
        <v>-18159000</v>
      </c>
      <c r="W1875" s="11"/>
      <c r="X1875" s="11"/>
      <c r="Y1875" s="11"/>
      <c r="Z1875" s="11"/>
      <c r="AA1875" s="11"/>
      <c r="AB1875" s="11"/>
      <c r="AC1875" s="11">
        <v>-1532000</v>
      </c>
      <c r="AD1875" s="11">
        <v>-2308000</v>
      </c>
      <c r="AE1875" s="11"/>
      <c r="AF1875" s="11"/>
      <c r="AG1875" s="2">
        <v>59899000</v>
      </c>
      <c r="AH1875" s="2">
        <v>61431000</v>
      </c>
      <c r="AI1875" s="2"/>
      <c r="AJ1875" s="2"/>
      <c r="AK1875"/>
      <c r="AL1875"/>
      <c r="AM1875"/>
      <c r="AN1875"/>
      <c r="AO1875"/>
      <c r="AP1875" s="22"/>
    </row>
    <row r="1876" spans="1:42" ht="87" hidden="1" x14ac:dyDescent="0.35">
      <c r="A1876" s="5">
        <v>1875</v>
      </c>
      <c r="B1876" s="9" t="s">
        <v>4378</v>
      </c>
      <c r="C1876" s="6" t="s">
        <v>4379</v>
      </c>
      <c r="D1876" s="2"/>
      <c r="E1876" s="2"/>
      <c r="F1876" s="2"/>
      <c r="G1876" s="10" t="s">
        <v>4380</v>
      </c>
      <c r="H1876" s="10" t="s">
        <v>68</v>
      </c>
      <c r="I1876" s="2"/>
      <c r="J1876" s="2"/>
      <c r="K1876" s="2"/>
      <c r="L1876" s="2"/>
      <c r="M1876" s="2"/>
      <c r="N1876" s="2"/>
      <c r="O1876" s="2"/>
      <c r="P1876" s="2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2"/>
      <c r="AH1876" s="2"/>
      <c r="AI1876" s="2"/>
      <c r="AJ1876" s="2"/>
      <c r="AK1876"/>
      <c r="AL1876"/>
      <c r="AM1876"/>
      <c r="AN1876"/>
      <c r="AO1876"/>
      <c r="AP1876" s="22"/>
    </row>
    <row r="1877" spans="1:42" hidden="1" x14ac:dyDescent="0.35">
      <c r="A1877" s="5">
        <v>180</v>
      </c>
      <c r="B1877" s="9" t="s">
        <v>450</v>
      </c>
      <c r="C1877" s="6" t="s">
        <v>451</v>
      </c>
      <c r="D1877" s="2"/>
      <c r="E1877" s="2"/>
      <c r="F1877" s="2">
        <v>85</v>
      </c>
      <c r="G1877" s="10"/>
      <c r="H1877" s="10" t="s">
        <v>68</v>
      </c>
      <c r="I1877" s="2"/>
      <c r="J1877" s="2"/>
      <c r="K1877" s="2"/>
      <c r="L1877" s="2"/>
      <c r="M1877" s="2"/>
      <c r="N1877" s="2"/>
      <c r="O1877" s="2"/>
      <c r="P1877" s="2"/>
      <c r="Q1877" s="27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2"/>
      <c r="AH1877" s="2"/>
      <c r="AI1877" s="2"/>
      <c r="AJ1877" s="2"/>
      <c r="AK1877" s="16" t="e">
        <f>AC1877/Q1877</f>
        <v>#DIV/0!</v>
      </c>
      <c r="AL1877" s="16" t="e">
        <f>AD1877/R1877</f>
        <v>#DIV/0!</v>
      </c>
      <c r="AM1877" s="16" t="e">
        <f>AE1877/S1877</f>
        <v>#DIV/0!</v>
      </c>
      <c r="AN1877" s="16" t="e">
        <f>AF1877/T1877</f>
        <v>#DIV/0!</v>
      </c>
      <c r="AO1877"/>
      <c r="AP1877" s="22"/>
    </row>
    <row r="1878" spans="1:42" ht="29" hidden="1" x14ac:dyDescent="0.35">
      <c r="A1878" s="5">
        <v>1877</v>
      </c>
      <c r="B1878" s="9" t="s">
        <v>4383</v>
      </c>
      <c r="C1878" s="6" t="s">
        <v>4384</v>
      </c>
      <c r="D1878" s="2">
        <v>2</v>
      </c>
      <c r="E1878" s="2">
        <v>73</v>
      </c>
      <c r="F1878" s="2"/>
      <c r="G1878" s="10" t="s">
        <v>4385</v>
      </c>
      <c r="H1878" s="10" t="s">
        <v>68</v>
      </c>
      <c r="I1878" s="2">
        <v>122626000</v>
      </c>
      <c r="J1878" s="2">
        <v>15265000</v>
      </c>
      <c r="K1878" s="2">
        <v>15566000</v>
      </c>
      <c r="L1878" s="2">
        <v>19943000</v>
      </c>
      <c r="M1878" s="2">
        <v>4754000</v>
      </c>
      <c r="N1878" s="2">
        <v>4989000</v>
      </c>
      <c r="O1878" s="2">
        <v>5130000</v>
      </c>
      <c r="P1878" s="2">
        <v>8595000</v>
      </c>
      <c r="Q1878" s="11">
        <v>10529000</v>
      </c>
      <c r="R1878" s="11">
        <v>10714000</v>
      </c>
      <c r="S1878" s="11">
        <v>12509000</v>
      </c>
      <c r="T1878" s="11">
        <v>25828000</v>
      </c>
      <c r="U1878" s="11">
        <v>-39406000</v>
      </c>
      <c r="V1878" s="11">
        <v>-29022000</v>
      </c>
      <c r="W1878" s="11">
        <v>-24086000</v>
      </c>
      <c r="X1878" s="11">
        <v>-13148000</v>
      </c>
      <c r="Y1878" s="11"/>
      <c r="Z1878" s="11"/>
      <c r="AA1878" s="11"/>
      <c r="AB1878" s="11"/>
      <c r="AC1878" s="11">
        <v>-10383000</v>
      </c>
      <c r="AD1878" s="11">
        <v>-4936000</v>
      </c>
      <c r="AE1878" s="11">
        <v>-10938000</v>
      </c>
      <c r="AF1878" s="11">
        <v>-4689000</v>
      </c>
      <c r="AG1878" s="2">
        <v>-29094000</v>
      </c>
      <c r="AH1878" s="2">
        <v>-18710000</v>
      </c>
      <c r="AI1878" s="2">
        <v>-13774000</v>
      </c>
      <c r="AJ1878" s="2">
        <v>-2836000</v>
      </c>
      <c r="AK1878"/>
      <c r="AL1878"/>
      <c r="AM1878"/>
      <c r="AN1878"/>
      <c r="AO1878"/>
      <c r="AP1878" s="22"/>
    </row>
    <row r="1879" spans="1:42" ht="29" hidden="1" x14ac:dyDescent="0.35">
      <c r="A1879" s="5">
        <v>1878</v>
      </c>
      <c r="B1879" s="9" t="s">
        <v>4386</v>
      </c>
      <c r="C1879" s="6" t="s">
        <v>4387</v>
      </c>
      <c r="D1879" s="2">
        <v>1</v>
      </c>
      <c r="E1879" s="2">
        <v>46</v>
      </c>
      <c r="F1879" s="2">
        <v>93</v>
      </c>
      <c r="G1879" s="10" t="s">
        <v>4388</v>
      </c>
      <c r="H1879" s="10" t="s">
        <v>68</v>
      </c>
      <c r="I1879" s="2">
        <v>635412000</v>
      </c>
      <c r="J1879" s="2">
        <v>260445000</v>
      </c>
      <c r="K1879" s="2">
        <v>207431000</v>
      </c>
      <c r="L1879" s="2">
        <v>221772000</v>
      </c>
      <c r="M1879" s="2">
        <v>72107000</v>
      </c>
      <c r="N1879" s="2">
        <v>70253000</v>
      </c>
      <c r="O1879" s="2">
        <v>76844000</v>
      </c>
      <c r="P1879" s="2">
        <v>44863000</v>
      </c>
      <c r="Q1879" s="11">
        <v>298868000</v>
      </c>
      <c r="R1879" s="11">
        <v>145464000</v>
      </c>
      <c r="S1879" s="11">
        <v>158966000</v>
      </c>
      <c r="T1879" s="11">
        <v>154222000</v>
      </c>
      <c r="U1879" s="11">
        <v>139963000</v>
      </c>
      <c r="V1879" s="11">
        <v>61204000</v>
      </c>
      <c r="W1879" s="11">
        <v>58970000</v>
      </c>
      <c r="X1879" s="11">
        <v>55274000</v>
      </c>
      <c r="Y1879" s="11"/>
      <c r="Z1879" s="11"/>
      <c r="AA1879" s="11"/>
      <c r="AB1879" s="11"/>
      <c r="AC1879" s="11">
        <v>21545000</v>
      </c>
      <c r="AD1879" s="11">
        <v>3661000</v>
      </c>
      <c r="AE1879" s="11">
        <v>4720000</v>
      </c>
      <c r="AF1879" s="11">
        <v>2093000</v>
      </c>
      <c r="AG1879" s="2">
        <v>546633000</v>
      </c>
      <c r="AH1879" s="2">
        <v>207713000</v>
      </c>
      <c r="AI1879" s="2">
        <v>183074000</v>
      </c>
      <c r="AJ1879" s="2">
        <v>195026000</v>
      </c>
      <c r="AK1879"/>
      <c r="AL1879"/>
      <c r="AM1879"/>
      <c r="AN1879"/>
      <c r="AO1879"/>
      <c r="AP1879" s="22"/>
    </row>
    <row r="1880" spans="1:42" ht="29" hidden="1" x14ac:dyDescent="0.35">
      <c r="A1880" s="5">
        <v>1879</v>
      </c>
      <c r="B1880" s="9" t="s">
        <v>4389</v>
      </c>
      <c r="C1880" s="6" t="s">
        <v>4390</v>
      </c>
      <c r="D1880" s="2"/>
      <c r="E1880" s="2"/>
      <c r="F1880" s="2"/>
      <c r="G1880" s="10" t="s">
        <v>4391</v>
      </c>
      <c r="H1880" s="10" t="s">
        <v>68</v>
      </c>
      <c r="I1880" s="2"/>
      <c r="J1880" s="2"/>
      <c r="K1880" s="2"/>
      <c r="L1880" s="2">
        <v>2661000</v>
      </c>
      <c r="M1880" s="2"/>
      <c r="N1880" s="2"/>
      <c r="O1880" s="2"/>
      <c r="P1880" s="2">
        <v>-1578000</v>
      </c>
      <c r="Q1880" s="11"/>
      <c r="R1880" s="11"/>
      <c r="S1880" s="11"/>
      <c r="T1880" s="11">
        <v>3000</v>
      </c>
      <c r="U1880" s="11"/>
      <c r="V1880" s="11"/>
      <c r="W1880" s="11"/>
      <c r="X1880" s="11">
        <v>-5453000</v>
      </c>
      <c r="Y1880" s="11"/>
      <c r="Z1880" s="11"/>
      <c r="AA1880" s="11"/>
      <c r="AB1880" s="11"/>
      <c r="AC1880" s="11"/>
      <c r="AD1880" s="11"/>
      <c r="AE1880" s="11"/>
      <c r="AF1880" s="11">
        <v>-368000</v>
      </c>
      <c r="AG1880" s="2"/>
      <c r="AH1880" s="2"/>
      <c r="AI1880" s="2"/>
      <c r="AJ1880" s="2">
        <v>-4092000</v>
      </c>
      <c r="AK1880"/>
      <c r="AL1880"/>
      <c r="AM1880"/>
      <c r="AN1880"/>
      <c r="AO1880"/>
      <c r="AP1880" s="22"/>
    </row>
    <row r="1881" spans="1:42" hidden="1" x14ac:dyDescent="0.35">
      <c r="A1881" s="5">
        <v>182</v>
      </c>
      <c r="B1881" s="9" t="s">
        <v>454</v>
      </c>
      <c r="C1881" s="6" t="s">
        <v>455</v>
      </c>
      <c r="D1881" s="2">
        <v>5</v>
      </c>
      <c r="E1881" s="2">
        <v>35</v>
      </c>
      <c r="F1881" s="2"/>
      <c r="G1881" s="10"/>
      <c r="H1881" s="10" t="s">
        <v>68</v>
      </c>
      <c r="I1881" s="2"/>
      <c r="J1881" s="2">
        <v>14583000</v>
      </c>
      <c r="K1881" s="2">
        <v>22573000</v>
      </c>
      <c r="L1881" s="2">
        <v>45775000</v>
      </c>
      <c r="M1881" s="2"/>
      <c r="N1881" s="2">
        <v>2721000</v>
      </c>
      <c r="O1881" s="2">
        <v>-5015000</v>
      </c>
      <c r="P1881" s="2">
        <v>821000</v>
      </c>
      <c r="Q1881" s="27"/>
      <c r="R1881" s="11">
        <v>2721000</v>
      </c>
      <c r="S1881" s="11">
        <v>35279000</v>
      </c>
      <c r="T1881" s="11">
        <v>76759000</v>
      </c>
      <c r="U1881" s="11"/>
      <c r="V1881" s="11">
        <v>-18028000</v>
      </c>
      <c r="W1881" s="11">
        <v>-9502000</v>
      </c>
      <c r="X1881" s="11">
        <v>8343000</v>
      </c>
      <c r="Y1881" s="11"/>
      <c r="Z1881" s="11"/>
      <c r="AA1881" s="11"/>
      <c r="AB1881" s="11"/>
      <c r="AC1881" s="11"/>
      <c r="AD1881" s="11">
        <v>-6184000</v>
      </c>
      <c r="AE1881" s="11">
        <v>-14529000</v>
      </c>
      <c r="AF1881" s="11">
        <v>463000</v>
      </c>
      <c r="AG1881" s="2"/>
      <c r="AH1881" s="2">
        <v>7429000</v>
      </c>
      <c r="AI1881" s="2">
        <v>15955000</v>
      </c>
      <c r="AJ1881" s="2">
        <v>33800000</v>
      </c>
      <c r="AK1881" s="16" t="e">
        <f t="shared" ref="AK1881:AN1885" si="425">AC1881/Q1881</f>
        <v>#DIV/0!</v>
      </c>
      <c r="AL1881" s="16">
        <f t="shared" si="425"/>
        <v>-2.2726938625505331</v>
      </c>
      <c r="AM1881" s="16">
        <f t="shared" si="425"/>
        <v>-0.41183140111681171</v>
      </c>
      <c r="AN1881" s="16">
        <f t="shared" si="425"/>
        <v>6.0318659701142537E-3</v>
      </c>
      <c r="AO1881"/>
      <c r="AP1881" s="22"/>
    </row>
    <row r="1882" spans="1:42" hidden="1" x14ac:dyDescent="0.35">
      <c r="A1882" s="5">
        <v>185</v>
      </c>
      <c r="B1882" s="9" t="s">
        <v>461</v>
      </c>
      <c r="C1882" s="6" t="s">
        <v>462</v>
      </c>
      <c r="D1882" s="2">
        <v>1</v>
      </c>
      <c r="E1882" s="2">
        <v>44</v>
      </c>
      <c r="F1882" s="2"/>
      <c r="G1882" s="10"/>
      <c r="H1882" s="10" t="s">
        <v>68</v>
      </c>
      <c r="I1882" s="2"/>
      <c r="J1882" s="2"/>
      <c r="K1882" s="2">
        <v>442874000</v>
      </c>
      <c r="L1882" s="2">
        <v>466690000</v>
      </c>
      <c r="M1882" s="2"/>
      <c r="N1882" s="2"/>
      <c r="O1882" s="2">
        <v>-15924000</v>
      </c>
      <c r="P1882" s="2">
        <v>-29036000</v>
      </c>
      <c r="Q1882" s="27"/>
      <c r="R1882" s="11"/>
      <c r="S1882" s="11">
        <v>294071000</v>
      </c>
      <c r="T1882" s="11">
        <v>275505000</v>
      </c>
      <c r="U1882" s="11"/>
      <c r="V1882" s="11"/>
      <c r="W1882" s="11">
        <v>11860000</v>
      </c>
      <c r="X1882" s="11">
        <v>26517000</v>
      </c>
      <c r="Y1882" s="11"/>
      <c r="Z1882" s="11"/>
      <c r="AA1882" s="11"/>
      <c r="AB1882" s="11"/>
      <c r="AC1882" s="11"/>
      <c r="AD1882" s="11"/>
      <c r="AE1882" s="11">
        <v>-14657000</v>
      </c>
      <c r="AF1882" s="11">
        <v>-14551000</v>
      </c>
      <c r="AG1882" s="2"/>
      <c r="AH1882" s="2"/>
      <c r="AI1882" s="2">
        <v>235547000</v>
      </c>
      <c r="AJ1882" s="2">
        <v>215204000</v>
      </c>
      <c r="AK1882" s="16" t="e">
        <f t="shared" si="425"/>
        <v>#DIV/0!</v>
      </c>
      <c r="AL1882" s="16" t="e">
        <f t="shared" si="425"/>
        <v>#DIV/0!</v>
      </c>
      <c r="AM1882" s="16">
        <f t="shared" si="425"/>
        <v>-4.9841704894396252E-2</v>
      </c>
      <c r="AN1882" s="16">
        <f t="shared" si="425"/>
        <v>-5.281573837135442E-2</v>
      </c>
      <c r="AO1882"/>
      <c r="AP1882" s="22"/>
    </row>
    <row r="1883" spans="1:42" ht="29" hidden="1" x14ac:dyDescent="0.35">
      <c r="A1883" s="5">
        <v>199</v>
      </c>
      <c r="B1883" s="9" t="s">
        <v>493</v>
      </c>
      <c r="C1883" s="6" t="s">
        <v>494</v>
      </c>
      <c r="D1883" s="2">
        <v>40</v>
      </c>
      <c r="E1883" s="2"/>
      <c r="F1883" s="2"/>
      <c r="G1883" s="10"/>
      <c r="H1883" s="10" t="s">
        <v>68</v>
      </c>
      <c r="I1883" s="2"/>
      <c r="J1883" s="2"/>
      <c r="K1883" s="2"/>
      <c r="L1883" s="2"/>
      <c r="M1883" s="2"/>
      <c r="N1883" s="2"/>
      <c r="O1883" s="2"/>
      <c r="P1883" s="2"/>
      <c r="Q1883" s="27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2"/>
      <c r="AH1883" s="2"/>
      <c r="AI1883" s="2"/>
      <c r="AJ1883" s="2"/>
      <c r="AK1883" s="16" t="e">
        <f t="shared" si="425"/>
        <v>#DIV/0!</v>
      </c>
      <c r="AL1883" s="16" t="e">
        <f t="shared" si="425"/>
        <v>#DIV/0!</v>
      </c>
      <c r="AM1883" s="16" t="e">
        <f t="shared" si="425"/>
        <v>#DIV/0!</v>
      </c>
      <c r="AN1883" s="16" t="e">
        <f t="shared" si="425"/>
        <v>#DIV/0!</v>
      </c>
      <c r="AO1883"/>
      <c r="AP1883" s="22"/>
    </row>
    <row r="1884" spans="1:42" hidden="1" x14ac:dyDescent="0.35">
      <c r="A1884" s="5">
        <v>227</v>
      </c>
      <c r="B1884" s="9" t="s">
        <v>557</v>
      </c>
      <c r="C1884" s="6" t="s">
        <v>558</v>
      </c>
      <c r="D1884" s="2"/>
      <c r="E1884" s="2"/>
      <c r="F1884" s="2"/>
      <c r="G1884" s="10"/>
      <c r="H1884" s="10" t="s">
        <v>68</v>
      </c>
      <c r="I1884" s="2"/>
      <c r="J1884" s="2"/>
      <c r="K1884" s="2"/>
      <c r="L1884" s="2"/>
      <c r="M1884" s="2"/>
      <c r="N1884" s="2"/>
      <c r="O1884" s="2"/>
      <c r="P1884" s="2"/>
      <c r="Q1884" s="27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2"/>
      <c r="AH1884" s="2"/>
      <c r="AI1884" s="2"/>
      <c r="AJ1884" s="2"/>
      <c r="AK1884" s="16" t="e">
        <f t="shared" si="425"/>
        <v>#DIV/0!</v>
      </c>
      <c r="AL1884" s="16" t="e">
        <f t="shared" si="425"/>
        <v>#DIV/0!</v>
      </c>
      <c r="AM1884" s="16" t="e">
        <f t="shared" si="425"/>
        <v>#DIV/0!</v>
      </c>
      <c r="AN1884" s="16" t="e">
        <f t="shared" si="425"/>
        <v>#DIV/0!</v>
      </c>
      <c r="AO1884"/>
      <c r="AP1884" s="22"/>
    </row>
    <row r="1885" spans="1:42" hidden="1" x14ac:dyDescent="0.35">
      <c r="A1885" s="5">
        <v>254</v>
      </c>
      <c r="B1885" s="9" t="s">
        <v>621</v>
      </c>
      <c r="C1885" s="6" t="s">
        <v>622</v>
      </c>
      <c r="D1885" s="2"/>
      <c r="E1885" s="2"/>
      <c r="F1885" s="2">
        <v>58</v>
      </c>
      <c r="G1885" s="10"/>
      <c r="H1885" s="10" t="s">
        <v>68</v>
      </c>
      <c r="I1885" s="2"/>
      <c r="J1885" s="2"/>
      <c r="K1885" s="2"/>
      <c r="L1885" s="2"/>
      <c r="M1885" s="2"/>
      <c r="N1885" s="2"/>
      <c r="O1885" s="2"/>
      <c r="P1885" s="2"/>
      <c r="Q1885" s="27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2"/>
      <c r="AH1885" s="2"/>
      <c r="AI1885" s="2"/>
      <c r="AJ1885" s="2"/>
      <c r="AK1885" s="16" t="e">
        <f t="shared" si="425"/>
        <v>#DIV/0!</v>
      </c>
      <c r="AL1885" s="16" t="e">
        <f t="shared" si="425"/>
        <v>#DIV/0!</v>
      </c>
      <c r="AM1885" s="16" t="e">
        <f t="shared" si="425"/>
        <v>#DIV/0!</v>
      </c>
      <c r="AN1885" s="16" t="e">
        <f t="shared" si="425"/>
        <v>#DIV/0!</v>
      </c>
      <c r="AO1885"/>
      <c r="AP1885" s="22"/>
    </row>
    <row r="1886" spans="1:42" ht="72.5" hidden="1" x14ac:dyDescent="0.35">
      <c r="A1886" s="5">
        <v>1885</v>
      </c>
      <c r="B1886" s="9" t="s">
        <v>4402</v>
      </c>
      <c r="C1886" s="6" t="s">
        <v>4403</v>
      </c>
      <c r="D1886" s="2">
        <v>1</v>
      </c>
      <c r="E1886" s="2"/>
      <c r="F1886" s="2">
        <v>8</v>
      </c>
      <c r="G1886" s="10" t="s">
        <v>4404</v>
      </c>
      <c r="H1886" s="10" t="s">
        <v>68</v>
      </c>
      <c r="I1886" s="2">
        <v>3797979000</v>
      </c>
      <c r="J1886" s="2">
        <v>3553586000</v>
      </c>
      <c r="K1886" s="2">
        <v>5529392000</v>
      </c>
      <c r="L1886" s="2">
        <v>5774156000</v>
      </c>
      <c r="M1886" s="2">
        <v>129360000</v>
      </c>
      <c r="N1886" s="2">
        <v>120418000</v>
      </c>
      <c r="O1886" s="2">
        <v>674917000</v>
      </c>
      <c r="P1886" s="2">
        <v>820445000</v>
      </c>
      <c r="Q1886" s="11">
        <v>793533000</v>
      </c>
      <c r="R1886" s="11">
        <v>987818000</v>
      </c>
      <c r="S1886" s="11">
        <v>2740078000</v>
      </c>
      <c r="T1886" s="11">
        <v>4467621000</v>
      </c>
      <c r="U1886" s="11">
        <v>293595000</v>
      </c>
      <c r="V1886" s="11">
        <v>365402000</v>
      </c>
      <c r="W1886" s="11">
        <v>1962068000</v>
      </c>
      <c r="X1886" s="11">
        <v>2630683000</v>
      </c>
      <c r="Y1886" s="11"/>
      <c r="Z1886" s="11"/>
      <c r="AA1886" s="11"/>
      <c r="AB1886" s="11"/>
      <c r="AC1886" s="11">
        <v>80076000</v>
      </c>
      <c r="AD1886" s="11">
        <v>-453842000</v>
      </c>
      <c r="AE1886" s="11">
        <v>48767000</v>
      </c>
      <c r="AF1886" s="11">
        <v>20943000</v>
      </c>
      <c r="AG1886" s="2">
        <v>892749000</v>
      </c>
      <c r="AH1886" s="2">
        <v>968691000</v>
      </c>
      <c r="AI1886" s="2">
        <v>2574112000</v>
      </c>
      <c r="AJ1886" s="2">
        <v>2690459000</v>
      </c>
      <c r="AK1886"/>
      <c r="AL1886"/>
      <c r="AM1886"/>
      <c r="AN1886"/>
      <c r="AO1886"/>
      <c r="AP1886" s="22"/>
    </row>
    <row r="1887" spans="1:42" ht="29" hidden="1" x14ac:dyDescent="0.35">
      <c r="A1887" s="5">
        <v>1886</v>
      </c>
      <c r="B1887" s="9" t="s">
        <v>4405</v>
      </c>
      <c r="C1887" s="6" t="s">
        <v>4406</v>
      </c>
      <c r="D1887" s="2">
        <v>1</v>
      </c>
      <c r="E1887" s="2">
        <v>70</v>
      </c>
      <c r="F1887" s="2">
        <v>41</v>
      </c>
      <c r="G1887" s="10" t="s">
        <v>4407</v>
      </c>
      <c r="H1887" s="10" t="s">
        <v>68</v>
      </c>
      <c r="I1887" s="2">
        <v>25147194000</v>
      </c>
      <c r="J1887" s="2">
        <v>28043111000</v>
      </c>
      <c r="K1887" s="2">
        <v>29133086000</v>
      </c>
      <c r="L1887" s="2">
        <v>25267274000</v>
      </c>
      <c r="M1887" s="2">
        <v>-183165000</v>
      </c>
      <c r="N1887" s="2">
        <v>655068000</v>
      </c>
      <c r="O1887" s="2">
        <v>1645307000</v>
      </c>
      <c r="P1887" s="2">
        <v>681214000</v>
      </c>
      <c r="Q1887" s="11">
        <v>3404360000</v>
      </c>
      <c r="R1887" s="11">
        <v>5209191000</v>
      </c>
      <c r="S1887" s="11">
        <v>18896151000</v>
      </c>
      <c r="T1887" s="11">
        <v>7658398000</v>
      </c>
      <c r="U1887" s="11">
        <v>2021878000</v>
      </c>
      <c r="V1887" s="11">
        <v>3775597000</v>
      </c>
      <c r="W1887" s="11">
        <v>3645450000</v>
      </c>
      <c r="X1887" s="11">
        <v>3602399000</v>
      </c>
      <c r="Y1887" s="11"/>
      <c r="Z1887" s="11"/>
      <c r="AA1887" s="11"/>
      <c r="AB1887" s="11"/>
      <c r="AC1887" s="11">
        <v>-1744868000</v>
      </c>
      <c r="AD1887" s="11">
        <v>130147000</v>
      </c>
      <c r="AE1887" s="11">
        <v>43051000</v>
      </c>
      <c r="AF1887" s="11">
        <v>318838000</v>
      </c>
      <c r="AG1887" s="2">
        <v>2092373000</v>
      </c>
      <c r="AH1887" s="2">
        <v>3846091000</v>
      </c>
      <c r="AI1887" s="2">
        <v>3718870000</v>
      </c>
      <c r="AJ1887" s="2">
        <v>3675925000</v>
      </c>
      <c r="AK1887"/>
      <c r="AL1887"/>
      <c r="AM1887"/>
      <c r="AN1887"/>
      <c r="AO1887"/>
      <c r="AP1887" s="22"/>
    </row>
    <row r="1888" spans="1:42" hidden="1" x14ac:dyDescent="0.35">
      <c r="A1888" s="5">
        <v>256</v>
      </c>
      <c r="B1888" s="9" t="s">
        <v>626</v>
      </c>
      <c r="C1888" s="6" t="s">
        <v>627</v>
      </c>
      <c r="D1888" s="2"/>
      <c r="E1888" s="2"/>
      <c r="F1888" s="2">
        <v>82</v>
      </c>
      <c r="G1888" s="10"/>
      <c r="H1888" s="10" t="s">
        <v>68</v>
      </c>
      <c r="I1888" s="2"/>
      <c r="J1888" s="2"/>
      <c r="K1888" s="2"/>
      <c r="L1888" s="2"/>
      <c r="M1888" s="2"/>
      <c r="N1888" s="2"/>
      <c r="O1888" s="2"/>
      <c r="P1888" s="2"/>
      <c r="Q1888" s="27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2"/>
      <c r="AH1888" s="2"/>
      <c r="AI1888" s="2"/>
      <c r="AJ1888" s="2"/>
      <c r="AK1888" s="16" t="e">
        <f t="shared" ref="AK1888:AN1892" si="426">AC1888/Q1888</f>
        <v>#DIV/0!</v>
      </c>
      <c r="AL1888" s="16" t="e">
        <f t="shared" si="426"/>
        <v>#DIV/0!</v>
      </c>
      <c r="AM1888" s="16" t="e">
        <f t="shared" si="426"/>
        <v>#DIV/0!</v>
      </c>
      <c r="AN1888" s="16" t="e">
        <f t="shared" si="426"/>
        <v>#DIV/0!</v>
      </c>
      <c r="AO1888"/>
      <c r="AP1888" s="22"/>
    </row>
    <row r="1889" spans="1:42" hidden="1" x14ac:dyDescent="0.35">
      <c r="A1889" s="5">
        <v>284</v>
      </c>
      <c r="B1889" s="9" t="s">
        <v>695</v>
      </c>
      <c r="C1889" s="6" t="s">
        <v>696</v>
      </c>
      <c r="D1889" s="2">
        <v>18</v>
      </c>
      <c r="E1889" s="2">
        <v>64</v>
      </c>
      <c r="F1889" s="2"/>
      <c r="G1889" s="10"/>
      <c r="H1889" s="10" t="s">
        <v>68</v>
      </c>
      <c r="I1889" s="2"/>
      <c r="J1889" s="2">
        <v>1080869000</v>
      </c>
      <c r="K1889" s="2">
        <v>1146374000</v>
      </c>
      <c r="L1889" s="2">
        <v>869075000</v>
      </c>
      <c r="M1889" s="2"/>
      <c r="N1889" s="2">
        <v>-31624000</v>
      </c>
      <c r="O1889" s="2">
        <v>-20953000</v>
      </c>
      <c r="P1889" s="2">
        <v>61253000</v>
      </c>
      <c r="Q1889" s="27"/>
      <c r="R1889" s="11">
        <v>413405000</v>
      </c>
      <c r="S1889" s="11">
        <v>476187000</v>
      </c>
      <c r="T1889" s="11">
        <v>149639000</v>
      </c>
      <c r="U1889" s="11"/>
      <c r="V1889" s="11">
        <v>-132922000</v>
      </c>
      <c r="W1889" s="11">
        <v>-74154000</v>
      </c>
      <c r="X1889" s="11">
        <v>-119211000</v>
      </c>
      <c r="Y1889" s="11"/>
      <c r="Z1889" s="11"/>
      <c r="AA1889" s="11"/>
      <c r="AB1889" s="11"/>
      <c r="AC1889" s="11"/>
      <c r="AD1889" s="11">
        <v>-58768000</v>
      </c>
      <c r="AE1889" s="11">
        <v>45057000</v>
      </c>
      <c r="AF1889" s="11">
        <v>-82476000</v>
      </c>
      <c r="AG1889" s="2"/>
      <c r="AH1889" s="2">
        <v>594437000</v>
      </c>
      <c r="AI1889" s="2">
        <v>528206000</v>
      </c>
      <c r="AJ1889" s="2">
        <v>483149000</v>
      </c>
      <c r="AK1889" s="16" t="e">
        <f t="shared" si="426"/>
        <v>#DIV/0!</v>
      </c>
      <c r="AL1889" s="16">
        <f t="shared" si="426"/>
        <v>-0.14215599714565619</v>
      </c>
      <c r="AM1889" s="16">
        <f t="shared" si="426"/>
        <v>9.4620390728852324E-2</v>
      </c>
      <c r="AN1889" s="16">
        <f t="shared" si="426"/>
        <v>-0.55116647398071361</v>
      </c>
      <c r="AO1889"/>
      <c r="AP1889" s="22"/>
    </row>
    <row r="1890" spans="1:42" hidden="1" x14ac:dyDescent="0.35">
      <c r="A1890" s="5">
        <v>292</v>
      </c>
      <c r="B1890" s="9" t="s">
        <v>712</v>
      </c>
      <c r="C1890" s="6" t="s">
        <v>713</v>
      </c>
      <c r="D1890" s="2">
        <v>26</v>
      </c>
      <c r="E1890" s="2"/>
      <c r="F1890" s="2"/>
      <c r="G1890" s="10"/>
      <c r="H1890" s="10" t="s">
        <v>68</v>
      </c>
      <c r="I1890" s="2"/>
      <c r="J1890" s="2"/>
      <c r="K1890" s="2"/>
      <c r="L1890" s="2">
        <v>18932000</v>
      </c>
      <c r="M1890" s="2"/>
      <c r="N1890" s="2"/>
      <c r="O1890" s="2"/>
      <c r="P1890" s="2">
        <v>14212000</v>
      </c>
      <c r="Q1890" s="27"/>
      <c r="R1890" s="11"/>
      <c r="S1890" s="11"/>
      <c r="T1890" s="11">
        <v>30668000</v>
      </c>
      <c r="U1890" s="11"/>
      <c r="V1890" s="11"/>
      <c r="W1890" s="11"/>
      <c r="X1890" s="11">
        <v>-24429000</v>
      </c>
      <c r="Y1890" s="11"/>
      <c r="Z1890" s="11"/>
      <c r="AA1890" s="11"/>
      <c r="AB1890" s="11"/>
      <c r="AC1890" s="11"/>
      <c r="AD1890" s="11"/>
      <c r="AE1890" s="11"/>
      <c r="AF1890" s="11">
        <v>-12202000</v>
      </c>
      <c r="AG1890" s="2"/>
      <c r="AH1890" s="2"/>
      <c r="AI1890" s="2"/>
      <c r="AJ1890" s="2">
        <v>7938000</v>
      </c>
      <c r="AK1890" s="16" t="e">
        <f t="shared" si="426"/>
        <v>#DIV/0!</v>
      </c>
      <c r="AL1890" s="16" t="e">
        <f t="shared" si="426"/>
        <v>#DIV/0!</v>
      </c>
      <c r="AM1890" s="16" t="e">
        <f t="shared" si="426"/>
        <v>#DIV/0!</v>
      </c>
      <c r="AN1890" s="16">
        <f t="shared" si="426"/>
        <v>-0.39787400547802271</v>
      </c>
      <c r="AO1890"/>
      <c r="AP1890" s="22"/>
    </row>
    <row r="1891" spans="1:42" hidden="1" x14ac:dyDescent="0.35">
      <c r="A1891" s="5">
        <v>293</v>
      </c>
      <c r="B1891" s="9" t="s">
        <v>714</v>
      </c>
      <c r="C1891" s="6" t="s">
        <v>715</v>
      </c>
      <c r="D1891" s="2">
        <v>53</v>
      </c>
      <c r="E1891" s="2"/>
      <c r="F1891" s="2"/>
      <c r="G1891" s="10"/>
      <c r="H1891" s="10" t="s">
        <v>68</v>
      </c>
      <c r="I1891" s="2"/>
      <c r="J1891" s="2"/>
      <c r="K1891" s="2"/>
      <c r="L1891" s="2"/>
      <c r="M1891" s="2"/>
      <c r="N1891" s="2"/>
      <c r="O1891" s="2"/>
      <c r="P1891" s="2"/>
      <c r="Q1891" s="27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2"/>
      <c r="AH1891" s="2"/>
      <c r="AI1891" s="2"/>
      <c r="AJ1891" s="2"/>
      <c r="AK1891" s="16" t="e">
        <f t="shared" si="426"/>
        <v>#DIV/0!</v>
      </c>
      <c r="AL1891" s="16" t="e">
        <f t="shared" si="426"/>
        <v>#DIV/0!</v>
      </c>
      <c r="AM1891" s="16" t="e">
        <f t="shared" si="426"/>
        <v>#DIV/0!</v>
      </c>
      <c r="AN1891" s="16" t="e">
        <f t="shared" si="426"/>
        <v>#DIV/0!</v>
      </c>
      <c r="AO1891"/>
      <c r="AP1891" s="22"/>
    </row>
    <row r="1892" spans="1:42" hidden="1" x14ac:dyDescent="0.35">
      <c r="A1892" s="5">
        <v>301</v>
      </c>
      <c r="B1892" s="9" t="s">
        <v>734</v>
      </c>
      <c r="C1892" s="6" t="s">
        <v>735</v>
      </c>
      <c r="D1892" s="2">
        <v>58</v>
      </c>
      <c r="E1892" s="2"/>
      <c r="F1892" s="2"/>
      <c r="G1892" s="10"/>
      <c r="H1892" s="10" t="s">
        <v>68</v>
      </c>
      <c r="I1892" s="2"/>
      <c r="J1892" s="2"/>
      <c r="K1892" s="2"/>
      <c r="L1892" s="2"/>
      <c r="M1892" s="2"/>
      <c r="N1892" s="2"/>
      <c r="O1892" s="2"/>
      <c r="P1892" s="2"/>
      <c r="Q1892" s="27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2"/>
      <c r="AH1892" s="2"/>
      <c r="AI1892" s="2"/>
      <c r="AJ1892" s="2"/>
      <c r="AK1892" s="16" t="e">
        <f t="shared" si="426"/>
        <v>#DIV/0!</v>
      </c>
      <c r="AL1892" s="16" t="e">
        <f t="shared" si="426"/>
        <v>#DIV/0!</v>
      </c>
      <c r="AM1892" s="16" t="e">
        <f t="shared" si="426"/>
        <v>#DIV/0!</v>
      </c>
      <c r="AN1892" s="16" t="e">
        <f t="shared" si="426"/>
        <v>#DIV/0!</v>
      </c>
      <c r="AO1892"/>
      <c r="AP1892" s="22"/>
    </row>
    <row r="1893" spans="1:42" ht="43.5" hidden="1" x14ac:dyDescent="0.35">
      <c r="A1893" s="5">
        <v>1892</v>
      </c>
      <c r="B1893" s="9" t="s">
        <v>4418</v>
      </c>
      <c r="C1893" s="6" t="s">
        <v>4419</v>
      </c>
      <c r="D1893" s="2">
        <v>1</v>
      </c>
      <c r="E1893" s="2">
        <v>88</v>
      </c>
      <c r="F1893" s="2"/>
      <c r="G1893" s="10" t="s">
        <v>4420</v>
      </c>
      <c r="H1893" s="10" t="s">
        <v>68</v>
      </c>
      <c r="I1893" s="2">
        <v>17998000</v>
      </c>
      <c r="J1893" s="2">
        <v>8262000</v>
      </c>
      <c r="K1893" s="2">
        <v>9987000</v>
      </c>
      <c r="L1893" s="2">
        <v>9395000</v>
      </c>
      <c r="M1893" s="2">
        <v>-7827000</v>
      </c>
      <c r="N1893" s="2">
        <v>-1952000</v>
      </c>
      <c r="O1893" s="2">
        <v>-6969000</v>
      </c>
      <c r="P1893" s="2">
        <v>-6311000</v>
      </c>
      <c r="Q1893" s="11">
        <v>27771000</v>
      </c>
      <c r="R1893" s="11">
        <v>29393000</v>
      </c>
      <c r="S1893" s="11">
        <v>34549000</v>
      </c>
      <c r="T1893" s="11">
        <v>33202000</v>
      </c>
      <c r="U1893" s="11">
        <v>-33929000</v>
      </c>
      <c r="V1893" s="11">
        <v>-35330000</v>
      </c>
      <c r="W1893" s="11">
        <v>-29097000</v>
      </c>
      <c r="X1893" s="11">
        <v>-21642000</v>
      </c>
      <c r="Y1893" s="11"/>
      <c r="Z1893" s="11"/>
      <c r="AA1893" s="11"/>
      <c r="AB1893" s="11"/>
      <c r="AC1893" s="11">
        <v>-8182000</v>
      </c>
      <c r="AD1893" s="11">
        <v>-5421000</v>
      </c>
      <c r="AE1893" s="11">
        <v>-7455000</v>
      </c>
      <c r="AF1893" s="11">
        <v>-6253000</v>
      </c>
      <c r="AG1893" s="2">
        <v>-27095000</v>
      </c>
      <c r="AH1893" s="2">
        <v>-26095000</v>
      </c>
      <c r="AI1893" s="2">
        <v>-19829000</v>
      </c>
      <c r="AJ1893" s="2">
        <v>-12188000</v>
      </c>
      <c r="AK1893"/>
      <c r="AL1893"/>
      <c r="AM1893"/>
      <c r="AN1893"/>
      <c r="AO1893"/>
      <c r="AP1893" s="22"/>
    </row>
    <row r="1894" spans="1:42" ht="145" hidden="1" x14ac:dyDescent="0.35">
      <c r="A1894" s="5">
        <v>1893</v>
      </c>
      <c r="B1894" s="9" t="s">
        <v>4421</v>
      </c>
      <c r="C1894" s="6" t="s">
        <v>4422</v>
      </c>
      <c r="D1894" s="2"/>
      <c r="E1894" s="2"/>
      <c r="F1894" s="2"/>
      <c r="G1894" s="10" t="s">
        <v>4423</v>
      </c>
      <c r="H1894" s="10" t="s">
        <v>68</v>
      </c>
      <c r="I1894" s="2"/>
      <c r="J1894" s="2"/>
      <c r="K1894" s="2"/>
      <c r="L1894" s="2"/>
      <c r="M1894" s="2"/>
      <c r="N1894" s="2"/>
      <c r="O1894" s="2"/>
      <c r="P1894" s="2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2"/>
      <c r="AH1894" s="2"/>
      <c r="AI1894" s="2"/>
      <c r="AJ1894" s="2"/>
      <c r="AK1894"/>
      <c r="AL1894"/>
      <c r="AM1894"/>
      <c r="AN1894"/>
      <c r="AO1894"/>
      <c r="AP1894" s="22"/>
    </row>
    <row r="1895" spans="1:42" ht="29" hidden="1" x14ac:dyDescent="0.35">
      <c r="A1895" s="5">
        <v>1894</v>
      </c>
      <c r="B1895" s="9" t="s">
        <v>4424</v>
      </c>
      <c r="C1895" s="6" t="s">
        <v>4425</v>
      </c>
      <c r="D1895" s="2">
        <v>1</v>
      </c>
      <c r="E1895" s="2">
        <v>1</v>
      </c>
      <c r="F1895" s="2"/>
      <c r="G1895" s="10" t="s">
        <v>4426</v>
      </c>
      <c r="H1895" s="10" t="s">
        <v>68</v>
      </c>
      <c r="I1895" s="2">
        <v>682647000</v>
      </c>
      <c r="J1895" s="2">
        <v>615888000</v>
      </c>
      <c r="K1895" s="2">
        <v>605601000</v>
      </c>
      <c r="L1895" s="2">
        <v>598104000</v>
      </c>
      <c r="M1895" s="2">
        <v>111841000</v>
      </c>
      <c r="N1895" s="2">
        <v>75699000</v>
      </c>
      <c r="O1895" s="2">
        <v>24535000</v>
      </c>
      <c r="P1895" s="2">
        <v>-94000</v>
      </c>
      <c r="Q1895" s="11">
        <v>455758000</v>
      </c>
      <c r="R1895" s="11">
        <v>381433000</v>
      </c>
      <c r="S1895" s="11">
        <v>262636000</v>
      </c>
      <c r="T1895" s="11">
        <v>190214000</v>
      </c>
      <c r="U1895" s="11">
        <v>45393000</v>
      </c>
      <c r="V1895" s="11">
        <v>-15773000</v>
      </c>
      <c r="W1895" s="11">
        <v>-41120000</v>
      </c>
      <c r="X1895" s="11">
        <v>-42172000</v>
      </c>
      <c r="Y1895" s="11"/>
      <c r="Z1895" s="11"/>
      <c r="AA1895" s="11"/>
      <c r="AB1895" s="11"/>
      <c r="AC1895" s="11">
        <v>61166000</v>
      </c>
      <c r="AD1895" s="11">
        <v>25347000</v>
      </c>
      <c r="AE1895" s="11">
        <v>1052000</v>
      </c>
      <c r="AF1895" s="11">
        <v>-14931000</v>
      </c>
      <c r="AG1895" s="2">
        <v>660193000</v>
      </c>
      <c r="AH1895" s="2">
        <v>599027000</v>
      </c>
      <c r="AI1895" s="2">
        <v>573680000</v>
      </c>
      <c r="AJ1895" s="2">
        <v>572628000</v>
      </c>
      <c r="AK1895"/>
      <c r="AL1895"/>
      <c r="AM1895"/>
      <c r="AN1895"/>
      <c r="AO1895"/>
      <c r="AP1895" s="22"/>
    </row>
    <row r="1896" spans="1:42" hidden="1" x14ac:dyDescent="0.35">
      <c r="A1896" s="5">
        <v>314</v>
      </c>
      <c r="B1896" s="9" t="s">
        <v>765</v>
      </c>
      <c r="C1896" s="6" t="s">
        <v>766</v>
      </c>
      <c r="D1896" s="2">
        <v>3</v>
      </c>
      <c r="E1896" s="2"/>
      <c r="F1896" s="2"/>
      <c r="G1896" s="10"/>
      <c r="H1896" s="10" t="s">
        <v>68</v>
      </c>
      <c r="I1896" s="2"/>
      <c r="J1896" s="2"/>
      <c r="K1896" s="2"/>
      <c r="L1896" s="2"/>
      <c r="M1896" s="2"/>
      <c r="N1896" s="2"/>
      <c r="O1896" s="2"/>
      <c r="P1896" s="2"/>
      <c r="Q1896" s="27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2"/>
      <c r="AH1896" s="2"/>
      <c r="AI1896" s="2"/>
      <c r="AJ1896" s="2"/>
      <c r="AK1896" s="16" t="e">
        <f t="shared" ref="AK1896:AN1901" si="427">AC1896/Q1896</f>
        <v>#DIV/0!</v>
      </c>
      <c r="AL1896" s="16" t="e">
        <f t="shared" si="427"/>
        <v>#DIV/0!</v>
      </c>
      <c r="AM1896" s="16" t="e">
        <f t="shared" si="427"/>
        <v>#DIV/0!</v>
      </c>
      <c r="AN1896" s="16" t="e">
        <f t="shared" si="427"/>
        <v>#DIV/0!</v>
      </c>
      <c r="AO1896"/>
      <c r="AP1896" s="22"/>
    </row>
    <row r="1897" spans="1:42" hidden="1" x14ac:dyDescent="0.35">
      <c r="A1897" s="5">
        <v>323</v>
      </c>
      <c r="B1897" s="9" t="s">
        <v>785</v>
      </c>
      <c r="C1897" s="6" t="s">
        <v>787</v>
      </c>
      <c r="D1897" s="2">
        <v>1</v>
      </c>
      <c r="E1897" s="2">
        <v>61</v>
      </c>
      <c r="F1897" s="2"/>
      <c r="G1897" s="10"/>
      <c r="H1897" s="10" t="s">
        <v>68</v>
      </c>
      <c r="I1897" s="2"/>
      <c r="J1897" s="2">
        <v>1450815000</v>
      </c>
      <c r="K1897" s="2">
        <v>1201836000</v>
      </c>
      <c r="L1897" s="2">
        <v>1270841000</v>
      </c>
      <c r="M1897" s="2"/>
      <c r="N1897" s="2">
        <v>15092000</v>
      </c>
      <c r="O1897" s="2">
        <v>-128070000</v>
      </c>
      <c r="P1897" s="2">
        <v>25866000</v>
      </c>
      <c r="Q1897" s="27"/>
      <c r="R1897" s="11">
        <v>531543000</v>
      </c>
      <c r="S1897" s="11">
        <v>337190000</v>
      </c>
      <c r="T1897" s="11">
        <v>41364000</v>
      </c>
      <c r="U1897" s="11"/>
      <c r="V1897" s="11">
        <v>-208386000</v>
      </c>
      <c r="W1897" s="11">
        <v>-204914000</v>
      </c>
      <c r="X1897" s="11">
        <v>-45429000</v>
      </c>
      <c r="Y1897" s="11"/>
      <c r="Z1897" s="11"/>
      <c r="AA1897" s="11"/>
      <c r="AB1897" s="11"/>
      <c r="AC1897" s="11"/>
      <c r="AD1897" s="11">
        <v>-3618000</v>
      </c>
      <c r="AE1897" s="11">
        <v>-159655000</v>
      </c>
      <c r="AF1897" s="11">
        <v>-18282000</v>
      </c>
      <c r="AG1897" s="2"/>
      <c r="AH1897" s="2">
        <v>569044000</v>
      </c>
      <c r="AI1897" s="2">
        <v>408762000</v>
      </c>
      <c r="AJ1897" s="2">
        <v>568417000</v>
      </c>
      <c r="AK1897" s="16" t="e">
        <f t="shared" si="427"/>
        <v>#DIV/0!</v>
      </c>
      <c r="AL1897" s="16">
        <f t="shared" si="427"/>
        <v>-6.806598901688104E-3</v>
      </c>
      <c r="AM1897" s="16">
        <f t="shared" si="427"/>
        <v>-0.47348675820753877</v>
      </c>
      <c r="AN1897" s="16">
        <f t="shared" si="427"/>
        <v>-0.44197853205686105</v>
      </c>
      <c r="AO1897"/>
      <c r="AP1897" s="22"/>
    </row>
    <row r="1898" spans="1:42" hidden="1" x14ac:dyDescent="0.35">
      <c r="A1898" s="5">
        <v>324</v>
      </c>
      <c r="B1898" s="9" t="s">
        <v>788</v>
      </c>
      <c r="C1898" s="6" t="s">
        <v>789</v>
      </c>
      <c r="D1898" s="2">
        <v>1</v>
      </c>
      <c r="E1898" s="2">
        <v>50</v>
      </c>
      <c r="F1898" s="2">
        <v>100</v>
      </c>
      <c r="G1898" s="10"/>
      <c r="H1898" s="10" t="s">
        <v>68</v>
      </c>
      <c r="I1898" s="2"/>
      <c r="J1898" s="2">
        <v>6901334000</v>
      </c>
      <c r="K1898" s="2">
        <v>5988218000</v>
      </c>
      <c r="L1898" s="2">
        <v>5580607000</v>
      </c>
      <c r="M1898" s="2"/>
      <c r="N1898" s="2">
        <v>659116000</v>
      </c>
      <c r="O1898" s="2">
        <v>485233000</v>
      </c>
      <c r="P1898" s="2">
        <v>393613000</v>
      </c>
      <c r="Q1898" s="27"/>
      <c r="R1898" s="11">
        <v>5931609000</v>
      </c>
      <c r="S1898" s="11">
        <v>5770924000</v>
      </c>
      <c r="T1898" s="11">
        <v>3536774000</v>
      </c>
      <c r="U1898" s="11"/>
      <c r="V1898" s="11">
        <v>835665000</v>
      </c>
      <c r="W1898" s="11">
        <v>654193000</v>
      </c>
      <c r="X1898" s="11">
        <v>632722000</v>
      </c>
      <c r="Y1898" s="11"/>
      <c r="Z1898" s="11"/>
      <c r="AA1898" s="11"/>
      <c r="AB1898" s="11"/>
      <c r="AC1898" s="11"/>
      <c r="AD1898" s="11">
        <v>370996000</v>
      </c>
      <c r="AE1898" s="11">
        <v>189524000</v>
      </c>
      <c r="AF1898" s="11">
        <v>168053000</v>
      </c>
      <c r="AG1898" s="2"/>
      <c r="AH1898" s="2">
        <v>3784131000</v>
      </c>
      <c r="AI1898" s="2">
        <v>3100262000</v>
      </c>
      <c r="AJ1898" s="2">
        <v>2970355000</v>
      </c>
      <c r="AK1898" s="16" t="e">
        <f t="shared" si="427"/>
        <v>#DIV/0!</v>
      </c>
      <c r="AL1898" s="16">
        <f t="shared" si="427"/>
        <v>6.2545592603962932E-2</v>
      </c>
      <c r="AM1898" s="16">
        <f t="shared" si="427"/>
        <v>3.2841187996930823E-2</v>
      </c>
      <c r="AN1898" s="16">
        <f t="shared" si="427"/>
        <v>4.7515900082956954E-2</v>
      </c>
      <c r="AO1898"/>
      <c r="AP1898" s="22"/>
    </row>
    <row r="1899" spans="1:42" ht="29" hidden="1" x14ac:dyDescent="0.35">
      <c r="A1899" s="5">
        <v>334</v>
      </c>
      <c r="B1899" s="9" t="s">
        <v>810</v>
      </c>
      <c r="C1899" s="6" t="s">
        <v>811</v>
      </c>
      <c r="D1899" s="2">
        <v>2</v>
      </c>
      <c r="E1899" s="2">
        <v>51</v>
      </c>
      <c r="F1899" s="2"/>
      <c r="G1899" s="10"/>
      <c r="H1899" s="10" t="s">
        <v>68</v>
      </c>
      <c r="I1899" s="2"/>
      <c r="J1899" s="2">
        <v>18881000</v>
      </c>
      <c r="K1899" s="2">
        <v>64842000</v>
      </c>
      <c r="L1899" s="2">
        <v>70214000</v>
      </c>
      <c r="M1899" s="2"/>
      <c r="N1899" s="2">
        <v>56995000</v>
      </c>
      <c r="O1899" s="2">
        <v>54652000</v>
      </c>
      <c r="P1899" s="2">
        <v>73718000</v>
      </c>
      <c r="Q1899" s="27"/>
      <c r="R1899" s="11">
        <v>85594000</v>
      </c>
      <c r="S1899" s="11">
        <v>91906000</v>
      </c>
      <c r="T1899" s="11">
        <v>99540000</v>
      </c>
      <c r="U1899" s="11"/>
      <c r="V1899" s="11">
        <v>5525000</v>
      </c>
      <c r="W1899" s="11">
        <v>53299000</v>
      </c>
      <c r="X1899" s="11">
        <v>64150000</v>
      </c>
      <c r="Y1899" s="11"/>
      <c r="Z1899" s="11"/>
      <c r="AA1899" s="11"/>
      <c r="AB1899" s="11"/>
      <c r="AC1899" s="11"/>
      <c r="AD1899" s="11">
        <v>-46481000</v>
      </c>
      <c r="AE1899" s="11">
        <v>645000</v>
      </c>
      <c r="AF1899" s="11">
        <v>12144000</v>
      </c>
      <c r="AG1899" s="2"/>
      <c r="AH1899" s="2">
        <v>5592000</v>
      </c>
      <c r="AI1899" s="2">
        <v>53365000</v>
      </c>
      <c r="AJ1899" s="2">
        <v>64216000</v>
      </c>
      <c r="AK1899" s="16" t="e">
        <f t="shared" si="427"/>
        <v>#DIV/0!</v>
      </c>
      <c r="AL1899" s="16">
        <f t="shared" si="427"/>
        <v>-0.54304040002803933</v>
      </c>
      <c r="AM1899" s="16">
        <f t="shared" si="427"/>
        <v>7.0180401714795551E-3</v>
      </c>
      <c r="AN1899" s="16">
        <f t="shared" si="427"/>
        <v>0.12200120554550935</v>
      </c>
      <c r="AO1899"/>
      <c r="AP1899" s="22"/>
    </row>
    <row r="1900" spans="1:42" hidden="1" x14ac:dyDescent="0.35">
      <c r="A1900" s="5">
        <v>345</v>
      </c>
      <c r="B1900" s="9" t="s">
        <v>835</v>
      </c>
      <c r="C1900" s="6" t="s">
        <v>836</v>
      </c>
      <c r="D1900" s="2">
        <v>33</v>
      </c>
      <c r="E1900" s="2"/>
      <c r="F1900" s="2">
        <v>0</v>
      </c>
      <c r="G1900" s="10"/>
      <c r="H1900" s="10" t="s">
        <v>68</v>
      </c>
      <c r="I1900" s="2"/>
      <c r="J1900" s="2"/>
      <c r="K1900" s="2"/>
      <c r="L1900" s="2"/>
      <c r="M1900" s="2"/>
      <c r="N1900" s="2"/>
      <c r="O1900" s="2"/>
      <c r="P1900" s="2"/>
      <c r="Q1900" s="27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2"/>
      <c r="AH1900" s="2"/>
      <c r="AI1900" s="2"/>
      <c r="AJ1900" s="2"/>
      <c r="AK1900" s="16" t="e">
        <f t="shared" si="427"/>
        <v>#DIV/0!</v>
      </c>
      <c r="AL1900" s="16" t="e">
        <f t="shared" si="427"/>
        <v>#DIV/0!</v>
      </c>
      <c r="AM1900" s="16" t="e">
        <f t="shared" si="427"/>
        <v>#DIV/0!</v>
      </c>
      <c r="AN1900" s="16" t="e">
        <f t="shared" si="427"/>
        <v>#DIV/0!</v>
      </c>
      <c r="AO1900"/>
      <c r="AP1900" s="22"/>
    </row>
    <row r="1901" spans="1:42" hidden="1" x14ac:dyDescent="0.35">
      <c r="A1901" s="5">
        <v>361</v>
      </c>
      <c r="B1901" s="9" t="s">
        <v>870</v>
      </c>
      <c r="C1901" s="6" t="s">
        <v>871</v>
      </c>
      <c r="D1901" s="2">
        <v>1</v>
      </c>
      <c r="E1901" s="2">
        <v>40</v>
      </c>
      <c r="F1901" s="2"/>
      <c r="G1901" s="10"/>
      <c r="H1901" s="10" t="s">
        <v>68</v>
      </c>
      <c r="I1901" s="2"/>
      <c r="J1901" s="2">
        <v>527852000</v>
      </c>
      <c r="K1901" s="2">
        <v>191675000</v>
      </c>
      <c r="L1901" s="2">
        <v>147083000</v>
      </c>
      <c r="M1901" s="2"/>
      <c r="N1901" s="2">
        <v>17027000</v>
      </c>
      <c r="O1901" s="2">
        <v>7705000</v>
      </c>
      <c r="P1901" s="2">
        <v>7207000</v>
      </c>
      <c r="Q1901" s="27"/>
      <c r="R1901" s="11">
        <v>370058000</v>
      </c>
      <c r="S1901" s="11">
        <v>225780000</v>
      </c>
      <c r="T1901" s="11">
        <v>165996000</v>
      </c>
      <c r="U1901" s="11"/>
      <c r="V1901" s="11">
        <v>35728000</v>
      </c>
      <c r="W1901" s="11">
        <v>17423000</v>
      </c>
      <c r="X1901" s="11">
        <v>18286000</v>
      </c>
      <c r="Y1901" s="11"/>
      <c r="Z1901" s="11"/>
      <c r="AA1901" s="11"/>
      <c r="AB1901" s="11"/>
      <c r="AC1901" s="11"/>
      <c r="AD1901" s="11">
        <v>19023000</v>
      </c>
      <c r="AE1901" s="11">
        <v>960000</v>
      </c>
      <c r="AF1901" s="11">
        <v>2233000</v>
      </c>
      <c r="AG1901" s="2"/>
      <c r="AH1901" s="2">
        <v>110647000</v>
      </c>
      <c r="AI1901" s="2">
        <v>92198000</v>
      </c>
      <c r="AJ1901" s="2">
        <v>92726000</v>
      </c>
      <c r="AK1901" s="16" t="e">
        <f t="shared" si="427"/>
        <v>#DIV/0!</v>
      </c>
      <c r="AL1901" s="16">
        <f t="shared" si="427"/>
        <v>5.1405455361051511E-2</v>
      </c>
      <c r="AM1901" s="16">
        <f t="shared" si="427"/>
        <v>4.2519266542652137E-3</v>
      </c>
      <c r="AN1901" s="16">
        <f t="shared" si="427"/>
        <v>1.3452131376659678E-2</v>
      </c>
      <c r="AO1901"/>
      <c r="AP1901" s="22"/>
    </row>
    <row r="1902" spans="1:42" ht="145" hidden="1" x14ac:dyDescent="0.35">
      <c r="A1902" s="5">
        <v>1901</v>
      </c>
      <c r="B1902" s="9" t="s">
        <v>4439</v>
      </c>
      <c r="C1902" s="6" t="s">
        <v>4440</v>
      </c>
      <c r="D1902" s="2"/>
      <c r="E1902" s="2"/>
      <c r="F1902" s="2"/>
      <c r="G1902" s="10" t="s">
        <v>4441</v>
      </c>
      <c r="H1902" s="10" t="s">
        <v>68</v>
      </c>
      <c r="I1902" s="2"/>
      <c r="J1902" s="2"/>
      <c r="K1902" s="2"/>
      <c r="L1902" s="2"/>
      <c r="M1902" s="2"/>
      <c r="N1902" s="2"/>
      <c r="O1902" s="2"/>
      <c r="P1902" s="2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2"/>
      <c r="AH1902" s="2"/>
      <c r="AI1902" s="2"/>
      <c r="AJ1902" s="2"/>
      <c r="AK1902"/>
      <c r="AL1902"/>
      <c r="AM1902"/>
      <c r="AN1902"/>
      <c r="AO1902"/>
      <c r="AP1902" s="22"/>
    </row>
    <row r="1903" spans="1:42" ht="29" hidden="1" x14ac:dyDescent="0.35">
      <c r="A1903" s="5">
        <v>1902</v>
      </c>
      <c r="B1903" s="9" t="s">
        <v>4442</v>
      </c>
      <c r="C1903" s="6" t="s">
        <v>4443</v>
      </c>
      <c r="D1903" s="2">
        <v>1</v>
      </c>
      <c r="E1903" s="2">
        <v>58</v>
      </c>
      <c r="F1903" s="2">
        <v>82</v>
      </c>
      <c r="G1903" s="10" t="s">
        <v>4444</v>
      </c>
      <c r="H1903" s="10" t="s">
        <v>208</v>
      </c>
      <c r="I1903" s="2">
        <v>125259441000</v>
      </c>
      <c r="J1903" s="2">
        <v>111257387000</v>
      </c>
      <c r="K1903" s="2">
        <v>39704842000</v>
      </c>
      <c r="L1903" s="2">
        <v>21916747000</v>
      </c>
      <c r="M1903" s="2">
        <v>117607000</v>
      </c>
      <c r="N1903" s="2">
        <v>-254195000</v>
      </c>
      <c r="O1903" s="2">
        <v>-110348000</v>
      </c>
      <c r="P1903" s="2">
        <v>81896000</v>
      </c>
      <c r="Q1903" s="11">
        <v>15008976000</v>
      </c>
      <c r="R1903" s="11">
        <v>18892355000</v>
      </c>
      <c r="S1903" s="11">
        <v>4611050000</v>
      </c>
      <c r="T1903" s="11">
        <v>1801687000</v>
      </c>
      <c r="U1903" s="11">
        <v>-1462601000</v>
      </c>
      <c r="V1903" s="11">
        <v>-890021000</v>
      </c>
      <c r="W1903" s="11">
        <v>-434086000</v>
      </c>
      <c r="X1903" s="11">
        <v>-220958000</v>
      </c>
      <c r="Y1903" s="11"/>
      <c r="Z1903" s="11"/>
      <c r="AA1903" s="11"/>
      <c r="AB1903" s="11"/>
      <c r="AC1903" s="11">
        <v>-572580000</v>
      </c>
      <c r="AD1903" s="11">
        <v>-455935000</v>
      </c>
      <c r="AE1903" s="11">
        <v>-213130000</v>
      </c>
      <c r="AF1903" s="11">
        <v>-219039000</v>
      </c>
      <c r="AG1903" s="2">
        <v>66851122000</v>
      </c>
      <c r="AH1903" s="2">
        <v>61909317000</v>
      </c>
      <c r="AI1903" s="2">
        <v>7489927000</v>
      </c>
      <c r="AJ1903" s="2">
        <v>7703037000</v>
      </c>
      <c r="AK1903"/>
      <c r="AL1903"/>
      <c r="AM1903"/>
      <c r="AN1903"/>
      <c r="AO1903"/>
      <c r="AP1903" s="22"/>
    </row>
    <row r="1904" spans="1:42" hidden="1" x14ac:dyDescent="0.35">
      <c r="A1904" s="5">
        <v>371</v>
      </c>
      <c r="B1904" s="9" t="s">
        <v>893</v>
      </c>
      <c r="C1904" s="6" t="s">
        <v>894</v>
      </c>
      <c r="D1904" s="2">
        <v>1</v>
      </c>
      <c r="E1904" s="2">
        <v>29</v>
      </c>
      <c r="F1904" s="2"/>
      <c r="G1904" s="10"/>
      <c r="H1904" s="10" t="s">
        <v>68</v>
      </c>
      <c r="I1904" s="2"/>
      <c r="J1904" s="2">
        <v>650278000</v>
      </c>
      <c r="K1904" s="2">
        <v>408064000</v>
      </c>
      <c r="L1904" s="2">
        <v>421683000</v>
      </c>
      <c r="M1904" s="2"/>
      <c r="N1904" s="2">
        <v>264949000</v>
      </c>
      <c r="O1904" s="2">
        <v>125171000</v>
      </c>
      <c r="P1904" s="2">
        <v>104667000</v>
      </c>
      <c r="Q1904" s="27"/>
      <c r="R1904" s="11">
        <v>1028596000</v>
      </c>
      <c r="S1904" s="11">
        <v>689310000</v>
      </c>
      <c r="T1904" s="11">
        <v>579724000</v>
      </c>
      <c r="U1904" s="11"/>
      <c r="V1904" s="11">
        <v>50810000</v>
      </c>
      <c r="W1904" s="11">
        <v>-50433000</v>
      </c>
      <c r="X1904" s="11">
        <v>-75195000</v>
      </c>
      <c r="Y1904" s="11"/>
      <c r="Z1904" s="11"/>
      <c r="AA1904" s="11"/>
      <c r="AB1904" s="11"/>
      <c r="AC1904" s="11"/>
      <c r="AD1904" s="11">
        <v>101243000</v>
      </c>
      <c r="AE1904" s="11">
        <v>5091000</v>
      </c>
      <c r="AF1904" s="11">
        <v>3915000</v>
      </c>
      <c r="AG1904" s="2"/>
      <c r="AH1904" s="2">
        <v>287769000</v>
      </c>
      <c r="AI1904" s="2">
        <v>186302000</v>
      </c>
      <c r="AJ1904" s="2">
        <v>181271000</v>
      </c>
      <c r="AK1904" s="16" t="e">
        <f t="shared" ref="AK1904:AK1913" si="428">AC1904/Q1904</f>
        <v>#DIV/0!</v>
      </c>
      <c r="AL1904" s="16">
        <f t="shared" ref="AL1904:AL1913" si="429">AD1904/R1904</f>
        <v>9.8428343100692595E-2</v>
      </c>
      <c r="AM1904" s="16">
        <f t="shared" ref="AM1904:AM1913" si="430">AE1904/S1904</f>
        <v>7.3856465160812984E-3</v>
      </c>
      <c r="AN1904" s="16">
        <f t="shared" ref="AN1904:AN1913" si="431">AF1904/T1904</f>
        <v>6.7532135981950032E-3</v>
      </c>
      <c r="AO1904"/>
      <c r="AP1904" s="22"/>
    </row>
    <row r="1905" spans="1:42" hidden="1" x14ac:dyDescent="0.35">
      <c r="A1905" s="5">
        <v>372</v>
      </c>
      <c r="B1905" s="9" t="s">
        <v>895</v>
      </c>
      <c r="C1905" s="6" t="s">
        <v>896</v>
      </c>
      <c r="D1905" s="2">
        <v>1</v>
      </c>
      <c r="E1905" s="2">
        <v>51</v>
      </c>
      <c r="F1905" s="2"/>
      <c r="G1905" s="10"/>
      <c r="H1905" s="10" t="s">
        <v>68</v>
      </c>
      <c r="I1905" s="2"/>
      <c r="J1905" s="2">
        <v>41935921000</v>
      </c>
      <c r="K1905" s="2">
        <v>33808671000</v>
      </c>
      <c r="L1905" s="2">
        <v>31834718000</v>
      </c>
      <c r="M1905" s="2"/>
      <c r="N1905" s="2">
        <v>1001478000</v>
      </c>
      <c r="O1905" s="2">
        <v>1044219000</v>
      </c>
      <c r="P1905" s="2">
        <v>948474000</v>
      </c>
      <c r="Q1905" s="27"/>
      <c r="R1905" s="11">
        <v>24284849000</v>
      </c>
      <c r="S1905" s="11">
        <v>20816095000</v>
      </c>
      <c r="T1905" s="11">
        <v>16466556000</v>
      </c>
      <c r="U1905" s="11"/>
      <c r="V1905" s="11">
        <v>2012695000</v>
      </c>
      <c r="W1905" s="11">
        <v>1560157000</v>
      </c>
      <c r="X1905" s="11">
        <v>1297169000</v>
      </c>
      <c r="Y1905" s="11"/>
      <c r="Z1905" s="11"/>
      <c r="AA1905" s="11"/>
      <c r="AB1905" s="11"/>
      <c r="AC1905" s="11"/>
      <c r="AD1905" s="11">
        <v>639254000</v>
      </c>
      <c r="AE1905" s="11">
        <v>603585000</v>
      </c>
      <c r="AF1905" s="11">
        <v>586828000</v>
      </c>
      <c r="AG1905" s="2"/>
      <c r="AH1905" s="2">
        <v>12324356000</v>
      </c>
      <c r="AI1905" s="2">
        <v>10720034000</v>
      </c>
      <c r="AJ1905" s="2">
        <v>9277708000</v>
      </c>
      <c r="AK1905" s="16" t="e">
        <f t="shared" si="428"/>
        <v>#DIV/0!</v>
      </c>
      <c r="AL1905" s="16">
        <f t="shared" si="429"/>
        <v>2.6323161408168524E-2</v>
      </c>
      <c r="AM1905" s="16">
        <f t="shared" si="430"/>
        <v>2.8996072510237871E-2</v>
      </c>
      <c r="AN1905" s="16">
        <f t="shared" si="431"/>
        <v>3.5637567442760948E-2</v>
      </c>
      <c r="AO1905"/>
      <c r="AP1905" s="22"/>
    </row>
    <row r="1906" spans="1:42" hidden="1" x14ac:dyDescent="0.35">
      <c r="A1906" s="5">
        <v>382</v>
      </c>
      <c r="B1906" s="9" t="s">
        <v>918</v>
      </c>
      <c r="C1906" s="6" t="s">
        <v>919</v>
      </c>
      <c r="D1906" s="2">
        <v>53</v>
      </c>
      <c r="E1906" s="2"/>
      <c r="F1906" s="2"/>
      <c r="G1906" s="10"/>
      <c r="H1906" s="10" t="s">
        <v>68</v>
      </c>
      <c r="I1906" s="2"/>
      <c r="J1906" s="2"/>
      <c r="K1906" s="2"/>
      <c r="L1906" s="2"/>
      <c r="M1906" s="2"/>
      <c r="N1906" s="2"/>
      <c r="O1906" s="2"/>
      <c r="P1906" s="2"/>
      <c r="Q1906" s="27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2"/>
      <c r="AH1906" s="2"/>
      <c r="AI1906" s="2"/>
      <c r="AJ1906" s="2"/>
      <c r="AK1906" s="16" t="e">
        <f t="shared" si="428"/>
        <v>#DIV/0!</v>
      </c>
      <c r="AL1906" s="16" t="e">
        <f t="shared" si="429"/>
        <v>#DIV/0!</v>
      </c>
      <c r="AM1906" s="16" t="e">
        <f t="shared" si="430"/>
        <v>#DIV/0!</v>
      </c>
      <c r="AN1906" s="16" t="e">
        <f t="shared" si="431"/>
        <v>#DIV/0!</v>
      </c>
      <c r="AO1906"/>
      <c r="AP1906" s="22"/>
    </row>
    <row r="1907" spans="1:42" hidden="1" x14ac:dyDescent="0.35">
      <c r="A1907" s="5">
        <v>387</v>
      </c>
      <c r="B1907" s="9" t="s">
        <v>929</v>
      </c>
      <c r="C1907" s="6" t="s">
        <v>930</v>
      </c>
      <c r="D1907" s="2">
        <v>1</v>
      </c>
      <c r="E1907" s="2">
        <v>51</v>
      </c>
      <c r="F1907" s="2"/>
      <c r="G1907" s="10"/>
      <c r="H1907" s="10" t="s">
        <v>68</v>
      </c>
      <c r="I1907" s="2"/>
      <c r="J1907" s="2">
        <v>1327204000</v>
      </c>
      <c r="K1907" s="2">
        <v>721073000</v>
      </c>
      <c r="L1907" s="2">
        <v>486301000</v>
      </c>
      <c r="M1907" s="2"/>
      <c r="N1907" s="2">
        <v>89410000</v>
      </c>
      <c r="O1907" s="2">
        <v>8351000</v>
      </c>
      <c r="P1907" s="2">
        <v>15867000</v>
      </c>
      <c r="Q1907" s="27"/>
      <c r="R1907" s="11">
        <v>635393000</v>
      </c>
      <c r="S1907" s="11">
        <v>232535000</v>
      </c>
      <c r="T1907" s="11">
        <v>253668000</v>
      </c>
      <c r="U1907" s="11"/>
      <c r="V1907" s="11">
        <v>214531000</v>
      </c>
      <c r="W1907" s="11">
        <v>142143000</v>
      </c>
      <c r="X1907" s="11">
        <v>140148000</v>
      </c>
      <c r="Y1907" s="11"/>
      <c r="Z1907" s="11"/>
      <c r="AA1907" s="11"/>
      <c r="AB1907" s="11"/>
      <c r="AC1907" s="11"/>
      <c r="AD1907" s="11">
        <v>69245000</v>
      </c>
      <c r="AE1907" s="11">
        <v>3905000</v>
      </c>
      <c r="AF1907" s="11">
        <v>7606000</v>
      </c>
      <c r="AG1907" s="2"/>
      <c r="AH1907" s="2">
        <v>508051000</v>
      </c>
      <c r="AI1907" s="2">
        <v>445064000</v>
      </c>
      <c r="AJ1907" s="2">
        <v>347261000</v>
      </c>
      <c r="AK1907" s="16" t="e">
        <f t="shared" si="428"/>
        <v>#DIV/0!</v>
      </c>
      <c r="AL1907" s="16">
        <f t="shared" si="429"/>
        <v>0.10897979675570867</v>
      </c>
      <c r="AM1907" s="16">
        <f t="shared" si="430"/>
        <v>1.6793170920506591E-2</v>
      </c>
      <c r="AN1907" s="16">
        <f t="shared" si="431"/>
        <v>2.9984073671097657E-2</v>
      </c>
      <c r="AO1907"/>
      <c r="AP1907" s="22"/>
    </row>
    <row r="1908" spans="1:42" hidden="1" x14ac:dyDescent="0.35">
      <c r="A1908" s="5">
        <v>400</v>
      </c>
      <c r="B1908" s="9" t="s">
        <v>957</v>
      </c>
      <c r="C1908" s="6" t="s">
        <v>958</v>
      </c>
      <c r="D1908" s="2">
        <v>26</v>
      </c>
      <c r="E1908" s="2"/>
      <c r="F1908" s="2"/>
      <c r="G1908" s="10"/>
      <c r="H1908" s="10" t="s">
        <v>68</v>
      </c>
      <c r="I1908" s="2"/>
      <c r="J1908" s="2"/>
      <c r="K1908" s="2"/>
      <c r="L1908" s="2">
        <v>51530000</v>
      </c>
      <c r="M1908" s="2"/>
      <c r="N1908" s="2"/>
      <c r="O1908" s="2"/>
      <c r="P1908" s="2">
        <v>-60000</v>
      </c>
      <c r="Q1908" s="27"/>
      <c r="R1908" s="11"/>
      <c r="S1908" s="11"/>
      <c r="T1908" s="11"/>
      <c r="U1908" s="11"/>
      <c r="V1908" s="11"/>
      <c r="W1908" s="11"/>
      <c r="X1908" s="11">
        <v>-2243000</v>
      </c>
      <c r="Y1908" s="11"/>
      <c r="Z1908" s="11"/>
      <c r="AA1908" s="11"/>
      <c r="AB1908" s="11"/>
      <c r="AC1908" s="11"/>
      <c r="AD1908" s="11"/>
      <c r="AE1908" s="11"/>
      <c r="AF1908" s="11">
        <v>-62000</v>
      </c>
      <c r="AG1908" s="2"/>
      <c r="AH1908" s="2"/>
      <c r="AI1908" s="2"/>
      <c r="AJ1908" s="2">
        <v>43822000</v>
      </c>
      <c r="AK1908" s="16" t="e">
        <f t="shared" si="428"/>
        <v>#DIV/0!</v>
      </c>
      <c r="AL1908" s="16" t="e">
        <f t="shared" si="429"/>
        <v>#DIV/0!</v>
      </c>
      <c r="AM1908" s="16" t="e">
        <f t="shared" si="430"/>
        <v>#DIV/0!</v>
      </c>
      <c r="AN1908" s="16" t="e">
        <f t="shared" si="431"/>
        <v>#DIV/0!</v>
      </c>
      <c r="AO1908"/>
      <c r="AP1908" s="22"/>
    </row>
    <row r="1909" spans="1:42" hidden="1" x14ac:dyDescent="0.35">
      <c r="A1909" s="5">
        <v>405</v>
      </c>
      <c r="B1909" s="9" t="s">
        <v>969</v>
      </c>
      <c r="C1909" s="6" t="s">
        <v>970</v>
      </c>
      <c r="D1909" s="2">
        <v>54</v>
      </c>
      <c r="E1909" s="2"/>
      <c r="F1909" s="2"/>
      <c r="G1909" s="10"/>
      <c r="H1909" s="10" t="s">
        <v>68</v>
      </c>
      <c r="I1909" s="2"/>
      <c r="J1909" s="2"/>
      <c r="K1909" s="2"/>
      <c r="L1909" s="2"/>
      <c r="M1909" s="2"/>
      <c r="N1909" s="2"/>
      <c r="O1909" s="2"/>
      <c r="P1909" s="2"/>
      <c r="Q1909" s="27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2"/>
      <c r="AH1909" s="2"/>
      <c r="AI1909" s="2"/>
      <c r="AJ1909" s="2"/>
      <c r="AK1909" s="16" t="e">
        <f t="shared" si="428"/>
        <v>#DIV/0!</v>
      </c>
      <c r="AL1909" s="16" t="e">
        <f t="shared" si="429"/>
        <v>#DIV/0!</v>
      </c>
      <c r="AM1909" s="16" t="e">
        <f t="shared" si="430"/>
        <v>#DIV/0!</v>
      </c>
      <c r="AN1909" s="16" t="e">
        <f t="shared" si="431"/>
        <v>#DIV/0!</v>
      </c>
      <c r="AO1909"/>
      <c r="AP1909" s="22"/>
    </row>
    <row r="1910" spans="1:42" hidden="1" x14ac:dyDescent="0.35">
      <c r="A1910" s="5">
        <v>423</v>
      </c>
      <c r="B1910" s="9" t="s">
        <v>1011</v>
      </c>
      <c r="C1910" s="6" t="s">
        <v>1012</v>
      </c>
      <c r="D1910" s="2">
        <v>1</v>
      </c>
      <c r="E1910" s="2">
        <v>52</v>
      </c>
      <c r="F1910" s="2"/>
      <c r="G1910" s="10"/>
      <c r="H1910" s="10" t="s">
        <v>68</v>
      </c>
      <c r="I1910" s="2"/>
      <c r="J1910" s="2">
        <v>8758431000</v>
      </c>
      <c r="K1910" s="2">
        <v>6699637000</v>
      </c>
      <c r="L1910" s="2">
        <v>3510372000</v>
      </c>
      <c r="M1910" s="2"/>
      <c r="N1910" s="2">
        <v>138259000</v>
      </c>
      <c r="O1910" s="2">
        <v>125549000</v>
      </c>
      <c r="P1910" s="2">
        <v>116431000</v>
      </c>
      <c r="Q1910" s="27"/>
      <c r="R1910" s="11">
        <v>3318858000</v>
      </c>
      <c r="S1910" s="11">
        <v>1573433000</v>
      </c>
      <c r="T1910" s="11">
        <v>1694807000</v>
      </c>
      <c r="U1910" s="11"/>
      <c r="V1910" s="11">
        <v>199092000</v>
      </c>
      <c r="W1910" s="11">
        <v>180999000</v>
      </c>
      <c r="X1910" s="11">
        <v>174283000</v>
      </c>
      <c r="Y1910" s="11"/>
      <c r="Z1910" s="11"/>
      <c r="AA1910" s="11"/>
      <c r="AB1910" s="11"/>
      <c r="AC1910" s="11"/>
      <c r="AD1910" s="11">
        <v>20225000</v>
      </c>
      <c r="AE1910" s="11">
        <v>7996000</v>
      </c>
      <c r="AF1910" s="11">
        <v>4926000</v>
      </c>
      <c r="AG1910" s="2"/>
      <c r="AH1910" s="2">
        <v>861131000</v>
      </c>
      <c r="AI1910" s="2">
        <v>810920000</v>
      </c>
      <c r="AJ1910" s="2">
        <v>764957000</v>
      </c>
      <c r="AK1910" s="16" t="e">
        <f t="shared" si="428"/>
        <v>#DIV/0!</v>
      </c>
      <c r="AL1910" s="16">
        <f t="shared" si="429"/>
        <v>6.0939636465314273E-3</v>
      </c>
      <c r="AM1910" s="16">
        <f t="shared" si="430"/>
        <v>5.0818814655597027E-3</v>
      </c>
      <c r="AN1910" s="16">
        <f t="shared" si="431"/>
        <v>2.9065256397926135E-3</v>
      </c>
      <c r="AO1910"/>
      <c r="AP1910" s="22"/>
    </row>
    <row r="1911" spans="1:42" hidden="1" x14ac:dyDescent="0.35">
      <c r="A1911" s="5">
        <v>425</v>
      </c>
      <c r="B1911" s="9" t="s">
        <v>1015</v>
      </c>
      <c r="C1911" s="6" t="s">
        <v>1016</v>
      </c>
      <c r="D1911" s="2">
        <v>1</v>
      </c>
      <c r="E1911" s="2">
        <v>66</v>
      </c>
      <c r="F1911" s="2"/>
      <c r="G1911" s="10"/>
      <c r="H1911" s="10" t="s">
        <v>68</v>
      </c>
      <c r="I1911" s="2"/>
      <c r="J1911" s="2">
        <v>23997090000</v>
      </c>
      <c r="K1911" s="2">
        <v>20436596000</v>
      </c>
      <c r="L1911" s="2">
        <v>16798500000</v>
      </c>
      <c r="M1911" s="2"/>
      <c r="N1911" s="2">
        <v>276948000</v>
      </c>
      <c r="O1911" s="2">
        <v>263900000</v>
      </c>
      <c r="P1911" s="2">
        <v>85470000</v>
      </c>
      <c r="Q1911" s="27"/>
      <c r="R1911" s="11">
        <v>8293411000</v>
      </c>
      <c r="S1911" s="11">
        <v>4932964000</v>
      </c>
      <c r="T1911" s="11">
        <v>2907811000</v>
      </c>
      <c r="U1911" s="11"/>
      <c r="V1911" s="11">
        <v>-1664932000</v>
      </c>
      <c r="W1911" s="11">
        <v>-1036413000</v>
      </c>
      <c r="X1911" s="11">
        <v>-632831000</v>
      </c>
      <c r="Y1911" s="11"/>
      <c r="Z1911" s="11"/>
      <c r="AA1911" s="11"/>
      <c r="AB1911" s="11"/>
      <c r="AC1911" s="11"/>
      <c r="AD1911" s="11">
        <v>-626595000</v>
      </c>
      <c r="AE1911" s="11">
        <v>-442144000</v>
      </c>
      <c r="AF1911" s="11">
        <v>-132619000</v>
      </c>
      <c r="AG1911" s="2"/>
      <c r="AH1911" s="2">
        <v>1130051000</v>
      </c>
      <c r="AI1911" s="2">
        <v>881723000</v>
      </c>
      <c r="AJ1911" s="2">
        <v>1251793000</v>
      </c>
      <c r="AK1911" s="16" t="e">
        <f t="shared" si="428"/>
        <v>#DIV/0!</v>
      </c>
      <c r="AL1911" s="16">
        <f t="shared" si="429"/>
        <v>-7.555335193203376E-2</v>
      </c>
      <c r="AM1911" s="16">
        <f t="shared" si="430"/>
        <v>-8.9630493958601759E-2</v>
      </c>
      <c r="AN1911" s="16">
        <f t="shared" si="431"/>
        <v>-4.5607847277556901E-2</v>
      </c>
      <c r="AO1911"/>
      <c r="AP1911" s="22"/>
    </row>
    <row r="1912" spans="1:42" hidden="1" x14ac:dyDescent="0.35">
      <c r="A1912" s="5">
        <v>447</v>
      </c>
      <c r="B1912" s="9" t="s">
        <v>1068</v>
      </c>
      <c r="C1912" s="6" t="s">
        <v>1069</v>
      </c>
      <c r="D1912" s="2">
        <v>1</v>
      </c>
      <c r="E1912" s="2">
        <v>20</v>
      </c>
      <c r="F1912" s="2"/>
      <c r="G1912" s="10"/>
      <c r="H1912" s="10" t="s">
        <v>68</v>
      </c>
      <c r="I1912" s="2"/>
      <c r="J1912" s="2"/>
      <c r="K1912" s="2">
        <v>3282714000</v>
      </c>
      <c r="L1912" s="2">
        <v>2716111000</v>
      </c>
      <c r="M1912" s="2"/>
      <c r="N1912" s="2"/>
      <c r="O1912" s="2">
        <v>186168000</v>
      </c>
      <c r="P1912" s="2">
        <v>12740000</v>
      </c>
      <c r="Q1912" s="27"/>
      <c r="R1912" s="11"/>
      <c r="S1912" s="11">
        <v>3576867000</v>
      </c>
      <c r="T1912" s="11">
        <v>2647204000</v>
      </c>
      <c r="U1912" s="11"/>
      <c r="V1912" s="11"/>
      <c r="W1912" s="11">
        <v>84721000</v>
      </c>
      <c r="X1912" s="11">
        <v>40116000</v>
      </c>
      <c r="Y1912" s="11"/>
      <c r="Z1912" s="11"/>
      <c r="AA1912" s="11"/>
      <c r="AB1912" s="11"/>
      <c r="AC1912" s="11"/>
      <c r="AD1912" s="11"/>
      <c r="AE1912" s="11">
        <v>54921000</v>
      </c>
      <c r="AF1912" s="11">
        <v>23984000</v>
      </c>
      <c r="AG1912" s="2"/>
      <c r="AH1912" s="2"/>
      <c r="AI1912" s="2">
        <v>899830000</v>
      </c>
      <c r="AJ1912" s="2">
        <v>827838000</v>
      </c>
      <c r="AK1912" s="16" t="e">
        <f t="shared" si="428"/>
        <v>#DIV/0!</v>
      </c>
      <c r="AL1912" s="16" t="e">
        <f t="shared" si="429"/>
        <v>#DIV/0!</v>
      </c>
      <c r="AM1912" s="16">
        <f t="shared" si="430"/>
        <v>1.535449878343254E-2</v>
      </c>
      <c r="AN1912" s="16">
        <f t="shared" si="431"/>
        <v>9.0601253246821931E-3</v>
      </c>
      <c r="AO1912"/>
      <c r="AP1912" s="22"/>
    </row>
    <row r="1913" spans="1:42" hidden="1" x14ac:dyDescent="0.35">
      <c r="A1913" s="5">
        <v>450</v>
      </c>
      <c r="B1913" s="9" t="s">
        <v>1074</v>
      </c>
      <c r="C1913" s="6" t="s">
        <v>1075</v>
      </c>
      <c r="D1913" s="2">
        <v>51</v>
      </c>
      <c r="E1913" s="2"/>
      <c r="F1913" s="2"/>
      <c r="G1913" s="10"/>
      <c r="H1913" s="10" t="s">
        <v>68</v>
      </c>
      <c r="I1913" s="2"/>
      <c r="J1913" s="2"/>
      <c r="K1913" s="2"/>
      <c r="L1913" s="2"/>
      <c r="M1913" s="2"/>
      <c r="N1913" s="2"/>
      <c r="O1913" s="2"/>
      <c r="P1913" s="2"/>
      <c r="Q1913" s="27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2"/>
      <c r="AH1913" s="2"/>
      <c r="AI1913" s="2"/>
      <c r="AJ1913" s="2"/>
      <c r="AK1913" s="16" t="e">
        <f t="shared" si="428"/>
        <v>#DIV/0!</v>
      </c>
      <c r="AL1913" s="16" t="e">
        <f t="shared" si="429"/>
        <v>#DIV/0!</v>
      </c>
      <c r="AM1913" s="16" t="e">
        <f t="shared" si="430"/>
        <v>#DIV/0!</v>
      </c>
      <c r="AN1913" s="16" t="e">
        <f t="shared" si="431"/>
        <v>#DIV/0!</v>
      </c>
      <c r="AO1913"/>
      <c r="AP1913" s="22"/>
    </row>
    <row r="1914" spans="1:42" ht="87" hidden="1" x14ac:dyDescent="0.35">
      <c r="A1914" s="5">
        <v>1913</v>
      </c>
      <c r="B1914" s="9" t="s">
        <v>4465</v>
      </c>
      <c r="C1914" s="6" t="s">
        <v>4466</v>
      </c>
      <c r="D1914" s="2"/>
      <c r="E1914" s="2"/>
      <c r="F1914" s="2"/>
      <c r="G1914" s="10" t="s">
        <v>4467</v>
      </c>
      <c r="H1914" s="10" t="s">
        <v>68</v>
      </c>
      <c r="I1914" s="2"/>
      <c r="J1914" s="2"/>
      <c r="K1914" s="2"/>
      <c r="L1914" s="2">
        <v>191493000</v>
      </c>
      <c r="M1914" s="2"/>
      <c r="N1914" s="2"/>
      <c r="O1914" s="2"/>
      <c r="P1914" s="2">
        <v>18609000</v>
      </c>
      <c r="Q1914" s="11"/>
      <c r="R1914" s="11"/>
      <c r="S1914" s="11"/>
      <c r="T1914" s="11">
        <v>124898000</v>
      </c>
      <c r="U1914" s="11"/>
      <c r="V1914" s="11"/>
      <c r="W1914" s="11"/>
      <c r="X1914" s="11">
        <v>2326000</v>
      </c>
      <c r="Y1914" s="11"/>
      <c r="Z1914" s="11"/>
      <c r="AA1914" s="11"/>
      <c r="AB1914" s="11"/>
      <c r="AC1914" s="11"/>
      <c r="AD1914" s="11"/>
      <c r="AE1914" s="11"/>
      <c r="AF1914" s="11">
        <v>1074000</v>
      </c>
      <c r="AG1914" s="2"/>
      <c r="AH1914" s="2"/>
      <c r="AI1914" s="2"/>
      <c r="AJ1914" s="2">
        <v>3994000</v>
      </c>
      <c r="AK1914"/>
      <c r="AL1914"/>
      <c r="AM1914"/>
      <c r="AN1914"/>
      <c r="AO1914"/>
      <c r="AP1914" s="22"/>
    </row>
    <row r="1915" spans="1:42" hidden="1" x14ac:dyDescent="0.35">
      <c r="A1915" s="5">
        <v>451</v>
      </c>
      <c r="B1915" s="9" t="s">
        <v>1076</v>
      </c>
      <c r="C1915" s="6" t="s">
        <v>1077</v>
      </c>
      <c r="D1915" s="2">
        <v>1</v>
      </c>
      <c r="E1915" s="2">
        <v>52</v>
      </c>
      <c r="F1915" s="2">
        <v>97</v>
      </c>
      <c r="G1915" s="10"/>
      <c r="H1915" s="10" t="s">
        <v>68</v>
      </c>
      <c r="I1915" s="2"/>
      <c r="J1915" s="2">
        <v>23646937000</v>
      </c>
      <c r="K1915" s="2">
        <v>19940844000</v>
      </c>
      <c r="L1915" s="2">
        <v>16526644000</v>
      </c>
      <c r="M1915" s="2"/>
      <c r="N1915" s="2">
        <v>2830271000</v>
      </c>
      <c r="O1915" s="2">
        <v>2469261000</v>
      </c>
      <c r="P1915" s="2">
        <v>2501095000</v>
      </c>
      <c r="Q1915" s="27"/>
      <c r="R1915" s="11">
        <v>11141951000</v>
      </c>
      <c r="S1915" s="11">
        <v>10499321000</v>
      </c>
      <c r="T1915" s="11">
        <v>8818579000</v>
      </c>
      <c r="U1915" s="11"/>
      <c r="V1915" s="11">
        <v>4520200000</v>
      </c>
      <c r="W1915" s="11">
        <v>4057926000</v>
      </c>
      <c r="X1915" s="11">
        <v>3298555000</v>
      </c>
      <c r="Y1915" s="11"/>
      <c r="Z1915" s="11"/>
      <c r="AA1915" s="11"/>
      <c r="AB1915" s="11"/>
      <c r="AC1915" s="11"/>
      <c r="AD1915" s="11">
        <v>857982000</v>
      </c>
      <c r="AE1915" s="11">
        <v>994387000</v>
      </c>
      <c r="AF1915" s="11">
        <v>636038000</v>
      </c>
      <c r="AG1915" s="2"/>
      <c r="AH1915" s="2">
        <v>10331303000</v>
      </c>
      <c r="AI1915" s="2">
        <v>9866221000</v>
      </c>
      <c r="AJ1915" s="2">
        <v>9106851000</v>
      </c>
      <c r="AK1915" s="16" t="e">
        <f t="shared" ref="AK1915:AK1925" si="432">AC1915/Q1915</f>
        <v>#DIV/0!</v>
      </c>
      <c r="AL1915" s="16">
        <f t="shared" ref="AL1915:AL1925" si="433">AD1915/R1915</f>
        <v>7.7004646672741608E-2</v>
      </c>
      <c r="AM1915" s="16">
        <f t="shared" ref="AM1915:AM1925" si="434">AE1915/S1915</f>
        <v>9.470964836678486E-2</v>
      </c>
      <c r="AN1915" s="16">
        <f t="shared" ref="AN1915:AN1925" si="435">AF1915/T1915</f>
        <v>7.2124772029597967E-2</v>
      </c>
      <c r="AO1915"/>
      <c r="AP1915" s="22"/>
    </row>
    <row r="1916" spans="1:42" hidden="1" x14ac:dyDescent="0.35">
      <c r="A1916" s="5">
        <v>456</v>
      </c>
      <c r="B1916" s="9" t="s">
        <v>1088</v>
      </c>
      <c r="C1916" s="6" t="s">
        <v>1089</v>
      </c>
      <c r="D1916" s="2">
        <v>1</v>
      </c>
      <c r="E1916" s="2">
        <v>84</v>
      </c>
      <c r="F1916" s="2">
        <v>22</v>
      </c>
      <c r="G1916" s="10"/>
      <c r="H1916" s="10" t="s">
        <v>68</v>
      </c>
      <c r="I1916" s="2"/>
      <c r="J1916" s="2">
        <v>278716000</v>
      </c>
      <c r="K1916" s="2">
        <v>242730000</v>
      </c>
      <c r="L1916" s="2">
        <v>192437000</v>
      </c>
      <c r="M1916" s="2"/>
      <c r="N1916" s="2">
        <v>-50713000</v>
      </c>
      <c r="O1916" s="2">
        <v>-26736000</v>
      </c>
      <c r="P1916" s="2">
        <v>-33787000</v>
      </c>
      <c r="Q1916" s="27"/>
      <c r="R1916" s="11">
        <v>353462000</v>
      </c>
      <c r="S1916" s="11">
        <v>354800000</v>
      </c>
      <c r="T1916" s="11">
        <v>349848000</v>
      </c>
      <c r="U1916" s="11"/>
      <c r="V1916" s="11">
        <v>-86758000</v>
      </c>
      <c r="W1916" s="11">
        <v>-20221000</v>
      </c>
      <c r="X1916" s="11">
        <v>-34774000</v>
      </c>
      <c r="Y1916" s="11"/>
      <c r="Z1916" s="11"/>
      <c r="AA1916" s="11"/>
      <c r="AB1916" s="11"/>
      <c r="AC1916" s="11"/>
      <c r="AD1916" s="11">
        <v>-66003000</v>
      </c>
      <c r="AE1916" s="11">
        <v>14553000</v>
      </c>
      <c r="AF1916" s="11">
        <v>-21970000</v>
      </c>
      <c r="AG1916" s="2"/>
      <c r="AH1916" s="2">
        <v>-57306000</v>
      </c>
      <c r="AI1916" s="2">
        <v>8697000</v>
      </c>
      <c r="AJ1916" s="2">
        <v>-5856000</v>
      </c>
      <c r="AK1916" s="16" t="e">
        <f t="shared" si="432"/>
        <v>#DIV/0!</v>
      </c>
      <c r="AL1916" s="16">
        <f t="shared" si="433"/>
        <v>-0.18673294441835331</v>
      </c>
      <c r="AM1916" s="16">
        <f t="shared" si="434"/>
        <v>4.1017474633596396E-2</v>
      </c>
      <c r="AN1916" s="16">
        <f t="shared" si="435"/>
        <v>-6.2798701150213812E-2</v>
      </c>
      <c r="AO1916"/>
      <c r="AP1916" s="22"/>
    </row>
    <row r="1917" spans="1:42" ht="29" hidden="1" x14ac:dyDescent="0.35">
      <c r="A1917" s="5">
        <v>467</v>
      </c>
      <c r="B1917" s="9" t="s">
        <v>1114</v>
      </c>
      <c r="C1917" s="6" t="s">
        <v>1115</v>
      </c>
      <c r="D1917" s="2">
        <v>9</v>
      </c>
      <c r="E1917" s="2">
        <v>95</v>
      </c>
      <c r="F1917" s="2"/>
      <c r="G1917" s="10"/>
      <c r="H1917" s="10" t="s">
        <v>68</v>
      </c>
      <c r="I1917" s="2"/>
      <c r="J1917" s="2">
        <v>36992000</v>
      </c>
      <c r="K1917" s="2">
        <v>17750000</v>
      </c>
      <c r="L1917" s="2"/>
      <c r="M1917" s="2"/>
      <c r="N1917" s="2">
        <v>-14606000</v>
      </c>
      <c r="O1917" s="2">
        <v>-3785000</v>
      </c>
      <c r="P1917" s="2"/>
      <c r="Q1917" s="27"/>
      <c r="R1917" s="11">
        <v>5580000</v>
      </c>
      <c r="S1917" s="11">
        <v>35453000</v>
      </c>
      <c r="T1917" s="11"/>
      <c r="U1917" s="11"/>
      <c r="V1917" s="11">
        <v>-48149000</v>
      </c>
      <c r="W1917" s="11">
        <v>-25001000</v>
      </c>
      <c r="X1917" s="11"/>
      <c r="Y1917" s="11"/>
      <c r="Z1917" s="11"/>
      <c r="AA1917" s="11"/>
      <c r="AB1917" s="11"/>
      <c r="AC1917" s="11"/>
      <c r="AD1917" s="11">
        <v>-26719000</v>
      </c>
      <c r="AE1917" s="11">
        <v>-10832000</v>
      </c>
      <c r="AF1917" s="11"/>
      <c r="AG1917" s="2"/>
      <c r="AH1917" s="2">
        <v>-34185000</v>
      </c>
      <c r="AI1917" s="2">
        <v>-11037000</v>
      </c>
      <c r="AJ1917" s="2"/>
      <c r="AK1917" s="16" t="e">
        <f t="shared" si="432"/>
        <v>#DIV/0!</v>
      </c>
      <c r="AL1917" s="16">
        <f t="shared" si="433"/>
        <v>-4.7883512544802871</v>
      </c>
      <c r="AM1917" s="16">
        <f t="shared" si="434"/>
        <v>-0.3055312667475249</v>
      </c>
      <c r="AN1917" s="16" t="e">
        <f t="shared" si="435"/>
        <v>#DIV/0!</v>
      </c>
      <c r="AO1917"/>
      <c r="AP1917" s="22"/>
    </row>
    <row r="1918" spans="1:42" ht="29" hidden="1" x14ac:dyDescent="0.35">
      <c r="A1918" s="5">
        <v>469</v>
      </c>
      <c r="B1918" s="9" t="s">
        <v>1118</v>
      </c>
      <c r="C1918" s="6" t="s">
        <v>1119</v>
      </c>
      <c r="D1918" s="2">
        <v>31</v>
      </c>
      <c r="E1918" s="2"/>
      <c r="F1918" s="2"/>
      <c r="G1918" s="10"/>
      <c r="H1918" s="10" t="s">
        <v>68</v>
      </c>
      <c r="I1918" s="2"/>
      <c r="J1918" s="2"/>
      <c r="K1918" s="2"/>
      <c r="L1918" s="2"/>
      <c r="M1918" s="2"/>
      <c r="N1918" s="2"/>
      <c r="O1918" s="2"/>
      <c r="P1918" s="2"/>
      <c r="Q1918" s="27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2"/>
      <c r="AH1918" s="2"/>
      <c r="AI1918" s="2"/>
      <c r="AJ1918" s="2"/>
      <c r="AK1918" s="16" t="e">
        <f t="shared" si="432"/>
        <v>#DIV/0!</v>
      </c>
      <c r="AL1918" s="16" t="e">
        <f t="shared" si="433"/>
        <v>#DIV/0!</v>
      </c>
      <c r="AM1918" s="16" t="e">
        <f t="shared" si="434"/>
        <v>#DIV/0!</v>
      </c>
      <c r="AN1918" s="16" t="e">
        <f t="shared" si="435"/>
        <v>#DIV/0!</v>
      </c>
      <c r="AO1918"/>
      <c r="AP1918" s="22"/>
    </row>
    <row r="1919" spans="1:42" hidden="1" x14ac:dyDescent="0.35">
      <c r="A1919" s="5">
        <v>478</v>
      </c>
      <c r="B1919" s="9" t="s">
        <v>1140</v>
      </c>
      <c r="C1919" s="6" t="s">
        <v>1141</v>
      </c>
      <c r="D1919" s="2">
        <v>1</v>
      </c>
      <c r="E1919" s="2">
        <v>63</v>
      </c>
      <c r="F1919" s="2">
        <v>41</v>
      </c>
      <c r="G1919" s="10"/>
      <c r="H1919" s="10" t="s">
        <v>68</v>
      </c>
      <c r="I1919" s="2"/>
      <c r="J1919" s="2">
        <v>67470345000</v>
      </c>
      <c r="K1919" s="2">
        <v>58737873000</v>
      </c>
      <c r="L1919" s="2">
        <v>28696060000</v>
      </c>
      <c r="M1919" s="2"/>
      <c r="N1919" s="2">
        <v>612393000</v>
      </c>
      <c r="O1919" s="2">
        <v>525772000</v>
      </c>
      <c r="P1919" s="2">
        <v>261660000</v>
      </c>
      <c r="Q1919" s="27"/>
      <c r="R1919" s="11">
        <v>9754460000</v>
      </c>
      <c r="S1919" s="11">
        <v>6178868000</v>
      </c>
      <c r="T1919" s="11">
        <v>7699172000</v>
      </c>
      <c r="U1919" s="11"/>
      <c r="V1919" s="11">
        <v>-1119260000</v>
      </c>
      <c r="W1919" s="11">
        <v>-913951000</v>
      </c>
      <c r="X1919" s="11">
        <v>-436132000</v>
      </c>
      <c r="Y1919" s="11"/>
      <c r="Z1919" s="11"/>
      <c r="AA1919" s="11"/>
      <c r="AB1919" s="11"/>
      <c r="AC1919" s="11"/>
      <c r="AD1919" s="11">
        <v>72412000</v>
      </c>
      <c r="AE1919" s="11">
        <v>-471152000</v>
      </c>
      <c r="AF1919" s="11">
        <v>9556000</v>
      </c>
      <c r="AG1919" s="2"/>
      <c r="AH1919" s="2">
        <v>5695254000</v>
      </c>
      <c r="AI1919" s="2">
        <v>5299256000</v>
      </c>
      <c r="AJ1919" s="2">
        <v>5507496000</v>
      </c>
      <c r="AK1919" s="16" t="e">
        <f t="shared" si="432"/>
        <v>#DIV/0!</v>
      </c>
      <c r="AL1919" s="16">
        <f t="shared" si="433"/>
        <v>7.4234760304517115E-3</v>
      </c>
      <c r="AM1919" s="16">
        <f t="shared" si="434"/>
        <v>-7.6252154925465318E-2</v>
      </c>
      <c r="AN1919" s="16">
        <f t="shared" si="435"/>
        <v>1.2411724273727097E-3</v>
      </c>
      <c r="AO1919"/>
      <c r="AP1919" s="22"/>
    </row>
    <row r="1920" spans="1:42" hidden="1" x14ac:dyDescent="0.35">
      <c r="A1920" s="5">
        <v>483</v>
      </c>
      <c r="B1920" s="9" t="s">
        <v>1152</v>
      </c>
      <c r="C1920" s="6" t="s">
        <v>1153</v>
      </c>
      <c r="D1920" s="2">
        <v>2</v>
      </c>
      <c r="E1920" s="2"/>
      <c r="F1920" s="2"/>
      <c r="G1920" s="10"/>
      <c r="H1920" s="10" t="s">
        <v>68</v>
      </c>
      <c r="I1920" s="2"/>
      <c r="J1920" s="2">
        <v>18295000</v>
      </c>
      <c r="K1920" s="2"/>
      <c r="L1920" s="2"/>
      <c r="M1920" s="2"/>
      <c r="N1920" s="2"/>
      <c r="O1920" s="2"/>
      <c r="P1920" s="2"/>
      <c r="Q1920" s="27"/>
      <c r="R1920" s="11">
        <v>6145000</v>
      </c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>
        <v>354000</v>
      </c>
      <c r="AE1920" s="11"/>
      <c r="AF1920" s="11"/>
      <c r="AG1920" s="2"/>
      <c r="AH1920" s="2">
        <v>2514000</v>
      </c>
      <c r="AI1920" s="2"/>
      <c r="AJ1920" s="2"/>
      <c r="AK1920" s="16" t="e">
        <f t="shared" si="432"/>
        <v>#DIV/0!</v>
      </c>
      <c r="AL1920" s="16">
        <f t="shared" si="433"/>
        <v>5.760781122864117E-2</v>
      </c>
      <c r="AM1920" s="16" t="e">
        <f t="shared" si="434"/>
        <v>#DIV/0!</v>
      </c>
      <c r="AN1920" s="16" t="e">
        <f t="shared" si="435"/>
        <v>#DIV/0!</v>
      </c>
      <c r="AO1920"/>
      <c r="AP1920" s="22"/>
    </row>
    <row r="1921" spans="1:42" ht="29" hidden="1" x14ac:dyDescent="0.35">
      <c r="A1921" s="5">
        <v>492</v>
      </c>
      <c r="B1921" s="9" t="s">
        <v>1174</v>
      </c>
      <c r="C1921" s="6" t="s">
        <v>1175</v>
      </c>
      <c r="D1921" s="2"/>
      <c r="E1921" s="2"/>
      <c r="F1921" s="2"/>
      <c r="G1921" s="10"/>
      <c r="H1921" s="10" t="s">
        <v>68</v>
      </c>
      <c r="I1921" s="2"/>
      <c r="J1921" s="2"/>
      <c r="K1921" s="2"/>
      <c r="L1921" s="2"/>
      <c r="M1921" s="2"/>
      <c r="N1921" s="2"/>
      <c r="O1921" s="2"/>
      <c r="P1921" s="2"/>
      <c r="Q1921" s="27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2"/>
      <c r="AH1921" s="2"/>
      <c r="AI1921" s="2"/>
      <c r="AJ1921" s="2"/>
      <c r="AK1921" s="16" t="e">
        <f t="shared" si="432"/>
        <v>#DIV/0!</v>
      </c>
      <c r="AL1921" s="16" t="e">
        <f t="shared" si="433"/>
        <v>#DIV/0!</v>
      </c>
      <c r="AM1921" s="16" t="e">
        <f t="shared" si="434"/>
        <v>#DIV/0!</v>
      </c>
      <c r="AN1921" s="16" t="e">
        <f t="shared" si="435"/>
        <v>#DIV/0!</v>
      </c>
      <c r="AO1921"/>
      <c r="AP1921" s="22"/>
    </row>
    <row r="1922" spans="1:42" hidden="1" x14ac:dyDescent="0.35">
      <c r="A1922" s="5">
        <v>493</v>
      </c>
      <c r="B1922" s="9" t="s">
        <v>1176</v>
      </c>
      <c r="C1922" s="6" t="s">
        <v>1177</v>
      </c>
      <c r="D1922" s="2">
        <v>6</v>
      </c>
      <c r="E1922" s="2">
        <v>21</v>
      </c>
      <c r="F1922" s="2"/>
      <c r="G1922" s="10"/>
      <c r="H1922" s="10" t="s">
        <v>68</v>
      </c>
      <c r="I1922" s="2"/>
      <c r="J1922" s="2"/>
      <c r="K1922" s="2">
        <v>1927116000</v>
      </c>
      <c r="L1922" s="2">
        <v>1653491000</v>
      </c>
      <c r="M1922" s="2"/>
      <c r="N1922" s="2"/>
      <c r="O1922" s="2">
        <v>29453000</v>
      </c>
      <c r="P1922" s="2">
        <v>11957000</v>
      </c>
      <c r="Q1922" s="27"/>
      <c r="R1922" s="11"/>
      <c r="S1922" s="11">
        <v>509824000</v>
      </c>
      <c r="T1922" s="11">
        <v>262872000</v>
      </c>
      <c r="U1922" s="11"/>
      <c r="V1922" s="11"/>
      <c r="W1922" s="11">
        <v>102635000</v>
      </c>
      <c r="X1922" s="11">
        <v>97502000</v>
      </c>
      <c r="Y1922" s="11"/>
      <c r="Z1922" s="11"/>
      <c r="AA1922" s="11"/>
      <c r="AB1922" s="11"/>
      <c r="AC1922" s="11"/>
      <c r="AD1922" s="11"/>
      <c r="AE1922" s="11">
        <v>18289000</v>
      </c>
      <c r="AF1922" s="11">
        <v>11793000</v>
      </c>
      <c r="AG1922" s="2"/>
      <c r="AH1922" s="2"/>
      <c r="AI1922" s="2">
        <v>1134187000</v>
      </c>
      <c r="AJ1922" s="2">
        <v>1128464000</v>
      </c>
      <c r="AK1922" s="16" t="e">
        <f t="shared" si="432"/>
        <v>#DIV/0!</v>
      </c>
      <c r="AL1922" s="16" t="e">
        <f t="shared" si="433"/>
        <v>#DIV/0!</v>
      </c>
      <c r="AM1922" s="16">
        <f t="shared" si="434"/>
        <v>3.5873164072307305E-2</v>
      </c>
      <c r="AN1922" s="16">
        <f t="shared" si="435"/>
        <v>4.4862138226969779E-2</v>
      </c>
      <c r="AO1922"/>
      <c r="AP1922" s="22"/>
    </row>
    <row r="1923" spans="1:42" hidden="1" x14ac:dyDescent="0.35">
      <c r="A1923" s="5">
        <v>514</v>
      </c>
      <c r="B1923" s="9" t="s">
        <v>1231</v>
      </c>
      <c r="C1923" s="6" t="s">
        <v>1232</v>
      </c>
      <c r="D1923" s="2">
        <v>1</v>
      </c>
      <c r="E1923" s="2">
        <v>57</v>
      </c>
      <c r="F1923" s="2"/>
      <c r="G1923" s="10"/>
      <c r="H1923" s="10" t="s">
        <v>68</v>
      </c>
      <c r="I1923" s="2"/>
      <c r="J1923" s="2">
        <v>23123247000</v>
      </c>
      <c r="K1923" s="2">
        <v>21947005000</v>
      </c>
      <c r="L1923" s="2">
        <v>19007962000</v>
      </c>
      <c r="M1923" s="2"/>
      <c r="N1923" s="2">
        <v>940501000</v>
      </c>
      <c r="O1923" s="2">
        <v>418581000</v>
      </c>
      <c r="P1923" s="2">
        <v>416353000</v>
      </c>
      <c r="Q1923" s="27"/>
      <c r="R1923" s="11">
        <v>3390043000</v>
      </c>
      <c r="S1923" s="11">
        <v>3374740000</v>
      </c>
      <c r="T1923" s="11">
        <v>2116838000</v>
      </c>
      <c r="U1923" s="11"/>
      <c r="V1923" s="11">
        <v>-236662000</v>
      </c>
      <c r="W1923" s="11">
        <v>-293038000</v>
      </c>
      <c r="X1923" s="11">
        <v>20395000</v>
      </c>
      <c r="Y1923" s="11"/>
      <c r="Z1923" s="11"/>
      <c r="AA1923" s="11"/>
      <c r="AB1923" s="11"/>
      <c r="AC1923" s="11"/>
      <c r="AD1923" s="11">
        <v>56376000</v>
      </c>
      <c r="AE1923" s="11">
        <v>-247749000</v>
      </c>
      <c r="AF1923" s="11">
        <v>23680000</v>
      </c>
      <c r="AG1923" s="2"/>
      <c r="AH1923" s="2">
        <v>6864117000</v>
      </c>
      <c r="AI1923" s="2">
        <v>6798160000</v>
      </c>
      <c r="AJ1923" s="2">
        <v>6807292000</v>
      </c>
      <c r="AK1923" s="16" t="e">
        <f t="shared" si="432"/>
        <v>#DIV/0!</v>
      </c>
      <c r="AL1923" s="16">
        <f t="shared" si="433"/>
        <v>1.6629877556125394E-2</v>
      </c>
      <c r="AM1923" s="16">
        <f t="shared" si="434"/>
        <v>-7.3412766613131675E-2</v>
      </c>
      <c r="AN1923" s="16">
        <f t="shared" si="435"/>
        <v>1.1186496085198772E-2</v>
      </c>
      <c r="AO1923"/>
      <c r="AP1923" s="22"/>
    </row>
    <row r="1924" spans="1:42" hidden="1" x14ac:dyDescent="0.35">
      <c r="A1924" s="5">
        <v>562</v>
      </c>
      <c r="B1924" s="9" t="s">
        <v>1350</v>
      </c>
      <c r="C1924" s="6" t="s">
        <v>1351</v>
      </c>
      <c r="D1924" s="2">
        <v>41</v>
      </c>
      <c r="E1924" s="2">
        <v>89</v>
      </c>
      <c r="F1924" s="2"/>
      <c r="G1924" s="10"/>
      <c r="H1924" s="10" t="s">
        <v>68</v>
      </c>
      <c r="I1924" s="2"/>
      <c r="J1924" s="2"/>
      <c r="K1924" s="2">
        <v>6684000</v>
      </c>
      <c r="L1924" s="2">
        <v>13567000</v>
      </c>
      <c r="M1924" s="2"/>
      <c r="N1924" s="2"/>
      <c r="O1924" s="2">
        <v>8743000</v>
      </c>
      <c r="P1924" s="2">
        <v>-2407000</v>
      </c>
      <c r="Q1924" s="27"/>
      <c r="R1924" s="11"/>
      <c r="S1924" s="11">
        <v>12903000</v>
      </c>
      <c r="T1924" s="11">
        <v>40890000</v>
      </c>
      <c r="U1924" s="11"/>
      <c r="V1924" s="11"/>
      <c r="W1924" s="11">
        <v>-9085000</v>
      </c>
      <c r="X1924" s="11">
        <v>983000</v>
      </c>
      <c r="Y1924" s="11"/>
      <c r="Z1924" s="11"/>
      <c r="AA1924" s="11"/>
      <c r="AB1924" s="11"/>
      <c r="AC1924" s="11"/>
      <c r="AD1924" s="11"/>
      <c r="AE1924" s="11">
        <v>-10068000</v>
      </c>
      <c r="AF1924" s="11">
        <v>-106000</v>
      </c>
      <c r="AG1924" s="2"/>
      <c r="AH1924" s="2"/>
      <c r="AI1924" s="2">
        <v>-2083000</v>
      </c>
      <c r="AJ1924" s="2">
        <v>7985000</v>
      </c>
      <c r="AK1924" s="16" t="e">
        <f t="shared" si="432"/>
        <v>#DIV/0!</v>
      </c>
      <c r="AL1924" s="16" t="e">
        <f t="shared" si="433"/>
        <v>#DIV/0!</v>
      </c>
      <c r="AM1924" s="16">
        <f t="shared" si="434"/>
        <v>-0.7802836549639619</v>
      </c>
      <c r="AN1924" s="16">
        <f t="shared" si="435"/>
        <v>-2.5923208608461725E-3</v>
      </c>
      <c r="AO1924"/>
      <c r="AP1924" s="22"/>
    </row>
    <row r="1925" spans="1:42" hidden="1" x14ac:dyDescent="0.35">
      <c r="A1925" s="5">
        <v>569</v>
      </c>
      <c r="B1925" s="9" t="s">
        <v>1368</v>
      </c>
      <c r="C1925" s="6" t="s">
        <v>1369</v>
      </c>
      <c r="D1925" s="2">
        <v>1</v>
      </c>
      <c r="E1925" s="2">
        <v>57</v>
      </c>
      <c r="F1925" s="2"/>
      <c r="G1925" s="10"/>
      <c r="H1925" s="10" t="s">
        <v>68</v>
      </c>
      <c r="I1925" s="2"/>
      <c r="J1925" s="2">
        <v>62194000</v>
      </c>
      <c r="K1925" s="2">
        <v>78557000</v>
      </c>
      <c r="L1925" s="2">
        <v>56272000</v>
      </c>
      <c r="M1925" s="2"/>
      <c r="N1925" s="2">
        <v>6565000</v>
      </c>
      <c r="O1925" s="2">
        <v>17675000</v>
      </c>
      <c r="P1925" s="2">
        <v>16113000</v>
      </c>
      <c r="Q1925" s="27"/>
      <c r="R1925" s="11">
        <v>77875000</v>
      </c>
      <c r="S1925" s="11">
        <v>176629000</v>
      </c>
      <c r="T1925" s="11">
        <v>149536000</v>
      </c>
      <c r="U1925" s="11"/>
      <c r="V1925" s="11">
        <v>1900000</v>
      </c>
      <c r="W1925" s="11">
        <v>9241000</v>
      </c>
      <c r="X1925" s="11">
        <v>-11359000</v>
      </c>
      <c r="Y1925" s="11"/>
      <c r="Z1925" s="11"/>
      <c r="AA1925" s="11"/>
      <c r="AB1925" s="11"/>
      <c r="AC1925" s="11"/>
      <c r="AD1925" s="11">
        <v>-7330000</v>
      </c>
      <c r="AE1925" s="11">
        <v>-47000</v>
      </c>
      <c r="AF1925" s="11">
        <v>-1662000</v>
      </c>
      <c r="AG1925" s="2"/>
      <c r="AH1925" s="2">
        <v>49952000</v>
      </c>
      <c r="AI1925" s="2">
        <v>57293000</v>
      </c>
      <c r="AJ1925" s="2">
        <v>36693000</v>
      </c>
      <c r="AK1925" s="16" t="e">
        <f t="shared" si="432"/>
        <v>#DIV/0!</v>
      </c>
      <c r="AL1925" s="16">
        <f t="shared" si="433"/>
        <v>-9.4125200642054568E-2</v>
      </c>
      <c r="AM1925" s="16">
        <f t="shared" si="434"/>
        <v>-2.6609446919814982E-4</v>
      </c>
      <c r="AN1925" s="16">
        <f t="shared" si="435"/>
        <v>-1.1114380483629361E-2</v>
      </c>
      <c r="AO1925"/>
      <c r="AP1925" s="22"/>
    </row>
    <row r="1926" spans="1:42" ht="145" hidden="1" x14ac:dyDescent="0.35">
      <c r="A1926" s="5">
        <v>1925</v>
      </c>
      <c r="B1926" s="9" t="s">
        <v>4490</v>
      </c>
      <c r="C1926" s="6" t="s">
        <v>4491</v>
      </c>
      <c r="D1926" s="2"/>
      <c r="E1926" s="2"/>
      <c r="F1926" s="2"/>
      <c r="G1926" s="10" t="s">
        <v>4492</v>
      </c>
      <c r="H1926" s="10" t="s">
        <v>68</v>
      </c>
      <c r="I1926" s="2"/>
      <c r="J1926" s="2"/>
      <c r="K1926" s="2"/>
      <c r="L1926" s="2"/>
      <c r="M1926" s="2"/>
      <c r="N1926" s="2"/>
      <c r="O1926" s="2"/>
      <c r="P1926" s="2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2"/>
      <c r="AH1926" s="2"/>
      <c r="AI1926" s="2"/>
      <c r="AJ1926" s="2"/>
      <c r="AK1926"/>
      <c r="AL1926"/>
      <c r="AM1926"/>
      <c r="AN1926"/>
      <c r="AO1926"/>
      <c r="AP1926" s="22"/>
    </row>
    <row r="1927" spans="1:42" hidden="1" x14ac:dyDescent="0.35">
      <c r="A1927" s="5">
        <v>598</v>
      </c>
      <c r="B1927" s="9" t="s">
        <v>1435</v>
      </c>
      <c r="C1927" s="6" t="s">
        <v>1436</v>
      </c>
      <c r="D1927" s="2">
        <v>1</v>
      </c>
      <c r="E1927" s="2">
        <v>56</v>
      </c>
      <c r="F1927" s="2"/>
      <c r="G1927" s="10"/>
      <c r="H1927" s="10" t="s">
        <v>68</v>
      </c>
      <c r="I1927" s="2"/>
      <c r="J1927" s="2">
        <v>64155000</v>
      </c>
      <c r="K1927" s="2">
        <v>65912000</v>
      </c>
      <c r="L1927" s="2">
        <v>72442000</v>
      </c>
      <c r="M1927" s="2"/>
      <c r="N1927" s="2">
        <v>6000</v>
      </c>
      <c r="O1927" s="2">
        <v>-17323000</v>
      </c>
      <c r="P1927" s="2">
        <v>-6290000</v>
      </c>
      <c r="Q1927" s="27"/>
      <c r="R1927" s="11">
        <v>3776000</v>
      </c>
      <c r="S1927" s="11">
        <v>58838000</v>
      </c>
      <c r="T1927" s="11">
        <v>102901000</v>
      </c>
      <c r="U1927" s="11"/>
      <c r="V1927" s="11">
        <v>-20871000</v>
      </c>
      <c r="W1927" s="11">
        <v>-19776000</v>
      </c>
      <c r="X1927" s="11">
        <v>-14012000</v>
      </c>
      <c r="Y1927" s="11"/>
      <c r="Z1927" s="11"/>
      <c r="AA1927" s="11"/>
      <c r="AB1927" s="11"/>
      <c r="AC1927" s="11"/>
      <c r="AD1927" s="11"/>
      <c r="AE1927" s="11">
        <v>-13931000</v>
      </c>
      <c r="AF1927" s="11">
        <v>-7440000</v>
      </c>
      <c r="AG1927" s="2"/>
      <c r="AH1927" s="2">
        <v>40159000</v>
      </c>
      <c r="AI1927" s="2">
        <v>41254000</v>
      </c>
      <c r="AJ1927" s="2">
        <v>55271000</v>
      </c>
      <c r="AK1927" s="16" t="e">
        <f t="shared" ref="AK1927:AN1928" si="436">AC1927/Q1927</f>
        <v>#DIV/0!</v>
      </c>
      <c r="AL1927" s="16">
        <f t="shared" si="436"/>
        <v>0</v>
      </c>
      <c r="AM1927" s="16">
        <f t="shared" si="436"/>
        <v>-0.23676875488629798</v>
      </c>
      <c r="AN1927" s="16">
        <f t="shared" si="436"/>
        <v>-7.2302504348840141E-2</v>
      </c>
      <c r="AO1927"/>
      <c r="AP1927" s="22"/>
    </row>
    <row r="1928" spans="1:42" hidden="1" x14ac:dyDescent="0.35">
      <c r="A1928" s="5">
        <v>607</v>
      </c>
      <c r="B1928" s="9" t="s">
        <v>1457</v>
      </c>
      <c r="C1928" s="6" t="s">
        <v>1458</v>
      </c>
      <c r="D1928" s="2"/>
      <c r="E1928" s="2"/>
      <c r="F1928" s="2"/>
      <c r="G1928" s="10"/>
      <c r="H1928" s="10" t="s">
        <v>68</v>
      </c>
      <c r="I1928" s="2"/>
      <c r="J1928" s="2"/>
      <c r="K1928" s="2"/>
      <c r="L1928" s="2"/>
      <c r="M1928" s="2"/>
      <c r="N1928" s="2"/>
      <c r="O1928" s="2"/>
      <c r="P1928" s="2"/>
      <c r="Q1928" s="27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2"/>
      <c r="AH1928" s="2"/>
      <c r="AI1928" s="2"/>
      <c r="AJ1928" s="2"/>
      <c r="AK1928" s="16" t="e">
        <f t="shared" si="436"/>
        <v>#DIV/0!</v>
      </c>
      <c r="AL1928" s="16" t="e">
        <f t="shared" si="436"/>
        <v>#DIV/0!</v>
      </c>
      <c r="AM1928" s="16" t="e">
        <f t="shared" si="436"/>
        <v>#DIV/0!</v>
      </c>
      <c r="AN1928" s="16" t="e">
        <f t="shared" si="436"/>
        <v>#DIV/0!</v>
      </c>
      <c r="AO1928"/>
      <c r="AP1928" s="22"/>
    </row>
    <row r="1929" spans="1:42" ht="101.5" hidden="1" x14ac:dyDescent="0.35">
      <c r="A1929" s="5">
        <v>1928</v>
      </c>
      <c r="B1929" s="9" t="s">
        <v>4497</v>
      </c>
      <c r="C1929" s="6" t="s">
        <v>4498</v>
      </c>
      <c r="D1929" s="2"/>
      <c r="E1929" s="2"/>
      <c r="F1929" s="2"/>
      <c r="G1929" s="10" t="s">
        <v>4499</v>
      </c>
      <c r="H1929" s="10" t="s">
        <v>68</v>
      </c>
      <c r="I1929" s="2"/>
      <c r="J1929" s="2">
        <v>1547420000</v>
      </c>
      <c r="K1929" s="2">
        <v>1620114000</v>
      </c>
      <c r="L1929" s="2">
        <v>1712464000</v>
      </c>
      <c r="M1929" s="2"/>
      <c r="N1929" s="2">
        <v>3094000</v>
      </c>
      <c r="O1929" s="2">
        <v>-21258000</v>
      </c>
      <c r="P1929" s="2">
        <v>-42162000</v>
      </c>
      <c r="Q1929" s="11"/>
      <c r="R1929" s="11">
        <v>142017000</v>
      </c>
      <c r="S1929" s="11">
        <v>122436000</v>
      </c>
      <c r="T1929" s="11">
        <v>110566000</v>
      </c>
      <c r="U1929" s="11"/>
      <c r="V1929" s="11">
        <v>-740852000</v>
      </c>
      <c r="W1929" s="11">
        <v>-603219000</v>
      </c>
      <c r="X1929" s="11">
        <v>-490475000</v>
      </c>
      <c r="Y1929" s="11"/>
      <c r="Z1929" s="11"/>
      <c r="AA1929" s="11"/>
      <c r="AB1929" s="11"/>
      <c r="AC1929" s="11"/>
      <c r="AD1929" s="11">
        <v>-137633000</v>
      </c>
      <c r="AE1929" s="11">
        <v>-112743000</v>
      </c>
      <c r="AF1929" s="11">
        <v>-138885000</v>
      </c>
      <c r="AG1929" s="2"/>
      <c r="AH1929" s="2">
        <v>732520000</v>
      </c>
      <c r="AI1929" s="2">
        <v>870153000</v>
      </c>
      <c r="AJ1929" s="2">
        <v>982897000</v>
      </c>
      <c r="AK1929"/>
      <c r="AL1929"/>
      <c r="AM1929"/>
      <c r="AN1929"/>
      <c r="AO1929"/>
      <c r="AP1929" s="22"/>
    </row>
    <row r="1930" spans="1:42" ht="101.5" hidden="1" x14ac:dyDescent="0.35">
      <c r="A1930" s="5">
        <v>1929</v>
      </c>
      <c r="B1930" s="9" t="s">
        <v>4500</v>
      </c>
      <c r="C1930" s="6" t="s">
        <v>4501</v>
      </c>
      <c r="D1930" s="2">
        <v>82</v>
      </c>
      <c r="E1930" s="2"/>
      <c r="F1930" s="2"/>
      <c r="G1930" s="10" t="s">
        <v>4502</v>
      </c>
      <c r="H1930" s="10" t="s">
        <v>68</v>
      </c>
      <c r="I1930" s="2"/>
      <c r="J1930" s="2"/>
      <c r="K1930" s="2"/>
      <c r="L1930" s="2"/>
      <c r="M1930" s="2"/>
      <c r="N1930" s="2"/>
      <c r="O1930" s="2"/>
      <c r="P1930" s="2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2"/>
      <c r="AH1930" s="2"/>
      <c r="AI1930" s="2"/>
      <c r="AJ1930" s="2"/>
      <c r="AK1930"/>
      <c r="AL1930"/>
      <c r="AM1930"/>
      <c r="AN1930"/>
      <c r="AO1930"/>
      <c r="AP1930" s="22"/>
    </row>
    <row r="1931" spans="1:42" ht="72.5" hidden="1" x14ac:dyDescent="0.35">
      <c r="A1931" s="5">
        <v>1930</v>
      </c>
      <c r="B1931" s="9" t="s">
        <v>4503</v>
      </c>
      <c r="C1931" s="6" t="s">
        <v>4504</v>
      </c>
      <c r="D1931" s="2">
        <v>1</v>
      </c>
      <c r="E1931" s="2"/>
      <c r="F1931" s="2">
        <v>9</v>
      </c>
      <c r="G1931" s="10" t="s">
        <v>4505</v>
      </c>
      <c r="H1931" s="10" t="s">
        <v>68</v>
      </c>
      <c r="I1931" s="2">
        <v>353231000</v>
      </c>
      <c r="J1931" s="2">
        <v>442827000</v>
      </c>
      <c r="K1931" s="2">
        <v>323239000</v>
      </c>
      <c r="L1931" s="2">
        <v>187440000</v>
      </c>
      <c r="M1931" s="2">
        <v>-211618000</v>
      </c>
      <c r="N1931" s="2">
        <v>21996000</v>
      </c>
      <c r="O1931" s="2">
        <v>89247000</v>
      </c>
      <c r="P1931" s="2">
        <v>16024000</v>
      </c>
      <c r="Q1931" s="11">
        <v>193125000</v>
      </c>
      <c r="R1931" s="11">
        <v>535380000</v>
      </c>
      <c r="S1931" s="11">
        <v>624976000</v>
      </c>
      <c r="T1931" s="11">
        <v>366675000</v>
      </c>
      <c r="U1931" s="11">
        <v>-136535000</v>
      </c>
      <c r="V1931" s="11">
        <v>73144000</v>
      </c>
      <c r="W1931" s="11">
        <v>84196000</v>
      </c>
      <c r="X1931" s="11">
        <v>19628000</v>
      </c>
      <c r="Y1931" s="11"/>
      <c r="Z1931" s="11"/>
      <c r="AA1931" s="11"/>
      <c r="AB1931" s="11"/>
      <c r="AC1931" s="11">
        <v>-207297000</v>
      </c>
      <c r="AD1931" s="11">
        <v>6762000</v>
      </c>
      <c r="AE1931" s="11">
        <v>66058000</v>
      </c>
      <c r="AF1931" s="11">
        <v>3401000</v>
      </c>
      <c r="AG1931" s="2">
        <v>-41884000</v>
      </c>
      <c r="AH1931" s="2">
        <v>167795000</v>
      </c>
      <c r="AI1931" s="2">
        <v>178847000</v>
      </c>
      <c r="AJ1931" s="2">
        <v>114279000</v>
      </c>
      <c r="AK1931"/>
      <c r="AL1931"/>
      <c r="AM1931"/>
      <c r="AN1931"/>
      <c r="AO1931"/>
      <c r="AP1931" s="22"/>
    </row>
    <row r="1932" spans="1:42" hidden="1" x14ac:dyDescent="0.35">
      <c r="A1932" s="5">
        <v>612</v>
      </c>
      <c r="B1932" s="9" t="s">
        <v>1467</v>
      </c>
      <c r="C1932" s="6" t="s">
        <v>1468</v>
      </c>
      <c r="D1932" s="2">
        <v>1</v>
      </c>
      <c r="E1932" s="2">
        <v>51</v>
      </c>
      <c r="F1932" s="2"/>
      <c r="G1932" s="10"/>
      <c r="H1932" s="10" t="s">
        <v>68</v>
      </c>
      <c r="I1932" s="2"/>
      <c r="J1932" s="2">
        <v>6448884000</v>
      </c>
      <c r="K1932" s="2">
        <v>3994484000</v>
      </c>
      <c r="L1932" s="2">
        <v>2929933000</v>
      </c>
      <c r="M1932" s="2"/>
      <c r="N1932" s="2">
        <v>158800000</v>
      </c>
      <c r="O1932" s="2">
        <v>117359000</v>
      </c>
      <c r="P1932" s="2">
        <v>136720000</v>
      </c>
      <c r="Q1932" s="27"/>
      <c r="R1932" s="11">
        <v>1733486000</v>
      </c>
      <c r="S1932" s="11">
        <v>1448838000</v>
      </c>
      <c r="T1932" s="11">
        <v>1636044000</v>
      </c>
      <c r="U1932" s="11"/>
      <c r="V1932" s="11">
        <v>170217000</v>
      </c>
      <c r="W1932" s="11">
        <v>36953000</v>
      </c>
      <c r="X1932" s="11">
        <v>-26840000</v>
      </c>
      <c r="Y1932" s="11"/>
      <c r="Z1932" s="11"/>
      <c r="AA1932" s="11"/>
      <c r="AB1932" s="11"/>
      <c r="AC1932" s="11"/>
      <c r="AD1932" s="11">
        <v>140369000</v>
      </c>
      <c r="AE1932" s="11">
        <v>71057000</v>
      </c>
      <c r="AF1932" s="11">
        <v>72630000</v>
      </c>
      <c r="AG1932" s="2"/>
      <c r="AH1932" s="2">
        <v>1106332000</v>
      </c>
      <c r="AI1932" s="2">
        <v>675870000</v>
      </c>
      <c r="AJ1932" s="2">
        <v>535189000</v>
      </c>
      <c r="AK1932" s="16" t="e">
        <f t="shared" ref="AK1932:AN1935" si="437">AC1932/Q1932</f>
        <v>#DIV/0!</v>
      </c>
      <c r="AL1932" s="16">
        <f t="shared" si="437"/>
        <v>8.0974983357235075E-2</v>
      </c>
      <c r="AM1932" s="16">
        <f t="shared" si="437"/>
        <v>4.904413053771367E-2</v>
      </c>
      <c r="AN1932" s="16">
        <f t="shared" si="437"/>
        <v>4.4393671563845473E-2</v>
      </c>
      <c r="AO1932"/>
      <c r="AP1932" s="22"/>
    </row>
    <row r="1933" spans="1:42" hidden="1" x14ac:dyDescent="0.35">
      <c r="A1933" s="5">
        <v>624</v>
      </c>
      <c r="B1933" s="9" t="s">
        <v>1493</v>
      </c>
      <c r="C1933" s="6" t="s">
        <v>1494</v>
      </c>
      <c r="D1933" s="2">
        <v>10</v>
      </c>
      <c r="E1933" s="2">
        <v>27</v>
      </c>
      <c r="F1933" s="2"/>
      <c r="G1933" s="10"/>
      <c r="H1933" s="10" t="s">
        <v>68</v>
      </c>
      <c r="I1933" s="2"/>
      <c r="J1933" s="2"/>
      <c r="K1933" s="2">
        <v>1343489000</v>
      </c>
      <c r="L1933" s="2">
        <v>1134974000</v>
      </c>
      <c r="M1933" s="2"/>
      <c r="N1933" s="2"/>
      <c r="O1933" s="2">
        <v>152060000</v>
      </c>
      <c r="P1933" s="2">
        <v>139765000</v>
      </c>
      <c r="Q1933" s="27"/>
      <c r="R1933" s="11"/>
      <c r="S1933" s="11">
        <v>455285000</v>
      </c>
      <c r="T1933" s="11">
        <v>435681000</v>
      </c>
      <c r="U1933" s="11"/>
      <c r="V1933" s="11"/>
      <c r="W1933" s="11">
        <v>104277000</v>
      </c>
      <c r="X1933" s="11">
        <v>87161000</v>
      </c>
      <c r="Y1933" s="11"/>
      <c r="Z1933" s="11"/>
      <c r="AA1933" s="11"/>
      <c r="AB1933" s="11"/>
      <c r="AC1933" s="11"/>
      <c r="AD1933" s="11"/>
      <c r="AE1933" s="11">
        <v>23454000</v>
      </c>
      <c r="AF1933" s="11">
        <v>11499000</v>
      </c>
      <c r="AG1933" s="2"/>
      <c r="AH1933" s="2"/>
      <c r="AI1933" s="2">
        <v>1002431000</v>
      </c>
      <c r="AJ1933" s="2">
        <v>934741000</v>
      </c>
      <c r="AK1933" s="16" t="e">
        <f t="shared" si="437"/>
        <v>#DIV/0!</v>
      </c>
      <c r="AL1933" s="16" t="e">
        <f t="shared" si="437"/>
        <v>#DIV/0!</v>
      </c>
      <c r="AM1933" s="16">
        <f t="shared" si="437"/>
        <v>5.1514985119211043E-2</v>
      </c>
      <c r="AN1933" s="16">
        <f t="shared" si="437"/>
        <v>2.6393163805628429E-2</v>
      </c>
      <c r="AO1933"/>
      <c r="AP1933" s="22"/>
    </row>
    <row r="1934" spans="1:42" hidden="1" x14ac:dyDescent="0.35">
      <c r="A1934" s="5">
        <v>648</v>
      </c>
      <c r="B1934" s="9" t="s">
        <v>1548</v>
      </c>
      <c r="C1934" s="6" t="s">
        <v>1549</v>
      </c>
      <c r="D1934" s="2">
        <v>1</v>
      </c>
      <c r="E1934" s="2">
        <v>52</v>
      </c>
      <c r="F1934" s="2"/>
      <c r="G1934" s="10"/>
      <c r="H1934" s="10" t="s">
        <v>68</v>
      </c>
      <c r="I1934" s="2"/>
      <c r="J1934" s="2">
        <v>4503553000</v>
      </c>
      <c r="K1934" s="2">
        <v>3850688000</v>
      </c>
      <c r="L1934" s="2">
        <v>3517092000</v>
      </c>
      <c r="M1934" s="2"/>
      <c r="N1934" s="2">
        <v>265831000</v>
      </c>
      <c r="O1934" s="2">
        <v>302797000</v>
      </c>
      <c r="P1934" s="2">
        <v>275741000</v>
      </c>
      <c r="Q1934" s="27"/>
      <c r="R1934" s="11">
        <v>3523000000</v>
      </c>
      <c r="S1934" s="11">
        <v>3347162000</v>
      </c>
      <c r="T1934" s="11">
        <v>3276542000</v>
      </c>
      <c r="U1934" s="11"/>
      <c r="V1934" s="11">
        <v>-170961000</v>
      </c>
      <c r="W1934" s="11">
        <v>-196526000</v>
      </c>
      <c r="X1934" s="11">
        <v>-300979000</v>
      </c>
      <c r="Y1934" s="11"/>
      <c r="Z1934" s="11"/>
      <c r="AA1934" s="11"/>
      <c r="AB1934" s="11"/>
      <c r="AC1934" s="11"/>
      <c r="AD1934" s="11">
        <v>12020000</v>
      </c>
      <c r="AE1934" s="11">
        <v>123820000</v>
      </c>
      <c r="AF1934" s="11">
        <v>55382000</v>
      </c>
      <c r="AG1934" s="2"/>
      <c r="AH1934" s="2">
        <v>2511251000</v>
      </c>
      <c r="AI1934" s="2">
        <v>2266504000</v>
      </c>
      <c r="AJ1934" s="2">
        <v>1897670000</v>
      </c>
      <c r="AK1934" s="16" t="e">
        <f t="shared" si="437"/>
        <v>#DIV/0!</v>
      </c>
      <c r="AL1934" s="16">
        <f t="shared" si="437"/>
        <v>3.411864887879648E-3</v>
      </c>
      <c r="AM1934" s="16">
        <f t="shared" si="437"/>
        <v>3.6992532778515053E-2</v>
      </c>
      <c r="AN1934" s="16">
        <f t="shared" si="437"/>
        <v>1.6902575947447034E-2</v>
      </c>
      <c r="AO1934"/>
      <c r="AP1934" s="22"/>
    </row>
    <row r="1935" spans="1:42" hidden="1" x14ac:dyDescent="0.35">
      <c r="A1935" s="5">
        <v>653</v>
      </c>
      <c r="B1935" s="9" t="s">
        <v>1561</v>
      </c>
      <c r="C1935" s="6" t="s">
        <v>1562</v>
      </c>
      <c r="D1935" s="2">
        <v>1</v>
      </c>
      <c r="E1935" s="2">
        <v>53</v>
      </c>
      <c r="F1935" s="2"/>
      <c r="G1935" s="10"/>
      <c r="H1935" s="10" t="s">
        <v>68</v>
      </c>
      <c r="I1935" s="2"/>
      <c r="J1935" s="2">
        <v>13182222000</v>
      </c>
      <c r="K1935" s="2">
        <v>10779831000</v>
      </c>
      <c r="L1935" s="2">
        <v>9894227000</v>
      </c>
      <c r="M1935" s="2"/>
      <c r="N1935" s="2">
        <v>1439060000</v>
      </c>
      <c r="O1935" s="2">
        <v>872092000</v>
      </c>
      <c r="P1935" s="2">
        <v>325287000</v>
      </c>
      <c r="Q1935" s="27"/>
      <c r="R1935" s="11">
        <v>6437187000</v>
      </c>
      <c r="S1935" s="11">
        <v>6727244000</v>
      </c>
      <c r="T1935" s="11">
        <v>2679188000</v>
      </c>
      <c r="U1935" s="11"/>
      <c r="V1935" s="11">
        <v>77506000</v>
      </c>
      <c r="W1935" s="11">
        <v>175197000</v>
      </c>
      <c r="X1935" s="11">
        <v>70136000</v>
      </c>
      <c r="Y1935" s="11"/>
      <c r="Z1935" s="11"/>
      <c r="AA1935" s="11"/>
      <c r="AB1935" s="11"/>
      <c r="AC1935" s="11"/>
      <c r="AD1935" s="11">
        <v>145543000</v>
      </c>
      <c r="AE1935" s="11">
        <v>242278000</v>
      </c>
      <c r="AF1935" s="11">
        <v>148781000</v>
      </c>
      <c r="AG1935" s="2"/>
      <c r="AH1935" s="2">
        <v>1867415000</v>
      </c>
      <c r="AI1935" s="2">
        <v>857416000</v>
      </c>
      <c r="AJ1935" s="2">
        <v>757023000</v>
      </c>
      <c r="AK1935" s="16" t="e">
        <f t="shared" si="437"/>
        <v>#DIV/0!</v>
      </c>
      <c r="AL1935" s="16">
        <f t="shared" si="437"/>
        <v>2.2609720674574157E-2</v>
      </c>
      <c r="AM1935" s="16">
        <f t="shared" si="437"/>
        <v>3.6014451088737083E-2</v>
      </c>
      <c r="AN1935" s="16">
        <f t="shared" si="437"/>
        <v>5.5532123912170404E-2</v>
      </c>
      <c r="AO1935"/>
      <c r="AP1935" s="22"/>
    </row>
    <row r="1936" spans="1:42" ht="29" hidden="1" x14ac:dyDescent="0.35">
      <c r="A1936" s="5">
        <v>1935</v>
      </c>
      <c r="B1936" s="9" t="s">
        <v>4514</v>
      </c>
      <c r="C1936" s="6" t="s">
        <v>4515</v>
      </c>
      <c r="D1936" s="2"/>
      <c r="E1936" s="2"/>
      <c r="F1936" s="2"/>
      <c r="G1936" s="10" t="s">
        <v>4516</v>
      </c>
      <c r="H1936" s="10" t="s">
        <v>68</v>
      </c>
      <c r="I1936" s="2"/>
      <c r="J1936" s="2"/>
      <c r="K1936" s="2">
        <v>24803000</v>
      </c>
      <c r="L1936" s="2">
        <v>23253000</v>
      </c>
      <c r="M1936" s="2"/>
      <c r="N1936" s="2"/>
      <c r="O1936" s="2">
        <v>-3877000</v>
      </c>
      <c r="P1936" s="2">
        <v>-2912000</v>
      </c>
      <c r="Q1936" s="11"/>
      <c r="R1936" s="11"/>
      <c r="S1936" s="11">
        <v>3998000</v>
      </c>
      <c r="T1936" s="11">
        <v>3956000</v>
      </c>
      <c r="U1936" s="11"/>
      <c r="V1936" s="11"/>
      <c r="W1936" s="11">
        <v>-10127000</v>
      </c>
      <c r="X1936" s="11">
        <v>-5501000</v>
      </c>
      <c r="Y1936" s="11"/>
      <c r="Z1936" s="11"/>
      <c r="AA1936" s="11"/>
      <c r="AB1936" s="11"/>
      <c r="AC1936" s="11"/>
      <c r="AD1936" s="11"/>
      <c r="AE1936" s="11">
        <v>-3999000</v>
      </c>
      <c r="AF1936" s="11">
        <v>-3073000</v>
      </c>
      <c r="AG1936" s="2"/>
      <c r="AH1936" s="2"/>
      <c r="AI1936" s="2">
        <v>-8949000</v>
      </c>
      <c r="AJ1936" s="2">
        <v>-4322000</v>
      </c>
      <c r="AK1936"/>
      <c r="AL1936"/>
      <c r="AM1936"/>
      <c r="AN1936"/>
      <c r="AO1936"/>
      <c r="AP1936" s="22"/>
    </row>
    <row r="1937" spans="1:42" ht="58" hidden="1" x14ac:dyDescent="0.35">
      <c r="A1937" s="5">
        <v>665</v>
      </c>
      <c r="B1937" s="9" t="s">
        <v>1590</v>
      </c>
      <c r="C1937" s="6" t="s">
        <v>1591</v>
      </c>
      <c r="D1937" s="2">
        <v>7</v>
      </c>
      <c r="E1937" s="2">
        <v>13</v>
      </c>
      <c r="F1937" s="2"/>
      <c r="G1937" s="10"/>
      <c r="H1937" s="10" t="s">
        <v>68</v>
      </c>
      <c r="I1937" s="2"/>
      <c r="J1937" s="2">
        <v>76871000</v>
      </c>
      <c r="K1937" s="2">
        <v>7557000</v>
      </c>
      <c r="L1937" s="2">
        <v>8363000</v>
      </c>
      <c r="M1937" s="2"/>
      <c r="N1937" s="2">
        <v>-29000</v>
      </c>
      <c r="O1937" s="2">
        <v>3237000</v>
      </c>
      <c r="P1937" s="2">
        <v>-1108000</v>
      </c>
      <c r="Q1937" s="27"/>
      <c r="R1937" s="11">
        <v>1085000</v>
      </c>
      <c r="S1937" s="11">
        <v>10177000</v>
      </c>
      <c r="T1937" s="11">
        <v>19306000</v>
      </c>
      <c r="U1937" s="11"/>
      <c r="V1937" s="11">
        <v>46803000</v>
      </c>
      <c r="W1937" s="11">
        <v>-13812000</v>
      </c>
      <c r="X1937" s="11">
        <v>-12774000</v>
      </c>
      <c r="Y1937" s="11"/>
      <c r="Z1937" s="11"/>
      <c r="AA1937" s="11"/>
      <c r="AB1937" s="11"/>
      <c r="AC1937" s="11"/>
      <c r="AD1937" s="11">
        <v>60484000</v>
      </c>
      <c r="AE1937" s="11">
        <v>-1038000</v>
      </c>
      <c r="AF1937" s="11">
        <v>-7278000</v>
      </c>
      <c r="AG1937" s="2"/>
      <c r="AH1937" s="2">
        <v>50234000</v>
      </c>
      <c r="AI1937" s="2">
        <v>-10382000</v>
      </c>
      <c r="AJ1937" s="2">
        <v>-9226000</v>
      </c>
      <c r="AK1937" s="16" t="e">
        <f t="shared" ref="AK1937:AN1938" si="438">AC1937/Q1937</f>
        <v>#DIV/0!</v>
      </c>
      <c r="AL1937" s="16">
        <f t="shared" si="438"/>
        <v>55.745622119815671</v>
      </c>
      <c r="AM1937" s="16">
        <f t="shared" si="438"/>
        <v>-0.10199469391765746</v>
      </c>
      <c r="AN1937" s="16">
        <f t="shared" si="438"/>
        <v>-0.37698124935253291</v>
      </c>
      <c r="AO1937"/>
      <c r="AP1937" s="22"/>
    </row>
    <row r="1938" spans="1:42" hidden="1" x14ac:dyDescent="0.35">
      <c r="A1938" s="5">
        <v>667</v>
      </c>
      <c r="B1938" s="9" t="s">
        <v>1595</v>
      </c>
      <c r="C1938" s="6" t="s">
        <v>1596</v>
      </c>
      <c r="D1938" s="2">
        <v>6</v>
      </c>
      <c r="E1938" s="2">
        <v>35</v>
      </c>
      <c r="F1938" s="2"/>
      <c r="G1938" s="10"/>
      <c r="H1938" s="10" t="s">
        <v>68</v>
      </c>
      <c r="I1938" s="2"/>
      <c r="J1938" s="2">
        <v>8455000</v>
      </c>
      <c r="K1938" s="2">
        <v>7828000</v>
      </c>
      <c r="L1938" s="2"/>
      <c r="M1938" s="2"/>
      <c r="N1938" s="2">
        <v>17000</v>
      </c>
      <c r="O1938" s="2">
        <v>546000</v>
      </c>
      <c r="P1938" s="2"/>
      <c r="Q1938" s="27"/>
      <c r="R1938" s="11">
        <v>38000</v>
      </c>
      <c r="S1938" s="11">
        <v>1122000</v>
      </c>
      <c r="T1938" s="11"/>
      <c r="U1938" s="11"/>
      <c r="V1938" s="11">
        <v>2598000</v>
      </c>
      <c r="W1938" s="11">
        <v>2779000</v>
      </c>
      <c r="X1938" s="11"/>
      <c r="Y1938" s="11"/>
      <c r="Z1938" s="11"/>
      <c r="AA1938" s="11"/>
      <c r="AB1938" s="11"/>
      <c r="AC1938" s="11"/>
      <c r="AD1938" s="11">
        <v>-182000</v>
      </c>
      <c r="AE1938" s="11">
        <v>-1025000</v>
      </c>
      <c r="AF1938" s="11"/>
      <c r="AG1938" s="2"/>
      <c r="AH1938" s="2">
        <v>6717000</v>
      </c>
      <c r="AI1938" s="2">
        <v>6898000</v>
      </c>
      <c r="AJ1938" s="2"/>
      <c r="AK1938" s="16" t="e">
        <f t="shared" si="438"/>
        <v>#DIV/0!</v>
      </c>
      <c r="AL1938" s="16">
        <f t="shared" si="438"/>
        <v>-4.7894736842105265</v>
      </c>
      <c r="AM1938" s="16">
        <f t="shared" si="438"/>
        <v>-0.91354723707664887</v>
      </c>
      <c r="AN1938" s="16" t="e">
        <f t="shared" si="438"/>
        <v>#DIV/0!</v>
      </c>
      <c r="AO1938"/>
      <c r="AP1938" s="22"/>
    </row>
    <row r="1939" spans="1:42" ht="29" hidden="1" x14ac:dyDescent="0.35">
      <c r="A1939" s="5">
        <v>1938</v>
      </c>
      <c r="B1939" s="9" t="s">
        <v>4521</v>
      </c>
      <c r="C1939" s="6" t="s">
        <v>4522</v>
      </c>
      <c r="D1939" s="2">
        <v>1</v>
      </c>
      <c r="E1939" s="2">
        <v>64</v>
      </c>
      <c r="F1939" s="2">
        <v>100</v>
      </c>
      <c r="G1939" s="10" t="s">
        <v>4523</v>
      </c>
      <c r="H1939" s="10" t="s">
        <v>68</v>
      </c>
      <c r="I1939" s="2"/>
      <c r="J1939" s="2">
        <v>5217895000</v>
      </c>
      <c r="K1939" s="2">
        <v>4321668000</v>
      </c>
      <c r="L1939" s="2">
        <v>3266124000</v>
      </c>
      <c r="M1939" s="2"/>
      <c r="N1939" s="2">
        <v>105141000</v>
      </c>
      <c r="O1939" s="2">
        <v>189415000</v>
      </c>
      <c r="P1939" s="2">
        <v>163530000</v>
      </c>
      <c r="Q1939" s="11"/>
      <c r="R1939" s="11">
        <v>4126467000</v>
      </c>
      <c r="S1939" s="11">
        <v>2161801000</v>
      </c>
      <c r="T1939" s="11">
        <v>2061053000</v>
      </c>
      <c r="U1939" s="11"/>
      <c r="V1939" s="11">
        <v>377477000</v>
      </c>
      <c r="W1939" s="11">
        <v>323789000</v>
      </c>
      <c r="X1939" s="11">
        <v>253429000</v>
      </c>
      <c r="Y1939" s="11"/>
      <c r="Z1939" s="11"/>
      <c r="AA1939" s="11"/>
      <c r="AB1939" s="11"/>
      <c r="AC1939" s="11"/>
      <c r="AD1939" s="11">
        <v>55225000</v>
      </c>
      <c r="AE1939" s="11">
        <v>4709000</v>
      </c>
      <c r="AF1939" s="11">
        <v>12584000</v>
      </c>
      <c r="AG1939" s="2"/>
      <c r="AH1939" s="2">
        <v>1268074000</v>
      </c>
      <c r="AI1939" s="2">
        <v>719888000</v>
      </c>
      <c r="AJ1939" s="2">
        <v>595181000</v>
      </c>
      <c r="AK1939"/>
      <c r="AL1939"/>
      <c r="AM1939"/>
      <c r="AN1939"/>
      <c r="AO1939"/>
      <c r="AP1939" s="22"/>
    </row>
    <row r="1940" spans="1:42" ht="29" hidden="1" x14ac:dyDescent="0.35">
      <c r="A1940" s="5">
        <v>676</v>
      </c>
      <c r="B1940" s="9" t="s">
        <v>1619</v>
      </c>
      <c r="C1940" s="6" t="s">
        <v>1620</v>
      </c>
      <c r="D1940" s="2">
        <v>66</v>
      </c>
      <c r="E1940" s="2">
        <v>87</v>
      </c>
      <c r="F1940" s="2"/>
      <c r="G1940" s="10"/>
      <c r="H1940" s="10" t="s">
        <v>68</v>
      </c>
      <c r="I1940" s="2"/>
      <c r="J1940" s="2"/>
      <c r="K1940" s="2">
        <v>2718000</v>
      </c>
      <c r="L1940" s="2">
        <v>4027000</v>
      </c>
      <c r="M1940" s="2"/>
      <c r="N1940" s="2"/>
      <c r="O1940" s="2">
        <v>28000</v>
      </c>
      <c r="P1940" s="2">
        <v>1610000</v>
      </c>
      <c r="Q1940" s="27"/>
      <c r="R1940" s="11"/>
      <c r="S1940" s="11">
        <v>1226000</v>
      </c>
      <c r="T1940" s="11">
        <v>2730000</v>
      </c>
      <c r="U1940" s="11"/>
      <c r="V1940" s="11"/>
      <c r="W1940" s="11">
        <v>-1823000</v>
      </c>
      <c r="X1940" s="11">
        <v>-462000</v>
      </c>
      <c r="Y1940" s="11"/>
      <c r="Z1940" s="11"/>
      <c r="AA1940" s="11"/>
      <c r="AB1940" s="11"/>
      <c r="AC1940" s="11"/>
      <c r="AD1940" s="11"/>
      <c r="AE1940" s="11">
        <v>-1361000</v>
      </c>
      <c r="AF1940" s="11">
        <v>-1470000</v>
      </c>
      <c r="AG1940" s="2"/>
      <c r="AH1940" s="2"/>
      <c r="AI1940" s="2">
        <v>600000</v>
      </c>
      <c r="AJ1940" s="2">
        <v>1961000</v>
      </c>
      <c r="AK1940" s="16" t="e">
        <f>AC1940/Q1940</f>
        <v>#DIV/0!</v>
      </c>
      <c r="AL1940" s="16" t="e">
        <f>AD1940/R1940</f>
        <v>#DIV/0!</v>
      </c>
      <c r="AM1940" s="16">
        <f>AE1940/S1940</f>
        <v>-1.1101141924959217</v>
      </c>
      <c r="AN1940" s="16">
        <f>AF1940/T1940</f>
        <v>-0.53846153846153844</v>
      </c>
      <c r="AO1940"/>
      <c r="AP1940" s="22"/>
    </row>
    <row r="1941" spans="1:42" ht="29" hidden="1" x14ac:dyDescent="0.35">
      <c r="A1941" s="5">
        <v>1940</v>
      </c>
      <c r="B1941" s="9" t="s">
        <v>4526</v>
      </c>
      <c r="C1941" s="6" t="s">
        <v>4527</v>
      </c>
      <c r="D1941" s="2">
        <v>15</v>
      </c>
      <c r="E1941" s="2">
        <v>76</v>
      </c>
      <c r="F1941" s="2"/>
      <c r="G1941" s="10" t="s">
        <v>4528</v>
      </c>
      <c r="H1941" s="10" t="s">
        <v>68</v>
      </c>
      <c r="I1941" s="2">
        <v>288000</v>
      </c>
      <c r="J1941" s="2">
        <v>373000</v>
      </c>
      <c r="K1941" s="2">
        <v>348000</v>
      </c>
      <c r="L1941" s="2">
        <v>358000</v>
      </c>
      <c r="M1941" s="2">
        <v>90000</v>
      </c>
      <c r="N1941" s="2">
        <v>108000</v>
      </c>
      <c r="O1941" s="2">
        <v>99000</v>
      </c>
      <c r="P1941" s="2">
        <v>99000</v>
      </c>
      <c r="Q1941" s="11">
        <v>90000</v>
      </c>
      <c r="R1941" s="11">
        <v>108000</v>
      </c>
      <c r="S1941" s="11">
        <v>99000</v>
      </c>
      <c r="T1941" s="11">
        <v>99000</v>
      </c>
      <c r="U1941" s="11">
        <v>-335000</v>
      </c>
      <c r="V1941" s="11">
        <v>-335000</v>
      </c>
      <c r="W1941" s="11">
        <v>-335000</v>
      </c>
      <c r="X1941" s="11">
        <v>-330000</v>
      </c>
      <c r="Y1941" s="11"/>
      <c r="Z1941" s="11"/>
      <c r="AA1941" s="11"/>
      <c r="AB1941" s="11"/>
      <c r="AC1941" s="11"/>
      <c r="AD1941" s="11"/>
      <c r="AE1941" s="11">
        <v>-5000</v>
      </c>
      <c r="AF1941" s="11">
        <v>-9000</v>
      </c>
      <c r="AG1941" s="2">
        <v>-143000</v>
      </c>
      <c r="AH1941" s="2">
        <v>-143000</v>
      </c>
      <c r="AI1941" s="2">
        <v>-143000</v>
      </c>
      <c r="AJ1941" s="2">
        <v>-138000</v>
      </c>
      <c r="AK1941"/>
      <c r="AL1941"/>
      <c r="AM1941"/>
      <c r="AN1941"/>
      <c r="AO1941"/>
      <c r="AP1941" s="22"/>
    </row>
    <row r="1942" spans="1:42" ht="72.5" hidden="1" x14ac:dyDescent="0.35">
      <c r="A1942" s="5">
        <v>1941</v>
      </c>
      <c r="B1942" s="9" t="s">
        <v>4529</v>
      </c>
      <c r="C1942" s="6" t="s">
        <v>4530</v>
      </c>
      <c r="D1942" s="2">
        <v>2</v>
      </c>
      <c r="E1942" s="2">
        <v>21</v>
      </c>
      <c r="F1942" s="2"/>
      <c r="G1942" s="10" t="s">
        <v>4531</v>
      </c>
      <c r="H1942" s="10" t="s">
        <v>68</v>
      </c>
      <c r="I1942" s="2">
        <v>259220000</v>
      </c>
      <c r="J1942" s="2">
        <v>246286000</v>
      </c>
      <c r="K1942" s="2">
        <v>245726000</v>
      </c>
      <c r="L1942" s="2">
        <v>241266000</v>
      </c>
      <c r="M1942" s="2">
        <v>22788000</v>
      </c>
      <c r="N1942" s="2">
        <v>23401000</v>
      </c>
      <c r="O1942" s="2">
        <v>21053000</v>
      </c>
      <c r="P1942" s="2">
        <v>-1820000</v>
      </c>
      <c r="Q1942" s="11">
        <v>22788000</v>
      </c>
      <c r="R1942" s="11">
        <v>26981000</v>
      </c>
      <c r="S1942" s="11">
        <v>24193000</v>
      </c>
      <c r="T1942" s="11">
        <v>12252000</v>
      </c>
      <c r="U1942" s="11">
        <v>-2893000</v>
      </c>
      <c r="V1942" s="11">
        <v>-636000</v>
      </c>
      <c r="W1942" s="11">
        <v>-639000</v>
      </c>
      <c r="X1942" s="11">
        <v>-641000</v>
      </c>
      <c r="Y1942" s="11"/>
      <c r="Z1942" s="11"/>
      <c r="AA1942" s="11"/>
      <c r="AB1942" s="11"/>
      <c r="AC1942" s="11">
        <v>-2257000</v>
      </c>
      <c r="AD1942" s="11">
        <v>3000</v>
      </c>
      <c r="AE1942" s="11">
        <v>2000</v>
      </c>
      <c r="AF1942" s="11">
        <v>-874000</v>
      </c>
      <c r="AG1942" s="2">
        <v>250121000</v>
      </c>
      <c r="AH1942" s="2">
        <v>238026000</v>
      </c>
      <c r="AI1942" s="2">
        <v>238023000</v>
      </c>
      <c r="AJ1942" s="2">
        <v>238021000</v>
      </c>
      <c r="AK1942"/>
      <c r="AL1942"/>
      <c r="AM1942"/>
      <c r="AN1942"/>
      <c r="AO1942"/>
      <c r="AP1942" s="22"/>
    </row>
    <row r="1943" spans="1:42" ht="29" hidden="1" x14ac:dyDescent="0.35">
      <c r="A1943" s="5">
        <v>687</v>
      </c>
      <c r="B1943" s="9" t="s">
        <v>1647</v>
      </c>
      <c r="C1943" s="6" t="s">
        <v>1648</v>
      </c>
      <c r="D1943" s="2">
        <v>40</v>
      </c>
      <c r="E1943" s="2"/>
      <c r="F1943" s="2"/>
      <c r="G1943" s="10"/>
      <c r="H1943" s="10" t="s">
        <v>68</v>
      </c>
      <c r="I1943" s="2"/>
      <c r="J1943" s="2"/>
      <c r="K1943" s="2"/>
      <c r="L1943" s="2"/>
      <c r="M1943" s="2"/>
      <c r="N1943" s="2"/>
      <c r="O1943" s="2"/>
      <c r="P1943" s="2"/>
      <c r="Q1943" s="27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2"/>
      <c r="AH1943" s="2"/>
      <c r="AI1943" s="2"/>
      <c r="AJ1943" s="2"/>
      <c r="AK1943" s="16" t="e">
        <f>AC1943/Q1943</f>
        <v>#DIV/0!</v>
      </c>
      <c r="AL1943" s="16" t="e">
        <f>AD1943/R1943</f>
        <v>#DIV/0!</v>
      </c>
      <c r="AM1943" s="16" t="e">
        <f>AE1943/S1943</f>
        <v>#DIV/0!</v>
      </c>
      <c r="AN1943" s="16" t="e">
        <f>AF1943/T1943</f>
        <v>#DIV/0!</v>
      </c>
      <c r="AO1943"/>
      <c r="AP1943" s="22"/>
    </row>
    <row r="1944" spans="1:42" ht="29" hidden="1" x14ac:dyDescent="0.35">
      <c r="A1944" s="5">
        <v>1943</v>
      </c>
      <c r="B1944" s="9" t="s">
        <v>4534</v>
      </c>
      <c r="C1944" s="6" t="s">
        <v>4535</v>
      </c>
      <c r="D1944" s="2">
        <v>32</v>
      </c>
      <c r="E1944" s="2">
        <v>84</v>
      </c>
      <c r="F1944" s="2"/>
      <c r="G1944" s="10" t="s">
        <v>4536</v>
      </c>
      <c r="H1944" s="10" t="s">
        <v>68</v>
      </c>
      <c r="I1944" s="2"/>
      <c r="J1944" s="2"/>
      <c r="K1944" s="2">
        <v>50502000</v>
      </c>
      <c r="L1944" s="2">
        <v>118090000</v>
      </c>
      <c r="M1944" s="2"/>
      <c r="N1944" s="2"/>
      <c r="O1944" s="2">
        <v>2016000</v>
      </c>
      <c r="P1944" s="2">
        <v>2898000</v>
      </c>
      <c r="Q1944" s="11"/>
      <c r="R1944" s="11"/>
      <c r="S1944" s="11">
        <v>2922000</v>
      </c>
      <c r="T1944" s="11">
        <v>3702000</v>
      </c>
      <c r="U1944" s="11"/>
      <c r="V1944" s="11"/>
      <c r="W1944" s="11">
        <v>-15812000</v>
      </c>
      <c r="X1944" s="11">
        <v>-14814000</v>
      </c>
      <c r="Y1944" s="11"/>
      <c r="Z1944" s="11"/>
      <c r="AA1944" s="11"/>
      <c r="AB1944" s="11"/>
      <c r="AC1944" s="11"/>
      <c r="AD1944" s="11"/>
      <c r="AE1944" s="11">
        <v>-2119000</v>
      </c>
      <c r="AF1944" s="11">
        <v>-3483000</v>
      </c>
      <c r="AG1944" s="2"/>
      <c r="AH1944" s="2"/>
      <c r="AI1944" s="2">
        <v>33835000</v>
      </c>
      <c r="AJ1944" s="2">
        <v>104760000</v>
      </c>
      <c r="AK1944"/>
      <c r="AL1944"/>
      <c r="AM1944"/>
      <c r="AN1944"/>
      <c r="AO1944"/>
      <c r="AP1944" s="22"/>
    </row>
    <row r="1945" spans="1:42" ht="29" hidden="1" x14ac:dyDescent="0.35">
      <c r="A1945" s="5">
        <v>688</v>
      </c>
      <c r="B1945" s="9" t="s">
        <v>1649</v>
      </c>
      <c r="C1945" s="6" t="s">
        <v>1650</v>
      </c>
      <c r="D1945" s="2">
        <v>42</v>
      </c>
      <c r="E1945" s="2"/>
      <c r="F1945" s="2"/>
      <c r="G1945" s="10"/>
      <c r="H1945" s="10" t="s">
        <v>68</v>
      </c>
      <c r="I1945" s="2"/>
      <c r="J1945" s="2"/>
      <c r="K1945" s="2"/>
      <c r="L1945" s="2"/>
      <c r="M1945" s="2"/>
      <c r="N1945" s="2"/>
      <c r="O1945" s="2"/>
      <c r="P1945" s="2"/>
      <c r="Q1945" s="27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2"/>
      <c r="AH1945" s="2"/>
      <c r="AI1945" s="2"/>
      <c r="AJ1945" s="2"/>
      <c r="AK1945" s="16" t="e">
        <f t="shared" ref="AK1945:AN1948" si="439">AC1945/Q1945</f>
        <v>#DIV/0!</v>
      </c>
      <c r="AL1945" s="16" t="e">
        <f t="shared" si="439"/>
        <v>#DIV/0!</v>
      </c>
      <c r="AM1945" s="16" t="e">
        <f t="shared" si="439"/>
        <v>#DIV/0!</v>
      </c>
      <c r="AN1945" s="16" t="e">
        <f t="shared" si="439"/>
        <v>#DIV/0!</v>
      </c>
      <c r="AO1945"/>
      <c r="AP1945" s="22"/>
    </row>
    <row r="1946" spans="1:42" hidden="1" x14ac:dyDescent="0.35">
      <c r="A1946" s="5">
        <v>693</v>
      </c>
      <c r="B1946" s="9" t="s">
        <v>1659</v>
      </c>
      <c r="C1946" s="6" t="s">
        <v>1660</v>
      </c>
      <c r="D1946" s="2">
        <v>59</v>
      </c>
      <c r="E1946" s="2"/>
      <c r="F1946" s="2"/>
      <c r="G1946" s="10"/>
      <c r="H1946" s="10" t="s">
        <v>68</v>
      </c>
      <c r="I1946" s="2"/>
      <c r="J1946" s="2"/>
      <c r="K1946" s="2"/>
      <c r="L1946" s="2"/>
      <c r="M1946" s="2"/>
      <c r="N1946" s="2"/>
      <c r="O1946" s="2"/>
      <c r="P1946" s="2"/>
      <c r="Q1946" s="27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2"/>
      <c r="AH1946" s="2"/>
      <c r="AI1946" s="2"/>
      <c r="AJ1946" s="2"/>
      <c r="AK1946" s="16" t="e">
        <f t="shared" si="439"/>
        <v>#DIV/0!</v>
      </c>
      <c r="AL1946" s="16" t="e">
        <f t="shared" si="439"/>
        <v>#DIV/0!</v>
      </c>
      <c r="AM1946" s="16" t="e">
        <f t="shared" si="439"/>
        <v>#DIV/0!</v>
      </c>
      <c r="AN1946" s="16" t="e">
        <f t="shared" si="439"/>
        <v>#DIV/0!</v>
      </c>
      <c r="AO1946"/>
      <c r="AP1946" s="22"/>
    </row>
    <row r="1947" spans="1:42" ht="29" hidden="1" x14ac:dyDescent="0.35">
      <c r="A1947" s="5">
        <v>701</v>
      </c>
      <c r="B1947" s="9" t="s">
        <v>1677</v>
      </c>
      <c r="C1947" s="6" t="s">
        <v>1678</v>
      </c>
      <c r="D1947" s="2">
        <v>1</v>
      </c>
      <c r="E1947" s="2">
        <v>60</v>
      </c>
      <c r="F1947" s="2"/>
      <c r="G1947" s="10"/>
      <c r="H1947" s="10" t="s">
        <v>68</v>
      </c>
      <c r="I1947" s="2"/>
      <c r="J1947" s="2">
        <v>272671000</v>
      </c>
      <c r="K1947" s="2">
        <v>273590000</v>
      </c>
      <c r="L1947" s="2">
        <v>290017000</v>
      </c>
      <c r="M1947" s="2"/>
      <c r="N1947" s="2">
        <v>-12527000</v>
      </c>
      <c r="O1947" s="2">
        <v>-15928000</v>
      </c>
      <c r="P1947" s="2">
        <v>-17069000</v>
      </c>
      <c r="Q1947" s="27"/>
      <c r="R1947" s="11">
        <v>92000</v>
      </c>
      <c r="S1947" s="11">
        <v>2010000</v>
      </c>
      <c r="T1947" s="11">
        <v>906000</v>
      </c>
      <c r="U1947" s="11"/>
      <c r="V1947" s="11">
        <v>141906000</v>
      </c>
      <c r="W1947" s="11">
        <v>154501000</v>
      </c>
      <c r="X1947" s="11">
        <v>171242000</v>
      </c>
      <c r="Y1947" s="11"/>
      <c r="Z1947" s="11"/>
      <c r="AA1947" s="11"/>
      <c r="AB1947" s="11"/>
      <c r="AC1947" s="11"/>
      <c r="AD1947" s="11">
        <v>-12595000</v>
      </c>
      <c r="AE1947" s="11">
        <v>-16727000</v>
      </c>
      <c r="AF1947" s="11">
        <v>-21765000</v>
      </c>
      <c r="AG1947" s="2"/>
      <c r="AH1947" s="2">
        <v>187206000</v>
      </c>
      <c r="AI1947" s="2">
        <v>199800000</v>
      </c>
      <c r="AJ1947" s="2">
        <v>216541000</v>
      </c>
      <c r="AK1947" s="16" t="e">
        <f t="shared" si="439"/>
        <v>#DIV/0!</v>
      </c>
      <c r="AL1947" s="16">
        <f t="shared" si="439"/>
        <v>-136.90217391304347</v>
      </c>
      <c r="AM1947" s="16">
        <f t="shared" si="439"/>
        <v>-8.3218905472636813</v>
      </c>
      <c r="AN1947" s="16">
        <f t="shared" si="439"/>
        <v>-24.023178807947019</v>
      </c>
      <c r="AO1947"/>
      <c r="AP1947" s="22"/>
    </row>
    <row r="1948" spans="1:42" hidden="1" x14ac:dyDescent="0.35">
      <c r="A1948" s="5">
        <v>706</v>
      </c>
      <c r="B1948" s="9" t="s">
        <v>1691</v>
      </c>
      <c r="C1948" s="6" t="s">
        <v>1692</v>
      </c>
      <c r="D1948" s="2">
        <v>7</v>
      </c>
      <c r="E1948" s="2">
        <v>6</v>
      </c>
      <c r="F1948" s="2"/>
      <c r="G1948" s="10"/>
      <c r="H1948" s="10" t="s">
        <v>68</v>
      </c>
      <c r="I1948" s="2"/>
      <c r="J1948" s="2">
        <v>149430000</v>
      </c>
      <c r="K1948" s="2">
        <v>155928000</v>
      </c>
      <c r="L1948" s="2"/>
      <c r="M1948" s="2"/>
      <c r="N1948" s="2">
        <v>4818000</v>
      </c>
      <c r="O1948" s="2">
        <v>13199000</v>
      </c>
      <c r="P1948" s="2"/>
      <c r="Q1948" s="27"/>
      <c r="R1948" s="11">
        <v>12203000</v>
      </c>
      <c r="S1948" s="11">
        <v>26346000</v>
      </c>
      <c r="T1948" s="11"/>
      <c r="U1948" s="11"/>
      <c r="V1948" s="11">
        <v>134129000</v>
      </c>
      <c r="W1948" s="11">
        <v>138842000</v>
      </c>
      <c r="X1948" s="11"/>
      <c r="Y1948" s="11"/>
      <c r="Z1948" s="11"/>
      <c r="AA1948" s="11"/>
      <c r="AB1948" s="11"/>
      <c r="AC1948" s="11"/>
      <c r="AD1948" s="11">
        <v>-4713000</v>
      </c>
      <c r="AE1948" s="11">
        <v>3353000</v>
      </c>
      <c r="AF1948" s="11"/>
      <c r="AG1948" s="2"/>
      <c r="AH1948" s="2">
        <v>134702000</v>
      </c>
      <c r="AI1948" s="2">
        <v>139415000</v>
      </c>
      <c r="AJ1948" s="2"/>
      <c r="AK1948" s="16" t="e">
        <f t="shared" si="439"/>
        <v>#DIV/0!</v>
      </c>
      <c r="AL1948" s="16">
        <f t="shared" si="439"/>
        <v>-0.38621650413832664</v>
      </c>
      <c r="AM1948" s="16">
        <f t="shared" si="439"/>
        <v>0.1272678964548698</v>
      </c>
      <c r="AN1948" s="16" t="e">
        <f t="shared" si="439"/>
        <v>#DIV/0!</v>
      </c>
      <c r="AO1948"/>
      <c r="AP1948" s="22"/>
    </row>
    <row r="1949" spans="1:42" ht="29" hidden="1" x14ac:dyDescent="0.35">
      <c r="A1949" s="5">
        <v>1948</v>
      </c>
      <c r="B1949" s="9" t="s">
        <v>4545</v>
      </c>
      <c r="C1949" s="6" t="s">
        <v>4546</v>
      </c>
      <c r="D1949" s="2">
        <v>50</v>
      </c>
      <c r="E1949" s="2"/>
      <c r="F1949" s="2">
        <v>1</v>
      </c>
      <c r="G1949" s="10" t="s">
        <v>4547</v>
      </c>
      <c r="H1949" s="10" t="s">
        <v>68</v>
      </c>
      <c r="I1949" s="2"/>
      <c r="J1949" s="2"/>
      <c r="K1949" s="2"/>
      <c r="L1949" s="2"/>
      <c r="M1949" s="2"/>
      <c r="N1949" s="2"/>
      <c r="O1949" s="2"/>
      <c r="P1949" s="2"/>
      <c r="Q1949" s="11"/>
      <c r="R1949" s="11"/>
      <c r="S1949" s="11"/>
      <c r="T1949" s="11"/>
      <c r="U1949" s="11">
        <v>-10598000</v>
      </c>
      <c r="V1949" s="11">
        <v>-10598000</v>
      </c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2"/>
      <c r="AH1949" s="2"/>
      <c r="AI1949" s="2"/>
      <c r="AJ1949" s="2"/>
      <c r="AK1949"/>
      <c r="AL1949"/>
      <c r="AM1949"/>
      <c r="AN1949"/>
      <c r="AO1949"/>
      <c r="AP1949" s="22"/>
    </row>
    <row r="1950" spans="1:42" hidden="1" x14ac:dyDescent="0.35">
      <c r="A1950" s="5">
        <v>717</v>
      </c>
      <c r="B1950" s="9" t="s">
        <v>1717</v>
      </c>
      <c r="C1950" s="6" t="s">
        <v>1718</v>
      </c>
      <c r="D1950" s="2">
        <v>30</v>
      </c>
      <c r="E1950" s="2">
        <v>53</v>
      </c>
      <c r="F1950" s="2"/>
      <c r="G1950" s="10"/>
      <c r="H1950" s="10" t="s">
        <v>68</v>
      </c>
      <c r="I1950" s="2"/>
      <c r="J1950" s="2">
        <v>15195000</v>
      </c>
      <c r="K1950" s="2">
        <v>12714000</v>
      </c>
      <c r="L1950" s="2">
        <v>11064000</v>
      </c>
      <c r="M1950" s="2"/>
      <c r="N1950" s="2">
        <v>-218000</v>
      </c>
      <c r="O1950" s="2">
        <v>210000</v>
      </c>
      <c r="P1950" s="2">
        <v>429000</v>
      </c>
      <c r="Q1950" s="27"/>
      <c r="R1950" s="11">
        <v>51513000</v>
      </c>
      <c r="S1950" s="11">
        <v>46677000</v>
      </c>
      <c r="T1950" s="11">
        <v>40463000</v>
      </c>
      <c r="U1950" s="11"/>
      <c r="V1950" s="11">
        <v>394000</v>
      </c>
      <c r="W1950" s="11">
        <v>195000</v>
      </c>
      <c r="X1950" s="11">
        <v>257000</v>
      </c>
      <c r="Y1950" s="11"/>
      <c r="Z1950" s="11"/>
      <c r="AA1950" s="11"/>
      <c r="AB1950" s="11"/>
      <c r="AC1950" s="11"/>
      <c r="AD1950" s="11">
        <v>394000</v>
      </c>
      <c r="AE1950" s="11">
        <v>105000</v>
      </c>
      <c r="AF1950" s="11">
        <v>360000</v>
      </c>
      <c r="AG1950" s="2"/>
      <c r="AH1950" s="2">
        <v>2305000</v>
      </c>
      <c r="AI1950" s="2">
        <v>1911000</v>
      </c>
      <c r="AJ1950" s="2">
        <v>1716000</v>
      </c>
      <c r="AK1950" s="16" t="e">
        <f t="shared" ref="AK1950:AN1956" si="440">AC1950/Q1950</f>
        <v>#DIV/0!</v>
      </c>
      <c r="AL1950" s="16">
        <f t="shared" si="440"/>
        <v>7.6485547337565279E-3</v>
      </c>
      <c r="AM1950" s="16">
        <f t="shared" si="440"/>
        <v>2.2495018960087408E-3</v>
      </c>
      <c r="AN1950" s="16">
        <f t="shared" si="440"/>
        <v>8.8970170279020332E-3</v>
      </c>
      <c r="AO1950"/>
      <c r="AP1950" s="22"/>
    </row>
    <row r="1951" spans="1:42" ht="43.5" hidden="1" x14ac:dyDescent="0.35">
      <c r="A1951" s="5">
        <v>725</v>
      </c>
      <c r="B1951" s="9" t="s">
        <v>1736</v>
      </c>
      <c r="C1951" s="6" t="s">
        <v>1737</v>
      </c>
      <c r="D1951" s="2">
        <v>50</v>
      </c>
      <c r="E1951" s="2"/>
      <c r="F1951" s="2"/>
      <c r="G1951" s="10"/>
      <c r="H1951" s="10" t="s">
        <v>68</v>
      </c>
      <c r="I1951" s="2"/>
      <c r="J1951" s="2"/>
      <c r="K1951" s="2"/>
      <c r="L1951" s="2"/>
      <c r="M1951" s="2"/>
      <c r="N1951" s="2"/>
      <c r="O1951" s="2"/>
      <c r="P1951" s="2"/>
      <c r="Q1951" s="27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2"/>
      <c r="AH1951" s="2"/>
      <c r="AI1951" s="2"/>
      <c r="AJ1951" s="2"/>
      <c r="AK1951" s="16" t="e">
        <f t="shared" si="440"/>
        <v>#DIV/0!</v>
      </c>
      <c r="AL1951" s="16" t="e">
        <f t="shared" si="440"/>
        <v>#DIV/0!</v>
      </c>
      <c r="AM1951" s="16" t="e">
        <f t="shared" si="440"/>
        <v>#DIV/0!</v>
      </c>
      <c r="AN1951" s="16" t="e">
        <f t="shared" si="440"/>
        <v>#DIV/0!</v>
      </c>
      <c r="AO1951"/>
      <c r="AP1951" s="22"/>
    </row>
    <row r="1952" spans="1:42" hidden="1" x14ac:dyDescent="0.35">
      <c r="A1952" s="5">
        <v>747</v>
      </c>
      <c r="B1952" s="9" t="s">
        <v>1782</v>
      </c>
      <c r="C1952" s="6" t="s">
        <v>1783</v>
      </c>
      <c r="D1952" s="2">
        <v>31</v>
      </c>
      <c r="E1952" s="2">
        <v>70</v>
      </c>
      <c r="F1952" s="2"/>
      <c r="G1952" s="10"/>
      <c r="H1952" s="10" t="s">
        <v>68</v>
      </c>
      <c r="I1952" s="2"/>
      <c r="J1952" s="2">
        <v>3563000</v>
      </c>
      <c r="K1952" s="2">
        <v>5852000</v>
      </c>
      <c r="L1952" s="2">
        <v>8243000</v>
      </c>
      <c r="M1952" s="2"/>
      <c r="N1952" s="2"/>
      <c r="O1952" s="2"/>
      <c r="P1952" s="2"/>
      <c r="Q1952" s="27"/>
      <c r="R1952" s="11"/>
      <c r="S1952" s="11"/>
      <c r="T1952" s="11"/>
      <c r="U1952" s="11"/>
      <c r="V1952" s="11">
        <v>2769000</v>
      </c>
      <c r="W1952" s="11">
        <v>-2363000</v>
      </c>
      <c r="X1952" s="11">
        <v>-280000</v>
      </c>
      <c r="Y1952" s="11"/>
      <c r="Z1952" s="11"/>
      <c r="AA1952" s="11"/>
      <c r="AB1952" s="11"/>
      <c r="AC1952" s="11"/>
      <c r="AD1952" s="11">
        <v>-1541000</v>
      </c>
      <c r="AE1952" s="11">
        <v>-2083000</v>
      </c>
      <c r="AF1952" s="11">
        <v>-436000</v>
      </c>
      <c r="AG1952" s="2"/>
      <c r="AH1952" s="2">
        <v>2800000</v>
      </c>
      <c r="AI1952" s="2">
        <v>-2332000</v>
      </c>
      <c r="AJ1952" s="2">
        <v>-249000</v>
      </c>
      <c r="AK1952" s="16" t="e">
        <f t="shared" si="440"/>
        <v>#DIV/0!</v>
      </c>
      <c r="AL1952" s="16" t="e">
        <f t="shared" si="440"/>
        <v>#DIV/0!</v>
      </c>
      <c r="AM1952" s="16" t="e">
        <f t="shared" si="440"/>
        <v>#DIV/0!</v>
      </c>
      <c r="AN1952" s="16" t="e">
        <f t="shared" si="440"/>
        <v>#DIV/0!</v>
      </c>
      <c r="AO1952"/>
      <c r="AP1952" s="22"/>
    </row>
    <row r="1953" spans="1:42" hidden="1" x14ac:dyDescent="0.35">
      <c r="A1953" s="5">
        <v>771</v>
      </c>
      <c r="B1953" s="9" t="s">
        <v>1834</v>
      </c>
      <c r="C1953" s="6" t="s">
        <v>1835</v>
      </c>
      <c r="D1953" s="2">
        <v>2</v>
      </c>
      <c r="E1953" s="2">
        <v>63</v>
      </c>
      <c r="F1953" s="2"/>
      <c r="G1953" s="10"/>
      <c r="H1953" s="10" t="s">
        <v>68</v>
      </c>
      <c r="I1953" s="2"/>
      <c r="J1953" s="2">
        <v>15654000</v>
      </c>
      <c r="K1953" s="2">
        <v>14103000</v>
      </c>
      <c r="L1953" s="2">
        <v>24340000</v>
      </c>
      <c r="M1953" s="2"/>
      <c r="N1953" s="2">
        <v>150000</v>
      </c>
      <c r="O1953" s="2"/>
      <c r="P1953" s="2">
        <v>-1037000</v>
      </c>
      <c r="Q1953" s="27"/>
      <c r="R1953" s="11">
        <v>150000</v>
      </c>
      <c r="S1953" s="11"/>
      <c r="T1953" s="11">
        <v>2477000</v>
      </c>
      <c r="U1953" s="11"/>
      <c r="V1953" s="11">
        <v>-13172000</v>
      </c>
      <c r="W1953" s="11">
        <v>-12676000</v>
      </c>
      <c r="X1953" s="11">
        <v>-501000</v>
      </c>
      <c r="Y1953" s="11"/>
      <c r="Z1953" s="11"/>
      <c r="AA1953" s="11"/>
      <c r="AB1953" s="11"/>
      <c r="AC1953" s="11"/>
      <c r="AD1953" s="11">
        <v>-496000</v>
      </c>
      <c r="AE1953" s="11">
        <v>-12175000</v>
      </c>
      <c r="AF1953" s="11">
        <v>-558000</v>
      </c>
      <c r="AG1953" s="2"/>
      <c r="AH1953" s="2">
        <v>-718000</v>
      </c>
      <c r="AI1953" s="2">
        <v>-219000</v>
      </c>
      <c r="AJ1953" s="2">
        <v>11959000</v>
      </c>
      <c r="AK1953" s="16" t="e">
        <f t="shared" si="440"/>
        <v>#DIV/0!</v>
      </c>
      <c r="AL1953" s="16">
        <f t="shared" si="440"/>
        <v>-3.3066666666666666</v>
      </c>
      <c r="AM1953" s="16" t="e">
        <f t="shared" si="440"/>
        <v>#DIV/0!</v>
      </c>
      <c r="AN1953" s="16">
        <f t="shared" si="440"/>
        <v>-0.22527250706499799</v>
      </c>
      <c r="AO1953"/>
      <c r="AP1953" s="22"/>
    </row>
    <row r="1954" spans="1:42" hidden="1" x14ac:dyDescent="0.35">
      <c r="A1954" s="5">
        <v>783</v>
      </c>
      <c r="B1954" s="9" t="s">
        <v>1862</v>
      </c>
      <c r="C1954" s="6" t="s">
        <v>1863</v>
      </c>
      <c r="D1954" s="2">
        <v>8</v>
      </c>
      <c r="E1954" s="2">
        <v>94</v>
      </c>
      <c r="F1954" s="2"/>
      <c r="G1954" s="10"/>
      <c r="H1954" s="10" t="s">
        <v>68</v>
      </c>
      <c r="I1954" s="2"/>
      <c r="J1954" s="2">
        <v>7168000</v>
      </c>
      <c r="K1954" s="2">
        <v>12497000</v>
      </c>
      <c r="L1954" s="2">
        <v>6717000</v>
      </c>
      <c r="M1954" s="2"/>
      <c r="N1954" s="2">
        <v>-5185000</v>
      </c>
      <c r="O1954" s="2">
        <v>-172000</v>
      </c>
      <c r="P1954" s="2">
        <v>-4461000</v>
      </c>
      <c r="Q1954" s="27"/>
      <c r="R1954" s="11">
        <v>11128000</v>
      </c>
      <c r="S1954" s="11">
        <v>14365000</v>
      </c>
      <c r="T1954" s="11">
        <v>12335000</v>
      </c>
      <c r="U1954" s="11"/>
      <c r="V1954" s="11">
        <v>-17440000</v>
      </c>
      <c r="W1954" s="11">
        <v>-11960000</v>
      </c>
      <c r="X1954" s="11">
        <v>-11777000</v>
      </c>
      <c r="Y1954" s="11"/>
      <c r="Z1954" s="11"/>
      <c r="AA1954" s="11"/>
      <c r="AB1954" s="11"/>
      <c r="AC1954" s="11"/>
      <c r="AD1954" s="11">
        <v>-5479000</v>
      </c>
      <c r="AE1954" s="11">
        <v>-183000</v>
      </c>
      <c r="AF1954" s="11">
        <v>-6982000</v>
      </c>
      <c r="AG1954" s="2"/>
      <c r="AH1954" s="2">
        <v>-14240000</v>
      </c>
      <c r="AI1954" s="2">
        <v>-8760000</v>
      </c>
      <c r="AJ1954" s="2">
        <v>-8577000</v>
      </c>
      <c r="AK1954" s="16" t="e">
        <f t="shared" si="440"/>
        <v>#DIV/0!</v>
      </c>
      <c r="AL1954" s="16">
        <f t="shared" si="440"/>
        <v>-0.49236161035226456</v>
      </c>
      <c r="AM1954" s="16">
        <f t="shared" si="440"/>
        <v>-1.273929690219283E-2</v>
      </c>
      <c r="AN1954" s="16">
        <f t="shared" si="440"/>
        <v>-0.56603161734900687</v>
      </c>
      <c r="AO1954"/>
      <c r="AP1954" s="22"/>
    </row>
    <row r="1955" spans="1:42" ht="29" hidden="1" x14ac:dyDescent="0.35">
      <c r="A1955" s="5">
        <v>788</v>
      </c>
      <c r="B1955" s="9" t="s">
        <v>1873</v>
      </c>
      <c r="C1955" s="6" t="s">
        <v>1874</v>
      </c>
      <c r="D1955" s="2"/>
      <c r="E1955" s="2"/>
      <c r="F1955" s="2"/>
      <c r="G1955" s="10"/>
      <c r="H1955" s="10" t="s">
        <v>68</v>
      </c>
      <c r="I1955" s="2"/>
      <c r="J1955" s="2"/>
      <c r="K1955" s="2"/>
      <c r="L1955" s="2"/>
      <c r="M1955" s="2"/>
      <c r="N1955" s="2"/>
      <c r="O1955" s="2"/>
      <c r="P1955" s="2"/>
      <c r="Q1955" s="27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2"/>
      <c r="AH1955" s="2"/>
      <c r="AI1955" s="2"/>
      <c r="AJ1955" s="2"/>
      <c r="AK1955" s="16" t="e">
        <f t="shared" si="440"/>
        <v>#DIV/0!</v>
      </c>
      <c r="AL1955" s="16" t="e">
        <f t="shared" si="440"/>
        <v>#DIV/0!</v>
      </c>
      <c r="AM1955" s="16" t="e">
        <f t="shared" si="440"/>
        <v>#DIV/0!</v>
      </c>
      <c r="AN1955" s="16" t="e">
        <f t="shared" si="440"/>
        <v>#DIV/0!</v>
      </c>
      <c r="AO1955"/>
      <c r="AP1955" s="22"/>
    </row>
    <row r="1956" spans="1:42" ht="29" hidden="1" x14ac:dyDescent="0.35">
      <c r="A1956" s="5">
        <v>792</v>
      </c>
      <c r="B1956" s="9" t="s">
        <v>1883</v>
      </c>
      <c r="C1956" s="6" t="s">
        <v>1884</v>
      </c>
      <c r="D1956" s="2">
        <v>1</v>
      </c>
      <c r="E1956" s="2">
        <v>15</v>
      </c>
      <c r="F1956" s="2"/>
      <c r="G1956" s="10"/>
      <c r="H1956" s="10" t="s">
        <v>68</v>
      </c>
      <c r="I1956" s="2"/>
      <c r="J1956" s="2">
        <v>1917491000</v>
      </c>
      <c r="K1956" s="2">
        <v>1205603000</v>
      </c>
      <c r="L1956" s="2">
        <v>835853000</v>
      </c>
      <c r="M1956" s="2"/>
      <c r="N1956" s="2">
        <v>933436000</v>
      </c>
      <c r="O1956" s="2">
        <v>632242000</v>
      </c>
      <c r="P1956" s="2">
        <v>160275000</v>
      </c>
      <c r="Q1956" s="27"/>
      <c r="R1956" s="11">
        <v>1375734000</v>
      </c>
      <c r="S1956" s="11">
        <v>1067394000</v>
      </c>
      <c r="T1956" s="11">
        <v>746235000</v>
      </c>
      <c r="U1956" s="11"/>
      <c r="V1956" s="11">
        <v>732160000</v>
      </c>
      <c r="W1956" s="11">
        <v>400560000</v>
      </c>
      <c r="X1956" s="11">
        <v>186180000</v>
      </c>
      <c r="Y1956" s="11"/>
      <c r="Z1956" s="11"/>
      <c r="AA1956" s="11"/>
      <c r="AB1956" s="11"/>
      <c r="AC1956" s="11"/>
      <c r="AD1956" s="11">
        <v>379966000</v>
      </c>
      <c r="AE1956" s="11">
        <v>230025000</v>
      </c>
      <c r="AF1956" s="11">
        <v>123691000</v>
      </c>
      <c r="AG1956" s="2"/>
      <c r="AH1956" s="2">
        <v>1298514000</v>
      </c>
      <c r="AI1956" s="2">
        <v>765413000</v>
      </c>
      <c r="AJ1956" s="2">
        <v>544849000</v>
      </c>
      <c r="AK1956" s="16" t="e">
        <f t="shared" si="440"/>
        <v>#DIV/0!</v>
      </c>
      <c r="AL1956" s="16">
        <f t="shared" si="440"/>
        <v>0.27619147306092601</v>
      </c>
      <c r="AM1956" s="16">
        <f t="shared" si="440"/>
        <v>0.21550149241985622</v>
      </c>
      <c r="AN1956" s="16">
        <f t="shared" si="440"/>
        <v>0.1657534154790381</v>
      </c>
      <c r="AO1956"/>
      <c r="AP1956" s="22"/>
    </row>
    <row r="1957" spans="1:42" ht="58" hidden="1" x14ac:dyDescent="0.35">
      <c r="A1957" s="5">
        <v>1956</v>
      </c>
      <c r="B1957" s="9" t="s">
        <v>4562</v>
      </c>
      <c r="C1957" s="6" t="s">
        <v>4563</v>
      </c>
      <c r="D1957" s="2">
        <v>1</v>
      </c>
      <c r="E1957" s="2">
        <v>73</v>
      </c>
      <c r="F1957" s="2">
        <v>7</v>
      </c>
      <c r="G1957" s="10" t="s">
        <v>4564</v>
      </c>
      <c r="H1957" s="10" t="s">
        <v>68</v>
      </c>
      <c r="I1957" s="2">
        <v>20221424000</v>
      </c>
      <c r="J1957" s="2">
        <v>22346967000</v>
      </c>
      <c r="K1957" s="2">
        <v>19762275000</v>
      </c>
      <c r="L1957" s="2">
        <v>24150908000</v>
      </c>
      <c r="M1957" s="2">
        <v>433324000</v>
      </c>
      <c r="N1957" s="2">
        <v>1439330000</v>
      </c>
      <c r="O1957" s="2">
        <v>2732721000</v>
      </c>
      <c r="P1957" s="2">
        <v>3488422000</v>
      </c>
      <c r="Q1957" s="11">
        <v>4482904000</v>
      </c>
      <c r="R1957" s="11">
        <v>10457223000</v>
      </c>
      <c r="S1957" s="11">
        <v>11399020000</v>
      </c>
      <c r="T1957" s="11">
        <v>7692786000</v>
      </c>
      <c r="U1957" s="11">
        <v>-5414217000</v>
      </c>
      <c r="V1957" s="11">
        <v>-3500105000</v>
      </c>
      <c r="W1957" s="11">
        <v>-423273000</v>
      </c>
      <c r="X1957" s="11">
        <v>80276000</v>
      </c>
      <c r="Y1957" s="11"/>
      <c r="Z1957" s="11"/>
      <c r="AA1957" s="11"/>
      <c r="AB1957" s="11"/>
      <c r="AC1957" s="11">
        <v>-1914112000</v>
      </c>
      <c r="AD1957" s="11">
        <v>-3076832000</v>
      </c>
      <c r="AE1957" s="11">
        <v>-414505000</v>
      </c>
      <c r="AF1957" s="11">
        <v>35814000</v>
      </c>
      <c r="AG1957" s="2">
        <v>2379708000</v>
      </c>
      <c r="AH1957" s="2">
        <v>4235920000</v>
      </c>
      <c r="AI1957" s="2">
        <v>6913652000</v>
      </c>
      <c r="AJ1957" s="2">
        <v>6887110000</v>
      </c>
      <c r="AK1957"/>
      <c r="AL1957"/>
      <c r="AM1957"/>
      <c r="AN1957"/>
      <c r="AO1957"/>
      <c r="AP1957" s="22"/>
    </row>
    <row r="1958" spans="1:42" ht="29" hidden="1" x14ac:dyDescent="0.35">
      <c r="A1958" s="5">
        <v>795</v>
      </c>
      <c r="B1958" s="9" t="s">
        <v>1889</v>
      </c>
      <c r="C1958" s="6" t="s">
        <v>1890</v>
      </c>
      <c r="D1958" s="2">
        <v>57</v>
      </c>
      <c r="E1958" s="2">
        <v>56</v>
      </c>
      <c r="F1958" s="2"/>
      <c r="G1958" s="10"/>
      <c r="H1958" s="10" t="s">
        <v>68</v>
      </c>
      <c r="I1958" s="2"/>
      <c r="J1958" s="2"/>
      <c r="K1958" s="2">
        <v>809000</v>
      </c>
      <c r="L1958" s="2">
        <v>850000</v>
      </c>
      <c r="M1958" s="2"/>
      <c r="N1958" s="2"/>
      <c r="O1958" s="2">
        <v>3000</v>
      </c>
      <c r="P1958" s="2">
        <v>32000</v>
      </c>
      <c r="Q1958" s="27"/>
      <c r="R1958" s="11"/>
      <c r="S1958" s="11">
        <v>420000</v>
      </c>
      <c r="T1958" s="11">
        <v>427000</v>
      </c>
      <c r="U1958" s="11"/>
      <c r="V1958" s="11"/>
      <c r="W1958" s="11">
        <v>-1046000</v>
      </c>
      <c r="X1958" s="11">
        <v>-1039000</v>
      </c>
      <c r="Y1958" s="11"/>
      <c r="Z1958" s="11"/>
      <c r="AA1958" s="11"/>
      <c r="AB1958" s="11"/>
      <c r="AC1958" s="11"/>
      <c r="AD1958" s="11"/>
      <c r="AE1958" s="11">
        <v>-7000</v>
      </c>
      <c r="AF1958" s="11">
        <v>26000</v>
      </c>
      <c r="AG1958" s="2"/>
      <c r="AH1958" s="2"/>
      <c r="AI1958" s="2">
        <v>729000</v>
      </c>
      <c r="AJ1958" s="2">
        <v>736000</v>
      </c>
      <c r="AK1958" s="16" t="e">
        <f t="shared" ref="AK1958:AN1959" si="441">AC1958/Q1958</f>
        <v>#DIV/0!</v>
      </c>
      <c r="AL1958" s="16" t="e">
        <f t="shared" si="441"/>
        <v>#DIV/0!</v>
      </c>
      <c r="AM1958" s="16">
        <f t="shared" si="441"/>
        <v>-1.6666666666666666E-2</v>
      </c>
      <c r="AN1958" s="16">
        <f t="shared" si="441"/>
        <v>6.0889929742388757E-2</v>
      </c>
      <c r="AO1958"/>
      <c r="AP1958" s="22"/>
    </row>
    <row r="1959" spans="1:42" hidden="1" x14ac:dyDescent="0.35">
      <c r="A1959" s="5">
        <v>799</v>
      </c>
      <c r="B1959" s="9" t="s">
        <v>1897</v>
      </c>
      <c r="C1959" s="6" t="s">
        <v>1898</v>
      </c>
      <c r="D1959" s="2">
        <v>44</v>
      </c>
      <c r="E1959" s="2">
        <v>50</v>
      </c>
      <c r="F1959" s="2"/>
      <c r="G1959" s="10"/>
      <c r="H1959" s="10" t="s">
        <v>68</v>
      </c>
      <c r="I1959" s="2"/>
      <c r="J1959" s="2">
        <v>675000</v>
      </c>
      <c r="K1959" s="2">
        <v>675000</v>
      </c>
      <c r="L1959" s="2">
        <v>675000</v>
      </c>
      <c r="M1959" s="2"/>
      <c r="N1959" s="2"/>
      <c r="O1959" s="2"/>
      <c r="P1959" s="2"/>
      <c r="Q1959" s="27"/>
      <c r="R1959" s="11"/>
      <c r="S1959" s="11"/>
      <c r="T1959" s="11"/>
      <c r="U1959" s="11"/>
      <c r="V1959" s="11">
        <v>20000</v>
      </c>
      <c r="W1959" s="11">
        <v>20000</v>
      </c>
      <c r="X1959" s="11">
        <v>20000</v>
      </c>
      <c r="Y1959" s="11"/>
      <c r="Z1959" s="11"/>
      <c r="AA1959" s="11"/>
      <c r="AB1959" s="11"/>
      <c r="AC1959" s="11"/>
      <c r="AD1959" s="11"/>
      <c r="AE1959" s="11"/>
      <c r="AF1959" s="11"/>
      <c r="AG1959" s="2"/>
      <c r="AH1959" s="2">
        <v>520000</v>
      </c>
      <c r="AI1959" s="2">
        <v>520000</v>
      </c>
      <c r="AJ1959" s="2">
        <v>520000</v>
      </c>
      <c r="AK1959" s="16" t="e">
        <f t="shared" si="441"/>
        <v>#DIV/0!</v>
      </c>
      <c r="AL1959" s="16" t="e">
        <f t="shared" si="441"/>
        <v>#DIV/0!</v>
      </c>
      <c r="AM1959" s="16" t="e">
        <f t="shared" si="441"/>
        <v>#DIV/0!</v>
      </c>
      <c r="AN1959" s="16" t="e">
        <f t="shared" si="441"/>
        <v>#DIV/0!</v>
      </c>
      <c r="AO1959"/>
      <c r="AP1959" s="22"/>
    </row>
    <row r="1960" spans="1:42" ht="188.5" hidden="1" x14ac:dyDescent="0.35">
      <c r="A1960" s="5">
        <v>1959</v>
      </c>
      <c r="B1960" s="9" t="s">
        <v>4569</v>
      </c>
      <c r="C1960" s="6" t="s">
        <v>4570</v>
      </c>
      <c r="D1960" s="2"/>
      <c r="E1960" s="2"/>
      <c r="F1960" s="2"/>
      <c r="G1960" s="10" t="s">
        <v>4571</v>
      </c>
      <c r="H1960" s="10" t="s">
        <v>68</v>
      </c>
      <c r="I1960" s="2"/>
      <c r="J1960" s="2"/>
      <c r="K1960" s="2"/>
      <c r="L1960" s="2"/>
      <c r="M1960" s="2"/>
      <c r="N1960" s="2"/>
      <c r="O1960" s="2"/>
      <c r="P1960" s="2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2"/>
      <c r="AH1960" s="2"/>
      <c r="AI1960" s="2"/>
      <c r="AJ1960" s="2"/>
      <c r="AK1960"/>
      <c r="AL1960"/>
      <c r="AM1960"/>
      <c r="AN1960"/>
      <c r="AO1960"/>
      <c r="AP1960" s="22"/>
    </row>
    <row r="1961" spans="1:42" ht="87" hidden="1" x14ac:dyDescent="0.35">
      <c r="A1961" s="5">
        <v>1960</v>
      </c>
      <c r="B1961" s="9" t="s">
        <v>4572</v>
      </c>
      <c r="C1961" s="6" t="s">
        <v>4573</v>
      </c>
      <c r="D1961" s="2"/>
      <c r="E1961" s="2"/>
      <c r="F1961" s="2"/>
      <c r="G1961" s="10" t="s">
        <v>4574</v>
      </c>
      <c r="H1961" s="10" t="s">
        <v>68</v>
      </c>
      <c r="I1961" s="2"/>
      <c r="J1961" s="2"/>
      <c r="K1961" s="2"/>
      <c r="L1961" s="2"/>
      <c r="M1961" s="2"/>
      <c r="N1961" s="2"/>
      <c r="O1961" s="2"/>
      <c r="P1961" s="2"/>
      <c r="Q1961" s="11"/>
      <c r="R1961" s="11"/>
      <c r="S1961" s="11"/>
      <c r="T1961" s="11"/>
      <c r="U1961" s="11">
        <v>-14702000</v>
      </c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2">
        <v>-14702000</v>
      </c>
      <c r="AH1961" s="2"/>
      <c r="AI1961" s="2"/>
      <c r="AJ1961" s="2"/>
      <c r="AK1961"/>
      <c r="AL1961"/>
      <c r="AM1961"/>
      <c r="AN1961"/>
      <c r="AO1961"/>
      <c r="AP1961" s="22"/>
    </row>
    <row r="1962" spans="1:42" hidden="1" x14ac:dyDescent="0.35">
      <c r="A1962" s="5">
        <v>806</v>
      </c>
      <c r="B1962" s="9" t="s">
        <v>1912</v>
      </c>
      <c r="C1962" s="6" t="s">
        <v>1913</v>
      </c>
      <c r="D1962" s="2">
        <v>1</v>
      </c>
      <c r="E1962" s="2"/>
      <c r="F1962" s="2">
        <v>100</v>
      </c>
      <c r="G1962" s="10"/>
      <c r="H1962" s="10" t="s">
        <v>68</v>
      </c>
      <c r="I1962" s="2"/>
      <c r="J1962" s="2"/>
      <c r="K1962" s="2"/>
      <c r="L1962" s="2"/>
      <c r="M1962" s="2"/>
      <c r="N1962" s="2"/>
      <c r="O1962" s="2"/>
      <c r="P1962" s="2"/>
      <c r="Q1962" s="27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2"/>
      <c r="AH1962" s="2"/>
      <c r="AI1962" s="2"/>
      <c r="AJ1962" s="2"/>
      <c r="AK1962" s="16" t="e">
        <f t="shared" ref="AK1962:AN1963" si="442">AC1962/Q1962</f>
        <v>#DIV/0!</v>
      </c>
      <c r="AL1962" s="16" t="e">
        <f t="shared" si="442"/>
        <v>#DIV/0!</v>
      </c>
      <c r="AM1962" s="16" t="e">
        <f t="shared" si="442"/>
        <v>#DIV/0!</v>
      </c>
      <c r="AN1962" s="16" t="e">
        <f t="shared" si="442"/>
        <v>#DIV/0!</v>
      </c>
      <c r="AO1962"/>
      <c r="AP1962" s="22"/>
    </row>
    <row r="1963" spans="1:42" hidden="1" x14ac:dyDescent="0.35">
      <c r="A1963" s="5">
        <v>819</v>
      </c>
      <c r="B1963" s="9" t="s">
        <v>1942</v>
      </c>
      <c r="C1963" s="6" t="s">
        <v>1943</v>
      </c>
      <c r="D1963" s="2">
        <v>1</v>
      </c>
      <c r="E1963" s="2">
        <v>45</v>
      </c>
      <c r="F1963" s="2"/>
      <c r="G1963" s="10"/>
      <c r="H1963" s="10" t="s">
        <v>68</v>
      </c>
      <c r="I1963" s="2"/>
      <c r="J1963" s="2">
        <v>3260654000</v>
      </c>
      <c r="K1963" s="2">
        <v>2289134000</v>
      </c>
      <c r="L1963" s="2">
        <v>2046281000</v>
      </c>
      <c r="M1963" s="2"/>
      <c r="N1963" s="2">
        <v>536724000</v>
      </c>
      <c r="O1963" s="2">
        <v>395283000</v>
      </c>
      <c r="P1963" s="2">
        <v>148989000</v>
      </c>
      <c r="Q1963" s="27"/>
      <c r="R1963" s="11">
        <v>2029074000</v>
      </c>
      <c r="S1963" s="11">
        <v>1678108000</v>
      </c>
      <c r="T1963" s="11">
        <v>1259520000</v>
      </c>
      <c r="U1963" s="11"/>
      <c r="V1963" s="11">
        <v>247791000</v>
      </c>
      <c r="W1963" s="11">
        <v>162948000</v>
      </c>
      <c r="X1963" s="11">
        <v>135033000</v>
      </c>
      <c r="Y1963" s="11"/>
      <c r="Z1963" s="11"/>
      <c r="AA1963" s="11"/>
      <c r="AB1963" s="11"/>
      <c r="AC1963" s="11"/>
      <c r="AD1963" s="11">
        <v>101323000</v>
      </c>
      <c r="AE1963" s="11">
        <v>3398000</v>
      </c>
      <c r="AF1963" s="11">
        <v>-166698000</v>
      </c>
      <c r="AG1963" s="2"/>
      <c r="AH1963" s="2">
        <v>1844585000</v>
      </c>
      <c r="AI1963" s="2">
        <v>1494076000</v>
      </c>
      <c r="AJ1963" s="2">
        <v>1491671000</v>
      </c>
      <c r="AK1963" s="16" t="e">
        <f t="shared" si="442"/>
        <v>#DIV/0!</v>
      </c>
      <c r="AL1963" s="16">
        <f t="shared" si="442"/>
        <v>4.9935586380782562E-2</v>
      </c>
      <c r="AM1963" s="16">
        <f t="shared" si="442"/>
        <v>2.0248994701175371E-3</v>
      </c>
      <c r="AN1963" s="16">
        <f t="shared" si="442"/>
        <v>-0.13235041920731708</v>
      </c>
      <c r="AO1963"/>
      <c r="AP1963" s="22"/>
    </row>
    <row r="1964" spans="1:42" ht="43.5" hidden="1" x14ac:dyDescent="0.35">
      <c r="A1964" s="5">
        <v>1963</v>
      </c>
      <c r="B1964" s="9" t="s">
        <v>4579</v>
      </c>
      <c r="C1964" s="6" t="s">
        <v>4580</v>
      </c>
      <c r="D1964" s="2">
        <v>21</v>
      </c>
      <c r="E1964" s="2">
        <v>68</v>
      </c>
      <c r="F1964" s="2"/>
      <c r="G1964" s="10" t="s">
        <v>4581</v>
      </c>
      <c r="H1964" s="10" t="s">
        <v>68</v>
      </c>
      <c r="I1964" s="2"/>
      <c r="J1964" s="2"/>
      <c r="K1964" s="2">
        <v>71195000</v>
      </c>
      <c r="L1964" s="2">
        <v>29556000</v>
      </c>
      <c r="M1964" s="2"/>
      <c r="N1964" s="2"/>
      <c r="O1964" s="2">
        <v>2803000</v>
      </c>
      <c r="P1964" s="2"/>
      <c r="Q1964" s="11"/>
      <c r="R1964" s="11"/>
      <c r="S1964" s="11">
        <v>3452000</v>
      </c>
      <c r="T1964" s="11"/>
      <c r="U1964" s="11"/>
      <c r="V1964" s="11"/>
      <c r="W1964" s="11">
        <v>6148000</v>
      </c>
      <c r="X1964" s="11">
        <v>-3795000</v>
      </c>
      <c r="Y1964" s="11"/>
      <c r="Z1964" s="11"/>
      <c r="AA1964" s="11"/>
      <c r="AB1964" s="11"/>
      <c r="AC1964" s="11"/>
      <c r="AD1964" s="11"/>
      <c r="AE1964" s="11">
        <v>10132000</v>
      </c>
      <c r="AF1964" s="11"/>
      <c r="AG1964" s="2"/>
      <c r="AH1964" s="2"/>
      <c r="AI1964" s="2">
        <v>9574000</v>
      </c>
      <c r="AJ1964" s="2">
        <v>-370000</v>
      </c>
      <c r="AK1964"/>
      <c r="AL1964"/>
      <c r="AM1964"/>
      <c r="AN1964"/>
      <c r="AO1964"/>
      <c r="AP1964" s="22"/>
    </row>
    <row r="1965" spans="1:42" hidden="1" x14ac:dyDescent="0.35">
      <c r="A1965" s="5">
        <v>820</v>
      </c>
      <c r="B1965" s="9" t="s">
        <v>1944</v>
      </c>
      <c r="C1965" s="6" t="s">
        <v>1945</v>
      </c>
      <c r="D1965" s="2">
        <v>1</v>
      </c>
      <c r="E1965" s="2">
        <v>63</v>
      </c>
      <c r="F1965" s="2">
        <v>100</v>
      </c>
      <c r="G1965" s="10"/>
      <c r="H1965" s="10" t="s">
        <v>68</v>
      </c>
      <c r="I1965" s="2"/>
      <c r="J1965" s="2">
        <v>482146000</v>
      </c>
      <c r="K1965" s="2">
        <v>507006000</v>
      </c>
      <c r="L1965" s="2">
        <v>404632000</v>
      </c>
      <c r="M1965" s="2"/>
      <c r="N1965" s="2">
        <v>11096000</v>
      </c>
      <c r="O1965" s="2">
        <v>12989000</v>
      </c>
      <c r="P1965" s="2">
        <v>11589000</v>
      </c>
      <c r="Q1965" s="27"/>
      <c r="R1965" s="11">
        <v>256869000</v>
      </c>
      <c r="S1965" s="11">
        <v>91463000</v>
      </c>
      <c r="T1965" s="11">
        <v>132221000</v>
      </c>
      <c r="U1965" s="11"/>
      <c r="V1965" s="11">
        <v>16156000</v>
      </c>
      <c r="W1965" s="11">
        <v>16278000</v>
      </c>
      <c r="X1965" s="11">
        <v>14220000</v>
      </c>
      <c r="Y1965" s="11"/>
      <c r="Z1965" s="11"/>
      <c r="AA1965" s="11"/>
      <c r="AB1965" s="11"/>
      <c r="AC1965" s="11"/>
      <c r="AD1965" s="11">
        <v>8051000</v>
      </c>
      <c r="AE1965" s="11">
        <v>8661000</v>
      </c>
      <c r="AF1965" s="11">
        <v>8338000</v>
      </c>
      <c r="AG1965" s="2"/>
      <c r="AH1965" s="2">
        <v>191562000</v>
      </c>
      <c r="AI1965" s="2">
        <v>191684000</v>
      </c>
      <c r="AJ1965" s="2">
        <v>189626000</v>
      </c>
      <c r="AK1965" s="16" t="e">
        <f t="shared" ref="AK1965:AN1968" si="443">AC1965/Q1965</f>
        <v>#DIV/0!</v>
      </c>
      <c r="AL1965" s="16">
        <f t="shared" si="443"/>
        <v>3.1342824552592956E-2</v>
      </c>
      <c r="AM1965" s="16">
        <f t="shared" si="443"/>
        <v>9.4694029279599398E-2</v>
      </c>
      <c r="AN1965" s="16">
        <f t="shared" si="443"/>
        <v>6.3061087119292702E-2</v>
      </c>
      <c r="AO1965"/>
      <c r="AP1965" s="22"/>
    </row>
    <row r="1966" spans="1:42" hidden="1" x14ac:dyDescent="0.35">
      <c r="A1966" s="5">
        <v>833</v>
      </c>
      <c r="B1966" s="9" t="s">
        <v>1975</v>
      </c>
      <c r="C1966" s="6" t="s">
        <v>1976</v>
      </c>
      <c r="D1966" s="2">
        <v>1</v>
      </c>
      <c r="E1966" s="2">
        <v>43</v>
      </c>
      <c r="F1966" s="2"/>
      <c r="G1966" s="10"/>
      <c r="H1966" s="10" t="s">
        <v>68</v>
      </c>
      <c r="I1966" s="2"/>
      <c r="J1966" s="2">
        <v>2296742000</v>
      </c>
      <c r="K1966" s="2">
        <v>1878506000</v>
      </c>
      <c r="L1966" s="2">
        <v>1875735000</v>
      </c>
      <c r="M1966" s="2"/>
      <c r="N1966" s="2">
        <v>225484000</v>
      </c>
      <c r="O1966" s="2">
        <v>23480000</v>
      </c>
      <c r="P1966" s="2">
        <v>-173399000</v>
      </c>
      <c r="Q1966" s="27"/>
      <c r="R1966" s="11">
        <v>1050022000</v>
      </c>
      <c r="S1966" s="11">
        <v>711692000</v>
      </c>
      <c r="T1966" s="11">
        <v>251817000</v>
      </c>
      <c r="U1966" s="11"/>
      <c r="V1966" s="11">
        <v>-32636000</v>
      </c>
      <c r="W1966" s="11">
        <v>-440323000</v>
      </c>
      <c r="X1966" s="11">
        <v>-271102000</v>
      </c>
      <c r="Y1966" s="11"/>
      <c r="Z1966" s="11"/>
      <c r="AA1966" s="11"/>
      <c r="AB1966" s="11"/>
      <c r="AC1966" s="11"/>
      <c r="AD1966" s="11">
        <v>111352000</v>
      </c>
      <c r="AE1966" s="11">
        <v>-29490000</v>
      </c>
      <c r="AF1966" s="11">
        <v>-196819000</v>
      </c>
      <c r="AG1966" s="2"/>
      <c r="AH1966" s="2">
        <v>1269761000</v>
      </c>
      <c r="AI1966" s="2">
        <v>1298185000</v>
      </c>
      <c r="AJ1966" s="2">
        <v>1156501000</v>
      </c>
      <c r="AK1966" s="16" t="e">
        <f t="shared" si="443"/>
        <v>#DIV/0!</v>
      </c>
      <c r="AL1966" s="16">
        <f t="shared" si="443"/>
        <v>0.10604730186605614</v>
      </c>
      <c r="AM1966" s="16">
        <f t="shared" si="443"/>
        <v>-4.1436464088397788E-2</v>
      </c>
      <c r="AN1966" s="16">
        <f t="shared" si="443"/>
        <v>-0.78159536488799408</v>
      </c>
      <c r="AO1966"/>
      <c r="AP1966" s="22"/>
    </row>
    <row r="1967" spans="1:42" hidden="1" x14ac:dyDescent="0.35">
      <c r="A1967" s="5">
        <v>839</v>
      </c>
      <c r="B1967" s="9" t="s">
        <v>1986</v>
      </c>
      <c r="C1967" s="6" t="s">
        <v>1987</v>
      </c>
      <c r="D1967" s="2">
        <v>1</v>
      </c>
      <c r="E1967" s="2">
        <v>29</v>
      </c>
      <c r="F1967" s="2">
        <v>92</v>
      </c>
      <c r="G1967" s="10"/>
      <c r="H1967" s="10" t="s">
        <v>68</v>
      </c>
      <c r="I1967" s="2"/>
      <c r="J1967" s="2">
        <v>2465496000</v>
      </c>
      <c r="K1967" s="2">
        <v>2371272000</v>
      </c>
      <c r="L1967" s="2"/>
      <c r="M1967" s="2"/>
      <c r="N1967" s="2">
        <v>152185000</v>
      </c>
      <c r="O1967" s="2">
        <v>68266000</v>
      </c>
      <c r="P1967" s="2"/>
      <c r="Q1967" s="27"/>
      <c r="R1967" s="11">
        <v>1081286000</v>
      </c>
      <c r="S1967" s="11">
        <v>859321000</v>
      </c>
      <c r="T1967" s="11"/>
      <c r="U1967" s="11"/>
      <c r="V1967" s="11">
        <v>141364000</v>
      </c>
      <c r="W1967" s="11">
        <v>94318000</v>
      </c>
      <c r="X1967" s="11"/>
      <c r="Y1967" s="11"/>
      <c r="Z1967" s="11"/>
      <c r="AA1967" s="11"/>
      <c r="AB1967" s="11"/>
      <c r="AC1967" s="11"/>
      <c r="AD1967" s="11">
        <v>51711000</v>
      </c>
      <c r="AE1967" s="11">
        <v>15550000</v>
      </c>
      <c r="AF1967" s="11"/>
      <c r="AG1967" s="2"/>
      <c r="AH1967" s="2">
        <v>2113162000</v>
      </c>
      <c r="AI1967" s="2">
        <v>1944940000</v>
      </c>
      <c r="AJ1967" s="2"/>
      <c r="AK1967" s="16" t="e">
        <f t="shared" si="443"/>
        <v>#DIV/0!</v>
      </c>
      <c r="AL1967" s="16">
        <f t="shared" si="443"/>
        <v>4.7823610034717919E-2</v>
      </c>
      <c r="AM1967" s="16">
        <f t="shared" si="443"/>
        <v>1.8095682521432621E-2</v>
      </c>
      <c r="AN1967" s="16" t="e">
        <f t="shared" si="443"/>
        <v>#DIV/0!</v>
      </c>
      <c r="AO1967"/>
      <c r="AP1967" s="22"/>
    </row>
    <row r="1968" spans="1:42" hidden="1" x14ac:dyDescent="0.35">
      <c r="A1968" s="5">
        <v>864</v>
      </c>
      <c r="B1968" s="9" t="s">
        <v>2045</v>
      </c>
      <c r="C1968" s="6" t="s">
        <v>2046</v>
      </c>
      <c r="D1968" s="2">
        <v>89</v>
      </c>
      <c r="E1968" s="2"/>
      <c r="F1968" s="2"/>
      <c r="G1968" s="10"/>
      <c r="H1968" s="10" t="s">
        <v>68</v>
      </c>
      <c r="I1968" s="2"/>
      <c r="J1968" s="2"/>
      <c r="K1968" s="2"/>
      <c r="L1968" s="2"/>
      <c r="M1968" s="2"/>
      <c r="N1968" s="2"/>
      <c r="O1968" s="2"/>
      <c r="P1968" s="2"/>
      <c r="Q1968" s="27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2"/>
      <c r="AH1968" s="2"/>
      <c r="AI1968" s="2"/>
      <c r="AJ1968" s="2"/>
      <c r="AK1968" s="16" t="e">
        <f t="shared" si="443"/>
        <v>#DIV/0!</v>
      </c>
      <c r="AL1968" s="16" t="e">
        <f t="shared" si="443"/>
        <v>#DIV/0!</v>
      </c>
      <c r="AM1968" s="16" t="e">
        <f t="shared" si="443"/>
        <v>#DIV/0!</v>
      </c>
      <c r="AN1968" s="16" t="e">
        <f t="shared" si="443"/>
        <v>#DIV/0!</v>
      </c>
      <c r="AO1968"/>
      <c r="AP1968" s="22"/>
    </row>
    <row r="1969" spans="1:42" ht="29" hidden="1" x14ac:dyDescent="0.35">
      <c r="A1969" s="5">
        <v>1968</v>
      </c>
      <c r="B1969" s="9" t="s">
        <v>4590</v>
      </c>
      <c r="C1969" s="6" t="s">
        <v>4591</v>
      </c>
      <c r="D1969" s="2">
        <v>13</v>
      </c>
      <c r="E1969" s="2">
        <v>47</v>
      </c>
      <c r="F1969" s="2"/>
      <c r="G1969" s="10" t="s">
        <v>1292</v>
      </c>
      <c r="H1969" s="10" t="s">
        <v>68</v>
      </c>
      <c r="I1969" s="2">
        <v>13715000</v>
      </c>
      <c r="J1969" s="2">
        <v>8717000</v>
      </c>
      <c r="K1969" s="2">
        <v>6425000</v>
      </c>
      <c r="L1969" s="2">
        <v>4768000</v>
      </c>
      <c r="M1969" s="2">
        <v>268000</v>
      </c>
      <c r="N1969" s="2">
        <v>417000</v>
      </c>
      <c r="O1969" s="2"/>
      <c r="P1969" s="2">
        <v>-199000</v>
      </c>
      <c r="Q1969" s="11">
        <v>4001000</v>
      </c>
      <c r="R1969" s="11">
        <v>5836000</v>
      </c>
      <c r="S1969" s="11">
        <v>3303000</v>
      </c>
      <c r="T1969" s="11">
        <v>1754000</v>
      </c>
      <c r="U1969" s="11">
        <v>1223000</v>
      </c>
      <c r="V1969" s="11">
        <v>838000</v>
      </c>
      <c r="W1969" s="11"/>
      <c r="X1969" s="11">
        <v>762000</v>
      </c>
      <c r="Y1969" s="11"/>
      <c r="Z1969" s="11"/>
      <c r="AA1969" s="11"/>
      <c r="AB1969" s="11"/>
      <c r="AC1969" s="11">
        <v>385000</v>
      </c>
      <c r="AD1969" s="11">
        <v>-451000</v>
      </c>
      <c r="AE1969" s="11">
        <v>527000</v>
      </c>
      <c r="AF1969" s="11">
        <v>-205000</v>
      </c>
      <c r="AG1969" s="2">
        <v>5420000</v>
      </c>
      <c r="AH1969" s="2">
        <v>5035000</v>
      </c>
      <c r="AI1969" s="2">
        <v>2596000</v>
      </c>
      <c r="AJ1969" s="2">
        <v>2069000</v>
      </c>
      <c r="AK1969"/>
      <c r="AL1969"/>
      <c r="AM1969"/>
      <c r="AN1969"/>
      <c r="AO1969"/>
      <c r="AP1969" s="22"/>
    </row>
    <row r="1970" spans="1:42" hidden="1" x14ac:dyDescent="0.35">
      <c r="A1970" s="5">
        <v>876</v>
      </c>
      <c r="B1970" s="9" t="s">
        <v>2069</v>
      </c>
      <c r="C1970" s="6" t="s">
        <v>2070</v>
      </c>
      <c r="D1970" s="2">
        <v>1</v>
      </c>
      <c r="E1970" s="2">
        <v>73</v>
      </c>
      <c r="F1970" s="2"/>
      <c r="G1970" s="10"/>
      <c r="H1970" s="10" t="s">
        <v>404</v>
      </c>
      <c r="I1970" s="2"/>
      <c r="J1970" s="2">
        <v>200038976000</v>
      </c>
      <c r="K1970" s="2">
        <v>160799783000</v>
      </c>
      <c r="L1970" s="2">
        <v>85637717000</v>
      </c>
      <c r="M1970" s="2"/>
      <c r="N1970" s="2">
        <v>529403000</v>
      </c>
      <c r="O1970" s="2">
        <v>160940000</v>
      </c>
      <c r="P1970" s="2">
        <v>396800000</v>
      </c>
      <c r="Q1970" s="27"/>
      <c r="R1970" s="11">
        <v>58040132000</v>
      </c>
      <c r="S1970" s="11">
        <v>51580904000</v>
      </c>
      <c r="T1970" s="11">
        <v>37652562000</v>
      </c>
      <c r="U1970" s="11"/>
      <c r="V1970" s="11">
        <v>1672176000</v>
      </c>
      <c r="W1970" s="11">
        <v>1020027000</v>
      </c>
      <c r="X1970" s="11">
        <v>584404000</v>
      </c>
      <c r="Y1970" s="11"/>
      <c r="Z1970" s="11"/>
      <c r="AA1970" s="11"/>
      <c r="AB1970" s="11"/>
      <c r="AC1970" s="11"/>
      <c r="AD1970" s="11">
        <v>663148000</v>
      </c>
      <c r="AE1970" s="11">
        <v>462987000</v>
      </c>
      <c r="AF1970" s="11">
        <v>584403000</v>
      </c>
      <c r="AG1970" s="2"/>
      <c r="AH1970" s="2">
        <v>26911135000</v>
      </c>
      <c r="AI1970" s="2">
        <v>20655587000</v>
      </c>
      <c r="AJ1970" s="2">
        <v>19685622000</v>
      </c>
      <c r="AK1970" s="16" t="e">
        <f>AC1970/Q1970</f>
        <v>#DIV/0!</v>
      </c>
      <c r="AL1970" s="16">
        <f>AD1970/R1970</f>
        <v>1.142568042402109E-2</v>
      </c>
      <c r="AM1970" s="16">
        <f>AE1970/S1970</f>
        <v>8.9759380719655474E-3</v>
      </c>
      <c r="AN1970" s="16">
        <f>AF1970/T1970</f>
        <v>1.5520935866196834E-2</v>
      </c>
      <c r="AO1970"/>
      <c r="AP1970" s="22"/>
    </row>
    <row r="1971" spans="1:42" ht="58" hidden="1" x14ac:dyDescent="0.35">
      <c r="A1971" s="5">
        <v>1970</v>
      </c>
      <c r="B1971" s="9" t="s">
        <v>4594</v>
      </c>
      <c r="C1971" s="6" t="s">
        <v>4595</v>
      </c>
      <c r="D1971" s="2">
        <v>22</v>
      </c>
      <c r="E1971" s="2">
        <v>75</v>
      </c>
      <c r="F1971" s="2"/>
      <c r="G1971" s="10" t="s">
        <v>4596</v>
      </c>
      <c r="H1971" s="10" t="s">
        <v>68</v>
      </c>
      <c r="I1971" s="2">
        <v>287965000</v>
      </c>
      <c r="J1971" s="2">
        <v>311022000</v>
      </c>
      <c r="K1971" s="2">
        <v>264431000</v>
      </c>
      <c r="L1971" s="2">
        <v>254861000</v>
      </c>
      <c r="M1971" s="2">
        <v>-38556000</v>
      </c>
      <c r="N1971" s="2"/>
      <c r="O1971" s="2">
        <v>-3264000</v>
      </c>
      <c r="P1971" s="2">
        <v>76000</v>
      </c>
      <c r="Q1971" s="11">
        <v>51972000</v>
      </c>
      <c r="R1971" s="11"/>
      <c r="S1971" s="11">
        <v>9762000</v>
      </c>
      <c r="T1971" s="11">
        <v>16016000</v>
      </c>
      <c r="U1971" s="11">
        <v>-51550000</v>
      </c>
      <c r="V1971" s="11">
        <v>-12335000</v>
      </c>
      <c r="W1971" s="11">
        <v>-7951000</v>
      </c>
      <c r="X1971" s="11">
        <v>-4128000</v>
      </c>
      <c r="Y1971" s="11"/>
      <c r="Z1971" s="11"/>
      <c r="AA1971" s="11"/>
      <c r="AB1971" s="11"/>
      <c r="AC1971" s="11">
        <v>-45438000</v>
      </c>
      <c r="AD1971" s="11"/>
      <c r="AE1971" s="11">
        <v>-3823000</v>
      </c>
      <c r="AF1971" s="11">
        <v>-2836000</v>
      </c>
      <c r="AG1971" s="2">
        <v>175982000</v>
      </c>
      <c r="AH1971" s="2">
        <v>221420000</v>
      </c>
      <c r="AI1971" s="2">
        <v>225804000</v>
      </c>
      <c r="AJ1971" s="2">
        <v>229627000</v>
      </c>
      <c r="AK1971"/>
      <c r="AL1971"/>
      <c r="AM1971"/>
      <c r="AN1971"/>
      <c r="AO1971"/>
      <c r="AP1971" s="22"/>
    </row>
    <row r="1972" spans="1:42" hidden="1" x14ac:dyDescent="0.35">
      <c r="A1972" s="5">
        <v>885</v>
      </c>
      <c r="B1972" s="9" t="s">
        <v>2088</v>
      </c>
      <c r="C1972" s="6" t="s">
        <v>2089</v>
      </c>
      <c r="D1972" s="2">
        <v>42</v>
      </c>
      <c r="E1972" s="2"/>
      <c r="F1972" s="2"/>
      <c r="G1972" s="10"/>
      <c r="H1972" s="10" t="s">
        <v>68</v>
      </c>
      <c r="I1972" s="2"/>
      <c r="J1972" s="2"/>
      <c r="K1972" s="2"/>
      <c r="L1972" s="2"/>
      <c r="M1972" s="2"/>
      <c r="N1972" s="2"/>
      <c r="O1972" s="2"/>
      <c r="P1972" s="2"/>
      <c r="Q1972" s="27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2"/>
      <c r="AH1972" s="2"/>
      <c r="AI1972" s="2"/>
      <c r="AJ1972" s="2"/>
      <c r="AK1972" s="16" t="e">
        <f t="shared" ref="AK1972:AN1978" si="444">AC1972/Q1972</f>
        <v>#DIV/0!</v>
      </c>
      <c r="AL1972" s="16" t="e">
        <f t="shared" si="444"/>
        <v>#DIV/0!</v>
      </c>
      <c r="AM1972" s="16" t="e">
        <f t="shared" si="444"/>
        <v>#DIV/0!</v>
      </c>
      <c r="AN1972" s="16" t="e">
        <f t="shared" si="444"/>
        <v>#DIV/0!</v>
      </c>
      <c r="AO1972"/>
      <c r="AP1972" s="22"/>
    </row>
    <row r="1973" spans="1:42" hidden="1" x14ac:dyDescent="0.35">
      <c r="A1973" s="5">
        <v>886</v>
      </c>
      <c r="B1973" s="9" t="s">
        <v>2090</v>
      </c>
      <c r="C1973" s="6" t="s">
        <v>2091</v>
      </c>
      <c r="D1973" s="2">
        <v>1</v>
      </c>
      <c r="E1973" s="2">
        <v>54</v>
      </c>
      <c r="F1973" s="2"/>
      <c r="G1973" s="10"/>
      <c r="H1973" s="10" t="s">
        <v>68</v>
      </c>
      <c r="I1973" s="2"/>
      <c r="J1973" s="2">
        <v>35850218000</v>
      </c>
      <c r="K1973" s="2">
        <v>30596167000</v>
      </c>
      <c r="L1973" s="2">
        <v>24413152000</v>
      </c>
      <c r="M1973" s="2"/>
      <c r="N1973" s="2">
        <v>324526000</v>
      </c>
      <c r="O1973" s="2">
        <v>273317000</v>
      </c>
      <c r="P1973" s="2">
        <v>229096000</v>
      </c>
      <c r="Q1973" s="27"/>
      <c r="R1973" s="11">
        <v>9101320000</v>
      </c>
      <c r="S1973" s="11">
        <v>7937932000</v>
      </c>
      <c r="T1973" s="11">
        <v>7284062000</v>
      </c>
      <c r="U1973" s="11"/>
      <c r="V1973" s="11">
        <v>356565000</v>
      </c>
      <c r="W1973" s="11">
        <v>291709000</v>
      </c>
      <c r="X1973" s="11">
        <v>104983000</v>
      </c>
      <c r="Y1973" s="11"/>
      <c r="Z1973" s="11"/>
      <c r="AA1973" s="11"/>
      <c r="AB1973" s="11"/>
      <c r="AC1973" s="11"/>
      <c r="AD1973" s="11">
        <v>171980000</v>
      </c>
      <c r="AE1973" s="11">
        <v>198715000</v>
      </c>
      <c r="AF1973" s="11">
        <v>34254000</v>
      </c>
      <c r="AG1973" s="2"/>
      <c r="AH1973" s="2">
        <v>8454549000</v>
      </c>
      <c r="AI1973" s="2">
        <v>5496519000</v>
      </c>
      <c r="AJ1973" s="2">
        <v>4562888000</v>
      </c>
      <c r="AK1973" s="16" t="e">
        <f t="shared" si="444"/>
        <v>#DIV/0!</v>
      </c>
      <c r="AL1973" s="16">
        <f t="shared" si="444"/>
        <v>1.8896160117433516E-2</v>
      </c>
      <c r="AM1973" s="16">
        <f t="shared" si="444"/>
        <v>2.5033598171412905E-2</v>
      </c>
      <c r="AN1973" s="16">
        <f t="shared" si="444"/>
        <v>4.7025958867456096E-3</v>
      </c>
      <c r="AO1973"/>
      <c r="AP1973" s="22"/>
    </row>
    <row r="1974" spans="1:42" hidden="1" x14ac:dyDescent="0.35">
      <c r="A1974" s="5">
        <v>918</v>
      </c>
      <c r="B1974" s="9" t="s">
        <v>2168</v>
      </c>
      <c r="C1974" s="6" t="s">
        <v>2169</v>
      </c>
      <c r="D1974" s="2">
        <v>1</v>
      </c>
      <c r="E1974" s="2">
        <v>12</v>
      </c>
      <c r="F1974" s="2"/>
      <c r="G1974" s="10"/>
      <c r="H1974" s="10" t="s">
        <v>68</v>
      </c>
      <c r="I1974" s="2"/>
      <c r="J1974" s="2"/>
      <c r="K1974" s="2">
        <v>1160875000</v>
      </c>
      <c r="L1974" s="2"/>
      <c r="M1974" s="2"/>
      <c r="N1974" s="2"/>
      <c r="O1974" s="2">
        <v>63843000</v>
      </c>
      <c r="P1974" s="2"/>
      <c r="Q1974" s="27"/>
      <c r="R1974" s="11"/>
      <c r="S1974" s="11">
        <v>1161640000</v>
      </c>
      <c r="T1974" s="11"/>
      <c r="U1974" s="11"/>
      <c r="V1974" s="11"/>
      <c r="W1974" s="11">
        <v>-33489000</v>
      </c>
      <c r="X1974" s="11"/>
      <c r="Y1974" s="11"/>
      <c r="Z1974" s="11"/>
      <c r="AA1974" s="11"/>
      <c r="AB1974" s="11"/>
      <c r="AC1974" s="11"/>
      <c r="AD1974" s="11"/>
      <c r="AE1974" s="11">
        <v>43827000</v>
      </c>
      <c r="AF1974" s="11"/>
      <c r="AG1974" s="2"/>
      <c r="AH1974" s="2"/>
      <c r="AI1974" s="2">
        <v>663524000</v>
      </c>
      <c r="AJ1974" s="2"/>
      <c r="AK1974" s="16" t="e">
        <f t="shared" si="444"/>
        <v>#DIV/0!</v>
      </c>
      <c r="AL1974" s="16" t="e">
        <f t="shared" si="444"/>
        <v>#DIV/0!</v>
      </c>
      <c r="AM1974" s="16">
        <f t="shared" si="444"/>
        <v>3.7728556179194933E-2</v>
      </c>
      <c r="AN1974" s="16" t="e">
        <f t="shared" si="444"/>
        <v>#DIV/0!</v>
      </c>
      <c r="AO1974"/>
      <c r="AP1974" s="22"/>
    </row>
    <row r="1975" spans="1:42" hidden="1" x14ac:dyDescent="0.35">
      <c r="A1975" s="5">
        <v>921</v>
      </c>
      <c r="B1975" s="9" t="s">
        <v>2175</v>
      </c>
      <c r="C1975" s="6" t="s">
        <v>2176</v>
      </c>
      <c r="D1975" s="2">
        <v>1</v>
      </c>
      <c r="E1975" s="2"/>
      <c r="F1975" s="2">
        <v>86</v>
      </c>
      <c r="G1975" s="10"/>
      <c r="H1975" s="10" t="s">
        <v>68</v>
      </c>
      <c r="I1975" s="2"/>
      <c r="J1975" s="2"/>
      <c r="K1975" s="2"/>
      <c r="L1975" s="2"/>
      <c r="M1975" s="2"/>
      <c r="N1975" s="2"/>
      <c r="O1975" s="2"/>
      <c r="P1975" s="2"/>
      <c r="Q1975" s="27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2"/>
      <c r="AH1975" s="2"/>
      <c r="AI1975" s="2"/>
      <c r="AJ1975" s="2"/>
      <c r="AK1975" s="16" t="e">
        <f t="shared" si="444"/>
        <v>#DIV/0!</v>
      </c>
      <c r="AL1975" s="16" t="e">
        <f t="shared" si="444"/>
        <v>#DIV/0!</v>
      </c>
      <c r="AM1975" s="16" t="e">
        <f t="shared" si="444"/>
        <v>#DIV/0!</v>
      </c>
      <c r="AN1975" s="16" t="e">
        <f t="shared" si="444"/>
        <v>#DIV/0!</v>
      </c>
      <c r="AO1975"/>
      <c r="AP1975" s="22"/>
    </row>
    <row r="1976" spans="1:42" hidden="1" x14ac:dyDescent="0.35">
      <c r="A1976" s="5">
        <v>942</v>
      </c>
      <c r="B1976" s="9" t="s">
        <v>2229</v>
      </c>
      <c r="C1976" s="6" t="s">
        <v>2230</v>
      </c>
      <c r="D1976" s="2">
        <v>1</v>
      </c>
      <c r="E1976" s="2">
        <v>36</v>
      </c>
      <c r="F1976" s="2"/>
      <c r="G1976" s="10"/>
      <c r="H1976" s="10" t="s">
        <v>68</v>
      </c>
      <c r="I1976" s="2"/>
      <c r="J1976" s="2">
        <v>2543575000</v>
      </c>
      <c r="K1976" s="2">
        <v>2251991000</v>
      </c>
      <c r="L1976" s="2">
        <v>2163535000</v>
      </c>
      <c r="M1976" s="2"/>
      <c r="N1976" s="2">
        <v>583155000</v>
      </c>
      <c r="O1976" s="2">
        <v>332780000</v>
      </c>
      <c r="P1976" s="2">
        <v>264678000</v>
      </c>
      <c r="Q1976" s="27"/>
      <c r="R1976" s="11">
        <v>2557794000</v>
      </c>
      <c r="S1976" s="11">
        <v>1346276000</v>
      </c>
      <c r="T1976" s="11">
        <v>1041127000</v>
      </c>
      <c r="U1976" s="11"/>
      <c r="V1976" s="11">
        <v>186742000</v>
      </c>
      <c r="W1976" s="11">
        <v>120749000</v>
      </c>
      <c r="X1976" s="11">
        <v>118321000</v>
      </c>
      <c r="Y1976" s="11"/>
      <c r="Z1976" s="11"/>
      <c r="AA1976" s="11"/>
      <c r="AB1976" s="11"/>
      <c r="AC1976" s="11"/>
      <c r="AD1976" s="11">
        <v>66849000</v>
      </c>
      <c r="AE1976" s="11">
        <v>2796000</v>
      </c>
      <c r="AF1976" s="11">
        <v>1107000</v>
      </c>
      <c r="AG1976" s="2"/>
      <c r="AH1976" s="2">
        <v>1395289000</v>
      </c>
      <c r="AI1976" s="2">
        <v>1144255000</v>
      </c>
      <c r="AJ1976" s="2">
        <v>1076827000</v>
      </c>
      <c r="AK1976" s="16" t="e">
        <f t="shared" si="444"/>
        <v>#DIV/0!</v>
      </c>
      <c r="AL1976" s="16">
        <f t="shared" si="444"/>
        <v>2.6135411999558995E-2</v>
      </c>
      <c r="AM1976" s="16">
        <f t="shared" si="444"/>
        <v>2.076840113022887E-3</v>
      </c>
      <c r="AN1976" s="16">
        <f t="shared" si="444"/>
        <v>1.0632708593668208E-3</v>
      </c>
      <c r="AO1976"/>
      <c r="AP1976" s="22"/>
    </row>
    <row r="1977" spans="1:42" hidden="1" x14ac:dyDescent="0.35">
      <c r="A1977" s="5">
        <v>959</v>
      </c>
      <c r="B1977" s="9" t="s">
        <v>2270</v>
      </c>
      <c r="C1977" s="6" t="s">
        <v>2271</v>
      </c>
      <c r="D1977" s="2">
        <v>26</v>
      </c>
      <c r="E1977" s="2"/>
      <c r="F1977" s="2"/>
      <c r="G1977" s="10"/>
      <c r="H1977" s="10" t="s">
        <v>68</v>
      </c>
      <c r="I1977" s="2"/>
      <c r="J1977" s="2"/>
      <c r="K1977" s="2">
        <v>4210000</v>
      </c>
      <c r="L1977" s="2">
        <v>4210000</v>
      </c>
      <c r="M1977" s="2"/>
      <c r="N1977" s="2"/>
      <c r="O1977" s="2"/>
      <c r="P1977" s="2"/>
      <c r="Q1977" s="27"/>
      <c r="R1977" s="11"/>
      <c r="S1977" s="11"/>
      <c r="T1977" s="11"/>
      <c r="U1977" s="11"/>
      <c r="V1977" s="11"/>
      <c r="W1977" s="11">
        <v>224000</v>
      </c>
      <c r="X1977" s="11">
        <v>224000</v>
      </c>
      <c r="Y1977" s="11"/>
      <c r="Z1977" s="11"/>
      <c r="AA1977" s="11"/>
      <c r="AB1977" s="11"/>
      <c r="AC1977" s="11"/>
      <c r="AD1977" s="11"/>
      <c r="AE1977" s="11"/>
      <c r="AF1977" s="11"/>
      <c r="AG1977" s="2"/>
      <c r="AH1977" s="2"/>
      <c r="AI1977" s="2">
        <v>229000</v>
      </c>
      <c r="AJ1977" s="2">
        <v>229000</v>
      </c>
      <c r="AK1977" s="16" t="e">
        <f t="shared" si="444"/>
        <v>#DIV/0!</v>
      </c>
      <c r="AL1977" s="16" t="e">
        <f t="shared" si="444"/>
        <v>#DIV/0!</v>
      </c>
      <c r="AM1977" s="16" t="e">
        <f t="shared" si="444"/>
        <v>#DIV/0!</v>
      </c>
      <c r="AN1977" s="16" t="e">
        <f t="shared" si="444"/>
        <v>#DIV/0!</v>
      </c>
      <c r="AO1977"/>
      <c r="AP1977" s="22"/>
    </row>
    <row r="1978" spans="1:42" hidden="1" x14ac:dyDescent="0.35">
      <c r="A1978" s="5">
        <v>967</v>
      </c>
      <c r="B1978" s="9" t="s">
        <v>2289</v>
      </c>
      <c r="C1978" s="6" t="s">
        <v>2290</v>
      </c>
      <c r="D1978" s="2">
        <v>3</v>
      </c>
      <c r="E1978" s="2">
        <v>75</v>
      </c>
      <c r="F1978" s="2"/>
      <c r="G1978" s="10"/>
      <c r="H1978" s="10" t="s">
        <v>68</v>
      </c>
      <c r="I1978" s="2"/>
      <c r="J1978" s="2">
        <v>60338000</v>
      </c>
      <c r="K1978" s="2">
        <v>66987000</v>
      </c>
      <c r="L1978" s="2">
        <v>59763000</v>
      </c>
      <c r="M1978" s="2"/>
      <c r="N1978" s="2"/>
      <c r="O1978" s="2">
        <v>-885000</v>
      </c>
      <c r="P1978" s="2">
        <v>-1253000</v>
      </c>
      <c r="Q1978" s="27"/>
      <c r="R1978" s="11"/>
      <c r="S1978" s="11">
        <v>16242000</v>
      </c>
      <c r="T1978" s="11">
        <v>8841000</v>
      </c>
      <c r="U1978" s="11"/>
      <c r="V1978" s="11">
        <v>-78895000</v>
      </c>
      <c r="W1978" s="11">
        <v>-65287000</v>
      </c>
      <c r="X1978" s="11">
        <v>-85784000</v>
      </c>
      <c r="Y1978" s="11"/>
      <c r="Z1978" s="11"/>
      <c r="AA1978" s="11"/>
      <c r="AB1978" s="11"/>
      <c r="AC1978" s="11"/>
      <c r="AD1978" s="11"/>
      <c r="AE1978" s="11">
        <v>1711000</v>
      </c>
      <c r="AF1978" s="11">
        <v>-389000</v>
      </c>
      <c r="AG1978" s="2"/>
      <c r="AH1978" s="2">
        <v>-24613000</v>
      </c>
      <c r="AI1978" s="2">
        <v>-11005000</v>
      </c>
      <c r="AJ1978" s="2">
        <v>-31502000</v>
      </c>
      <c r="AK1978" s="16" t="e">
        <f t="shared" si="444"/>
        <v>#DIV/0!</v>
      </c>
      <c r="AL1978" s="16" t="e">
        <f t="shared" si="444"/>
        <v>#DIV/0!</v>
      </c>
      <c r="AM1978" s="16">
        <f t="shared" si="444"/>
        <v>0.10534416943726142</v>
      </c>
      <c r="AN1978" s="16">
        <f t="shared" si="444"/>
        <v>-4.3999547562492927E-2</v>
      </c>
      <c r="AO1978"/>
      <c r="AP1978" s="22"/>
    </row>
    <row r="1979" spans="1:42" ht="72.5" hidden="1" x14ac:dyDescent="0.35">
      <c r="A1979" s="5">
        <v>1978</v>
      </c>
      <c r="B1979" s="9" t="s">
        <v>4611</v>
      </c>
      <c r="C1979" s="6" t="s">
        <v>4612</v>
      </c>
      <c r="D1979" s="2">
        <v>7</v>
      </c>
      <c r="E1979" s="2"/>
      <c r="F1979" s="2"/>
      <c r="G1979" s="10" t="s">
        <v>4613</v>
      </c>
      <c r="H1979" s="10" t="s">
        <v>68</v>
      </c>
      <c r="I1979" s="2">
        <v>13753000</v>
      </c>
      <c r="J1979" s="2">
        <v>13871000</v>
      </c>
      <c r="K1979" s="2">
        <v>19891000</v>
      </c>
      <c r="L1979" s="2">
        <v>21200000</v>
      </c>
      <c r="M1979" s="2">
        <v>2175000</v>
      </c>
      <c r="N1979" s="2">
        <v>371000</v>
      </c>
      <c r="O1979" s="2">
        <v>1796000</v>
      </c>
      <c r="P1979" s="2">
        <v>7375000</v>
      </c>
      <c r="Q1979" s="11">
        <v>8454000</v>
      </c>
      <c r="R1979" s="11">
        <v>16017000</v>
      </c>
      <c r="S1979" s="11">
        <v>30999000</v>
      </c>
      <c r="T1979" s="11">
        <v>36257000</v>
      </c>
      <c r="U1979" s="11">
        <v>-15972000</v>
      </c>
      <c r="V1979" s="11">
        <v>-13199000</v>
      </c>
      <c r="W1979" s="11">
        <v>-4423000</v>
      </c>
      <c r="X1979" s="11">
        <v>471000</v>
      </c>
      <c r="Y1979" s="11"/>
      <c r="Z1979" s="11"/>
      <c r="AA1979" s="11"/>
      <c r="AB1979" s="11"/>
      <c r="AC1979" s="11">
        <v>-2773000</v>
      </c>
      <c r="AD1979" s="11">
        <v>-9437000</v>
      </c>
      <c r="AE1979" s="11">
        <v>-4798000</v>
      </c>
      <c r="AF1979" s="11">
        <v>194000</v>
      </c>
      <c r="AG1979" s="2">
        <v>-5422000</v>
      </c>
      <c r="AH1979" s="2">
        <v>-2649000</v>
      </c>
      <c r="AI1979" s="2">
        <v>5953000</v>
      </c>
      <c r="AJ1979" s="2">
        <v>11021000</v>
      </c>
      <c r="AK1979"/>
      <c r="AL1979"/>
      <c r="AM1979"/>
      <c r="AN1979"/>
      <c r="AO1979"/>
      <c r="AP1979" s="22"/>
    </row>
    <row r="1980" spans="1:42" ht="29" hidden="1" x14ac:dyDescent="0.35">
      <c r="A1980" s="5">
        <v>1979</v>
      </c>
      <c r="B1980" s="9" t="s">
        <v>4614</v>
      </c>
      <c r="C1980" s="6" t="s">
        <v>4615</v>
      </c>
      <c r="D1980" s="2"/>
      <c r="E1980" s="2"/>
      <c r="F1980" s="2"/>
      <c r="G1980" s="10" t="s">
        <v>4616</v>
      </c>
      <c r="H1980" s="10" t="s">
        <v>68</v>
      </c>
      <c r="I1980" s="2"/>
      <c r="J1980" s="2"/>
      <c r="K1980" s="2"/>
      <c r="L1980" s="2"/>
      <c r="M1980" s="2"/>
      <c r="N1980" s="2"/>
      <c r="O1980" s="2"/>
      <c r="P1980" s="2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2"/>
      <c r="AH1980" s="2"/>
      <c r="AI1980" s="2"/>
      <c r="AJ1980" s="2"/>
      <c r="AK1980"/>
      <c r="AL1980"/>
      <c r="AM1980"/>
      <c r="AN1980"/>
      <c r="AO1980"/>
      <c r="AP1980" s="22"/>
    </row>
    <row r="1981" spans="1:42" ht="29" hidden="1" x14ac:dyDescent="0.35">
      <c r="A1981" s="5">
        <v>977</v>
      </c>
      <c r="B1981" s="9" t="s">
        <v>2311</v>
      </c>
      <c r="C1981" s="6" t="s">
        <v>2312</v>
      </c>
      <c r="D1981" s="2">
        <v>53</v>
      </c>
      <c r="E1981" s="2"/>
      <c r="F1981" s="2"/>
      <c r="G1981" s="10"/>
      <c r="H1981" s="10" t="s">
        <v>68</v>
      </c>
      <c r="I1981" s="2"/>
      <c r="J1981" s="2"/>
      <c r="K1981" s="2"/>
      <c r="L1981" s="2"/>
      <c r="M1981" s="2"/>
      <c r="N1981" s="2"/>
      <c r="O1981" s="2"/>
      <c r="P1981" s="2"/>
      <c r="Q1981" s="27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2"/>
      <c r="AH1981" s="2"/>
      <c r="AI1981" s="2"/>
      <c r="AJ1981" s="2"/>
      <c r="AK1981" s="16" t="e">
        <f t="shared" ref="AK1981:AN1982" si="445">AC1981/Q1981</f>
        <v>#DIV/0!</v>
      </c>
      <c r="AL1981" s="16" t="e">
        <f t="shared" si="445"/>
        <v>#DIV/0!</v>
      </c>
      <c r="AM1981" s="16" t="e">
        <f t="shared" si="445"/>
        <v>#DIV/0!</v>
      </c>
      <c r="AN1981" s="16" t="e">
        <f t="shared" si="445"/>
        <v>#DIV/0!</v>
      </c>
      <c r="AO1981"/>
      <c r="AP1981" s="22"/>
    </row>
    <row r="1982" spans="1:42" hidden="1" x14ac:dyDescent="0.35">
      <c r="A1982" s="5">
        <v>982</v>
      </c>
      <c r="B1982" s="9" t="s">
        <v>2322</v>
      </c>
      <c r="C1982" s="6" t="s">
        <v>2323</v>
      </c>
      <c r="D1982" s="2"/>
      <c r="E1982" s="2"/>
      <c r="F1982" s="2">
        <v>92</v>
      </c>
      <c r="G1982" s="10"/>
      <c r="H1982" s="10" t="s">
        <v>68</v>
      </c>
      <c r="I1982" s="2"/>
      <c r="J1982" s="2"/>
      <c r="K1982" s="2"/>
      <c r="L1982" s="2"/>
      <c r="M1982" s="2"/>
      <c r="N1982" s="2"/>
      <c r="O1982" s="2"/>
      <c r="P1982" s="2"/>
      <c r="Q1982" s="27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2"/>
      <c r="AH1982" s="2"/>
      <c r="AI1982" s="2"/>
      <c r="AJ1982" s="2"/>
      <c r="AK1982" s="16" t="e">
        <f t="shared" si="445"/>
        <v>#DIV/0!</v>
      </c>
      <c r="AL1982" s="16" t="e">
        <f t="shared" si="445"/>
        <v>#DIV/0!</v>
      </c>
      <c r="AM1982" s="16" t="e">
        <f t="shared" si="445"/>
        <v>#DIV/0!</v>
      </c>
      <c r="AN1982" s="16" t="e">
        <f t="shared" si="445"/>
        <v>#DIV/0!</v>
      </c>
      <c r="AO1982"/>
      <c r="AP1982" s="22"/>
    </row>
    <row r="1983" spans="1:42" ht="29" hidden="1" x14ac:dyDescent="0.35">
      <c r="A1983" s="5">
        <v>1982</v>
      </c>
      <c r="B1983" s="9" t="s">
        <v>4621</v>
      </c>
      <c r="C1983" s="6" t="s">
        <v>4622</v>
      </c>
      <c r="D1983" s="2">
        <v>1</v>
      </c>
      <c r="E1983" s="2">
        <v>82</v>
      </c>
      <c r="F1983" s="2"/>
      <c r="G1983" s="10" t="s">
        <v>4623</v>
      </c>
      <c r="H1983" s="10" t="s">
        <v>68</v>
      </c>
      <c r="I1983" s="2">
        <v>452846000</v>
      </c>
      <c r="J1983" s="2">
        <v>486835000</v>
      </c>
      <c r="K1983" s="2"/>
      <c r="L1983" s="2">
        <v>596571000</v>
      </c>
      <c r="M1983" s="2">
        <v>-49930000</v>
      </c>
      <c r="N1983" s="2">
        <v>-42803000</v>
      </c>
      <c r="O1983" s="2"/>
      <c r="P1983" s="2">
        <v>13887000</v>
      </c>
      <c r="Q1983" s="11">
        <v>11489000</v>
      </c>
      <c r="R1983" s="11">
        <v>14969000</v>
      </c>
      <c r="S1983" s="11"/>
      <c r="T1983" s="11">
        <v>20467000</v>
      </c>
      <c r="U1983" s="11">
        <v>-604612000</v>
      </c>
      <c r="V1983" s="11">
        <v>-495183000</v>
      </c>
      <c r="W1983" s="11"/>
      <c r="X1983" s="11">
        <v>-338476000</v>
      </c>
      <c r="Y1983" s="11"/>
      <c r="Z1983" s="11"/>
      <c r="AA1983" s="11"/>
      <c r="AB1983" s="11"/>
      <c r="AC1983" s="11">
        <v>-109429000</v>
      </c>
      <c r="AD1983" s="11">
        <v>-9475000</v>
      </c>
      <c r="AE1983" s="11"/>
      <c r="AF1983" s="11">
        <v>-286964000</v>
      </c>
      <c r="AG1983" s="2">
        <v>325341000</v>
      </c>
      <c r="AH1983" s="2">
        <v>434770000</v>
      </c>
      <c r="AI1983" s="2"/>
      <c r="AJ1983" s="2">
        <v>591477000</v>
      </c>
      <c r="AK1983"/>
      <c r="AL1983"/>
      <c r="AM1983"/>
      <c r="AN1983"/>
      <c r="AO1983"/>
      <c r="AP1983" s="22"/>
    </row>
    <row r="1984" spans="1:42" ht="29" hidden="1" x14ac:dyDescent="0.35">
      <c r="A1984" s="5">
        <v>985</v>
      </c>
      <c r="B1984" s="9" t="s">
        <v>2329</v>
      </c>
      <c r="C1984" s="6" t="s">
        <v>2330</v>
      </c>
      <c r="D1984" s="2">
        <v>72</v>
      </c>
      <c r="E1984" s="2"/>
      <c r="F1984" s="2"/>
      <c r="G1984" s="10"/>
      <c r="H1984" s="10" t="s">
        <v>68</v>
      </c>
      <c r="I1984" s="2"/>
      <c r="J1984" s="2"/>
      <c r="K1984" s="2"/>
      <c r="L1984" s="2">
        <v>114000</v>
      </c>
      <c r="M1984" s="2"/>
      <c r="N1984" s="2"/>
      <c r="O1984" s="2"/>
      <c r="P1984" s="2">
        <v>44000</v>
      </c>
      <c r="Q1984" s="27"/>
      <c r="R1984" s="11"/>
      <c r="S1984" s="11"/>
      <c r="T1984" s="11">
        <v>295000</v>
      </c>
      <c r="U1984" s="11"/>
      <c r="V1984" s="11"/>
      <c r="W1984" s="11"/>
      <c r="X1984" s="11">
        <v>-4228000</v>
      </c>
      <c r="Y1984" s="11"/>
      <c r="Z1984" s="11"/>
      <c r="AA1984" s="11"/>
      <c r="AB1984" s="11"/>
      <c r="AC1984" s="11"/>
      <c r="AD1984" s="11"/>
      <c r="AE1984" s="11"/>
      <c r="AF1984" s="11">
        <v>-389000</v>
      </c>
      <c r="AG1984" s="2"/>
      <c r="AH1984" s="2"/>
      <c r="AI1984" s="2"/>
      <c r="AJ1984" s="2">
        <v>-1929000</v>
      </c>
      <c r="AK1984" s="16" t="e">
        <f t="shared" ref="AK1984:AN1988" si="446">AC1984/Q1984</f>
        <v>#DIV/0!</v>
      </c>
      <c r="AL1984" s="16" t="e">
        <f t="shared" si="446"/>
        <v>#DIV/0!</v>
      </c>
      <c r="AM1984" s="16" t="e">
        <f t="shared" si="446"/>
        <v>#DIV/0!</v>
      </c>
      <c r="AN1984" s="16">
        <f t="shared" si="446"/>
        <v>-1.3186440677966103</v>
      </c>
      <c r="AO1984"/>
      <c r="AP1984" s="22"/>
    </row>
    <row r="1985" spans="1:42" ht="29" hidden="1" x14ac:dyDescent="0.35">
      <c r="A1985" s="5">
        <v>987</v>
      </c>
      <c r="B1985" s="9" t="s">
        <v>2333</v>
      </c>
      <c r="C1985" s="6" t="s">
        <v>2334</v>
      </c>
      <c r="D1985" s="2">
        <v>1</v>
      </c>
      <c r="E1985" s="2">
        <v>1</v>
      </c>
      <c r="F1985" s="2"/>
      <c r="G1985" s="10"/>
      <c r="H1985" s="10" t="s">
        <v>68</v>
      </c>
      <c r="I1985" s="2"/>
      <c r="J1985" s="2">
        <v>11031000</v>
      </c>
      <c r="K1985" s="2">
        <v>10481000</v>
      </c>
      <c r="L1985" s="2">
        <v>7887000</v>
      </c>
      <c r="M1985" s="2"/>
      <c r="N1985" s="2">
        <v>2056000</v>
      </c>
      <c r="O1985" s="2">
        <v>1371000</v>
      </c>
      <c r="P1985" s="2">
        <v>1505000</v>
      </c>
      <c r="Q1985" s="27"/>
      <c r="R1985" s="11">
        <v>8887000</v>
      </c>
      <c r="S1985" s="11">
        <v>8539000</v>
      </c>
      <c r="T1985" s="11">
        <v>8535000</v>
      </c>
      <c r="U1985" s="11"/>
      <c r="V1985" s="11">
        <v>52000</v>
      </c>
      <c r="W1985" s="11">
        <v>48000</v>
      </c>
      <c r="X1985" s="11">
        <v>53000</v>
      </c>
      <c r="Y1985" s="11"/>
      <c r="Z1985" s="11"/>
      <c r="AA1985" s="11"/>
      <c r="AB1985" s="11"/>
      <c r="AC1985" s="11"/>
      <c r="AD1985" s="11">
        <v>52000</v>
      </c>
      <c r="AE1985" s="11">
        <v>48000</v>
      </c>
      <c r="AF1985" s="11">
        <v>53000</v>
      </c>
      <c r="AG1985" s="2"/>
      <c r="AH1985" s="2">
        <v>10450000</v>
      </c>
      <c r="AI1985" s="2">
        <v>10446000</v>
      </c>
      <c r="AJ1985" s="2">
        <v>7716000</v>
      </c>
      <c r="AK1985" s="16" t="e">
        <f t="shared" si="446"/>
        <v>#DIV/0!</v>
      </c>
      <c r="AL1985" s="16">
        <f t="shared" si="446"/>
        <v>5.8512433892202089E-3</v>
      </c>
      <c r="AM1985" s="16">
        <f t="shared" si="446"/>
        <v>5.6212671272982788E-3</v>
      </c>
      <c r="AN1985" s="16">
        <f t="shared" si="446"/>
        <v>6.2097246631517278E-3</v>
      </c>
      <c r="AO1985"/>
      <c r="AP1985" s="22"/>
    </row>
    <row r="1986" spans="1:42" hidden="1" x14ac:dyDescent="0.35">
      <c r="A1986" s="5">
        <v>992</v>
      </c>
      <c r="B1986" s="9" t="s">
        <v>2344</v>
      </c>
      <c r="C1986" s="6" t="s">
        <v>2345</v>
      </c>
      <c r="D1986" s="2"/>
      <c r="E1986" s="2"/>
      <c r="F1986" s="2"/>
      <c r="G1986" s="10"/>
      <c r="H1986" s="10" t="s">
        <v>68</v>
      </c>
      <c r="I1986" s="2"/>
      <c r="J1986" s="2"/>
      <c r="K1986" s="2"/>
      <c r="L1986" s="2"/>
      <c r="M1986" s="2"/>
      <c r="N1986" s="2"/>
      <c r="O1986" s="2"/>
      <c r="P1986" s="2"/>
      <c r="Q1986" s="27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2"/>
      <c r="AH1986" s="2"/>
      <c r="AI1986" s="2"/>
      <c r="AJ1986" s="2"/>
      <c r="AK1986" s="16" t="e">
        <f t="shared" si="446"/>
        <v>#DIV/0!</v>
      </c>
      <c r="AL1986" s="16" t="e">
        <f t="shared" si="446"/>
        <v>#DIV/0!</v>
      </c>
      <c r="AM1986" s="16" t="e">
        <f t="shared" si="446"/>
        <v>#DIV/0!</v>
      </c>
      <c r="AN1986" s="16" t="e">
        <f t="shared" si="446"/>
        <v>#DIV/0!</v>
      </c>
      <c r="AO1986"/>
      <c r="AP1986" s="22"/>
    </row>
    <row r="1987" spans="1:42" hidden="1" x14ac:dyDescent="0.35">
      <c r="A1987" s="5">
        <v>1010</v>
      </c>
      <c r="B1987" s="9" t="s">
        <v>2387</v>
      </c>
      <c r="C1987" s="6" t="s">
        <v>2388</v>
      </c>
      <c r="D1987" s="2">
        <v>1</v>
      </c>
      <c r="E1987" s="2">
        <v>60</v>
      </c>
      <c r="F1987" s="2"/>
      <c r="G1987" s="10"/>
      <c r="H1987" s="10" t="s">
        <v>68</v>
      </c>
      <c r="I1987" s="2"/>
      <c r="J1987" s="2">
        <v>11925165000</v>
      </c>
      <c r="K1987" s="2">
        <v>7249183000</v>
      </c>
      <c r="L1987" s="2">
        <v>3092649000</v>
      </c>
      <c r="M1987" s="2"/>
      <c r="N1987" s="2">
        <v>670525000</v>
      </c>
      <c r="O1987" s="2">
        <v>770304000</v>
      </c>
      <c r="P1987" s="2">
        <v>785446000</v>
      </c>
      <c r="Q1987" s="27"/>
      <c r="R1987" s="11">
        <v>6528208000</v>
      </c>
      <c r="S1987" s="11">
        <v>3603242000</v>
      </c>
      <c r="T1987" s="11">
        <v>2784200000</v>
      </c>
      <c r="U1987" s="11"/>
      <c r="V1987" s="11">
        <v>857359000</v>
      </c>
      <c r="W1987" s="11">
        <v>510849000</v>
      </c>
      <c r="X1987" s="11">
        <v>381563000</v>
      </c>
      <c r="Y1987" s="11"/>
      <c r="Z1987" s="11"/>
      <c r="AA1987" s="11"/>
      <c r="AB1987" s="11"/>
      <c r="AC1987" s="11"/>
      <c r="AD1987" s="11">
        <v>419073000</v>
      </c>
      <c r="AE1987" s="11">
        <v>172299000</v>
      </c>
      <c r="AF1987" s="11">
        <v>96009000</v>
      </c>
      <c r="AG1987" s="2"/>
      <c r="AH1987" s="2">
        <v>1429006000</v>
      </c>
      <c r="AI1987" s="2">
        <v>1010043000</v>
      </c>
      <c r="AJ1987" s="2">
        <v>768815000</v>
      </c>
      <c r="AK1987" s="16" t="e">
        <f t="shared" si="446"/>
        <v>#DIV/0!</v>
      </c>
      <c r="AL1987" s="16">
        <f t="shared" si="446"/>
        <v>6.4194186214654919E-2</v>
      </c>
      <c r="AM1987" s="16">
        <f t="shared" si="446"/>
        <v>4.7817770774208339E-2</v>
      </c>
      <c r="AN1987" s="16">
        <f t="shared" si="446"/>
        <v>3.4483514115365273E-2</v>
      </c>
      <c r="AO1987"/>
      <c r="AP1987" s="22"/>
    </row>
    <row r="1988" spans="1:42" hidden="1" x14ac:dyDescent="0.35">
      <c r="A1988" s="5">
        <v>1013</v>
      </c>
      <c r="B1988" s="9" t="s">
        <v>2393</v>
      </c>
      <c r="C1988" s="6" t="s">
        <v>2394</v>
      </c>
      <c r="D1988" s="2">
        <v>1</v>
      </c>
      <c r="E1988" s="2">
        <v>46</v>
      </c>
      <c r="F1988" s="2"/>
      <c r="G1988" s="10"/>
      <c r="H1988" s="10" t="s">
        <v>68</v>
      </c>
      <c r="I1988" s="2"/>
      <c r="J1988" s="2">
        <v>3476003000</v>
      </c>
      <c r="K1988" s="2">
        <v>3335701000</v>
      </c>
      <c r="L1988" s="2"/>
      <c r="M1988" s="2"/>
      <c r="N1988" s="2">
        <v>-13057000</v>
      </c>
      <c r="O1988" s="2">
        <v>7027000</v>
      </c>
      <c r="P1988" s="2"/>
      <c r="Q1988" s="27"/>
      <c r="R1988" s="11">
        <v>474417000</v>
      </c>
      <c r="S1988" s="11">
        <v>599159000</v>
      </c>
      <c r="T1988" s="11"/>
      <c r="U1988" s="11"/>
      <c r="V1988" s="11">
        <v>-26280000</v>
      </c>
      <c r="W1988" s="11">
        <v>-11453000</v>
      </c>
      <c r="X1988" s="11"/>
      <c r="Y1988" s="11"/>
      <c r="Z1988" s="11"/>
      <c r="AA1988" s="11"/>
      <c r="AB1988" s="11"/>
      <c r="AC1988" s="11"/>
      <c r="AD1988" s="11">
        <v>-14319000</v>
      </c>
      <c r="AE1988" s="11">
        <v>1538000</v>
      </c>
      <c r="AF1988" s="11"/>
      <c r="AG1988" s="2"/>
      <c r="AH1988" s="2">
        <v>3091088000</v>
      </c>
      <c r="AI1988" s="2">
        <v>3003869000</v>
      </c>
      <c r="AJ1988" s="2"/>
      <c r="AK1988" s="16" t="e">
        <f t="shared" si="446"/>
        <v>#DIV/0!</v>
      </c>
      <c r="AL1988" s="16">
        <f t="shared" si="446"/>
        <v>-3.0182307969571075E-2</v>
      </c>
      <c r="AM1988" s="16">
        <f t="shared" si="446"/>
        <v>2.5669313153937434E-3</v>
      </c>
      <c r="AN1988" s="16" t="e">
        <f t="shared" si="446"/>
        <v>#DIV/0!</v>
      </c>
      <c r="AO1988"/>
      <c r="AP1988" s="22"/>
    </row>
    <row r="1989" spans="1:42" ht="58" hidden="1" x14ac:dyDescent="0.35">
      <c r="A1989" s="5">
        <v>1988</v>
      </c>
      <c r="B1989" s="9" t="s">
        <v>4634</v>
      </c>
      <c r="C1989" s="6" t="s">
        <v>4635</v>
      </c>
      <c r="D1989" s="2">
        <v>7</v>
      </c>
      <c r="E1989" s="2">
        <v>30</v>
      </c>
      <c r="F1989" s="2"/>
      <c r="G1989" s="10" t="s">
        <v>4636</v>
      </c>
      <c r="H1989" s="10" t="s">
        <v>68</v>
      </c>
      <c r="I1989" s="2"/>
      <c r="J1989" s="2"/>
      <c r="K1989" s="2">
        <v>34124000</v>
      </c>
      <c r="L1989" s="2">
        <v>102841000</v>
      </c>
      <c r="M1989" s="2"/>
      <c r="N1989" s="2"/>
      <c r="O1989" s="2">
        <v>141000</v>
      </c>
      <c r="P1989" s="2">
        <v>-5645000</v>
      </c>
      <c r="Q1989" s="11"/>
      <c r="R1989" s="11"/>
      <c r="S1989" s="11">
        <v>651000</v>
      </c>
      <c r="T1989" s="11">
        <v>4062000</v>
      </c>
      <c r="U1989" s="11"/>
      <c r="V1989" s="11"/>
      <c r="W1989" s="11">
        <v>14099000</v>
      </c>
      <c r="X1989" s="11">
        <v>82731000</v>
      </c>
      <c r="Y1989" s="11"/>
      <c r="Z1989" s="11"/>
      <c r="AA1989" s="11"/>
      <c r="AB1989" s="11"/>
      <c r="AC1989" s="11"/>
      <c r="AD1989" s="11"/>
      <c r="AE1989" s="11">
        <v>-7586000</v>
      </c>
      <c r="AF1989" s="11">
        <v>61046000</v>
      </c>
      <c r="AG1989" s="2"/>
      <c r="AH1989" s="2"/>
      <c r="AI1989" s="2">
        <v>33799000</v>
      </c>
      <c r="AJ1989" s="2">
        <v>102431000</v>
      </c>
      <c r="AK1989"/>
      <c r="AL1989"/>
      <c r="AM1989"/>
      <c r="AN1989"/>
      <c r="AO1989"/>
      <c r="AP1989" s="22"/>
    </row>
    <row r="1990" spans="1:42" ht="29" hidden="1" x14ac:dyDescent="0.35">
      <c r="A1990" s="5">
        <v>1989</v>
      </c>
      <c r="B1990" s="9" t="s">
        <v>4637</v>
      </c>
      <c r="C1990" s="6" t="s">
        <v>4638</v>
      </c>
      <c r="D1990" s="2"/>
      <c r="E1990" s="2"/>
      <c r="F1990" s="2"/>
      <c r="G1990" s="10" t="s">
        <v>1482</v>
      </c>
      <c r="H1990" s="10" t="s">
        <v>68</v>
      </c>
      <c r="I1990" s="2"/>
      <c r="J1990" s="2">
        <v>1668242000</v>
      </c>
      <c r="K1990" s="2">
        <v>1667749000</v>
      </c>
      <c r="L1990" s="2"/>
      <c r="M1990" s="2"/>
      <c r="N1990" s="2"/>
      <c r="O1990" s="2"/>
      <c r="P1990" s="2"/>
      <c r="Q1990" s="11"/>
      <c r="R1990" s="11"/>
      <c r="S1990" s="11"/>
      <c r="T1990" s="11"/>
      <c r="U1990" s="11"/>
      <c r="V1990" s="11">
        <v>741145000</v>
      </c>
      <c r="W1990" s="11">
        <v>741145000</v>
      </c>
      <c r="X1990" s="11"/>
      <c r="Y1990" s="11"/>
      <c r="Z1990" s="11"/>
      <c r="AA1990" s="11"/>
      <c r="AB1990" s="11"/>
      <c r="AC1990" s="11"/>
      <c r="AD1990" s="11"/>
      <c r="AE1990" s="11">
        <v>-827646000</v>
      </c>
      <c r="AF1990" s="11"/>
      <c r="AG1990" s="2"/>
      <c r="AH1990" s="2">
        <v>930983000</v>
      </c>
      <c r="AI1990" s="2">
        <v>930983000</v>
      </c>
      <c r="AJ1990" s="2"/>
      <c r="AK1990"/>
      <c r="AL1990"/>
      <c r="AM1990"/>
      <c r="AN1990"/>
      <c r="AO1990"/>
      <c r="AP1990" s="22"/>
    </row>
    <row r="1991" spans="1:42" hidden="1" x14ac:dyDescent="0.35">
      <c r="A1991" s="5">
        <v>1021</v>
      </c>
      <c r="B1991" s="9" t="s">
        <v>2414</v>
      </c>
      <c r="C1991" s="6" t="s">
        <v>2415</v>
      </c>
      <c r="D1991" s="2">
        <v>1</v>
      </c>
      <c r="E1991" s="2">
        <v>54</v>
      </c>
      <c r="F1991" s="2"/>
      <c r="G1991" s="10"/>
      <c r="H1991" s="10" t="s">
        <v>68</v>
      </c>
      <c r="I1991" s="2"/>
      <c r="J1991" s="2">
        <v>25280587000</v>
      </c>
      <c r="K1991" s="2">
        <v>18447391000</v>
      </c>
      <c r="L1991" s="2"/>
      <c r="M1991" s="2"/>
      <c r="N1991" s="2">
        <v>1163690000</v>
      </c>
      <c r="O1991" s="2">
        <v>453111000</v>
      </c>
      <c r="P1991" s="2"/>
      <c r="Q1991" s="27"/>
      <c r="R1991" s="11">
        <v>17245176000</v>
      </c>
      <c r="S1991" s="11">
        <v>5563342000</v>
      </c>
      <c r="T1991" s="11"/>
      <c r="U1991" s="11"/>
      <c r="V1991" s="11">
        <v>2911056000</v>
      </c>
      <c r="W1991" s="11">
        <v>1497866000</v>
      </c>
      <c r="X1991" s="11"/>
      <c r="Y1991" s="11"/>
      <c r="Z1991" s="11"/>
      <c r="AA1991" s="11"/>
      <c r="AB1991" s="11"/>
      <c r="AC1991" s="11"/>
      <c r="AD1991" s="11">
        <v>1587381000</v>
      </c>
      <c r="AE1991" s="11">
        <v>497499000</v>
      </c>
      <c r="AF1991" s="11"/>
      <c r="AG1991" s="2"/>
      <c r="AH1991" s="2">
        <v>3148098000</v>
      </c>
      <c r="AI1991" s="2">
        <v>1735626000</v>
      </c>
      <c r="AJ1991" s="2"/>
      <c r="AK1991" s="16" t="e">
        <f t="shared" ref="AK1991:AN1993" si="447">AC1991/Q1991</f>
        <v>#DIV/0!</v>
      </c>
      <c r="AL1991" s="16">
        <f t="shared" si="447"/>
        <v>9.204782833181871E-2</v>
      </c>
      <c r="AM1991" s="16">
        <f t="shared" si="447"/>
        <v>8.942448621709756E-2</v>
      </c>
      <c r="AN1991" s="16" t="e">
        <f t="shared" si="447"/>
        <v>#DIV/0!</v>
      </c>
      <c r="AO1991"/>
      <c r="AP1991" s="22"/>
    </row>
    <row r="1992" spans="1:42" hidden="1" x14ac:dyDescent="0.35">
      <c r="A1992" s="5">
        <v>1023</v>
      </c>
      <c r="B1992" s="9" t="s">
        <v>2418</v>
      </c>
      <c r="C1992" s="6" t="s">
        <v>2419</v>
      </c>
      <c r="D1992" s="2">
        <v>1</v>
      </c>
      <c r="E1992" s="2">
        <v>57</v>
      </c>
      <c r="F1992" s="2"/>
      <c r="G1992" s="10"/>
      <c r="H1992" s="10" t="s">
        <v>68</v>
      </c>
      <c r="I1992" s="2"/>
      <c r="J1992" s="2">
        <v>3189785000</v>
      </c>
      <c r="K1992" s="2">
        <v>2723264000</v>
      </c>
      <c r="L1992" s="2">
        <v>2169969000</v>
      </c>
      <c r="M1992" s="2"/>
      <c r="N1992" s="2">
        <v>133254000</v>
      </c>
      <c r="O1992" s="2">
        <v>205814000</v>
      </c>
      <c r="P1992" s="2">
        <v>145463000</v>
      </c>
      <c r="Q1992" s="27"/>
      <c r="R1992" s="11">
        <v>1815618000</v>
      </c>
      <c r="S1992" s="11">
        <v>1861042000</v>
      </c>
      <c r="T1992" s="11">
        <v>1621000000</v>
      </c>
      <c r="U1992" s="11"/>
      <c r="V1992" s="11">
        <v>-195721000</v>
      </c>
      <c r="W1992" s="11">
        <v>-200856000</v>
      </c>
      <c r="X1992" s="11">
        <v>-206704000</v>
      </c>
      <c r="Y1992" s="11"/>
      <c r="Z1992" s="11"/>
      <c r="AA1992" s="11"/>
      <c r="AB1992" s="11"/>
      <c r="AC1992" s="11"/>
      <c r="AD1992" s="11">
        <v>7916000</v>
      </c>
      <c r="AE1992" s="11">
        <v>7828000</v>
      </c>
      <c r="AF1992" s="11">
        <v>6606000</v>
      </c>
      <c r="AG1992" s="2"/>
      <c r="AH1992" s="2">
        <v>1136671000</v>
      </c>
      <c r="AI1992" s="2">
        <v>1036449000</v>
      </c>
      <c r="AJ1992" s="2">
        <v>920271000</v>
      </c>
      <c r="AK1992" s="16" t="e">
        <f t="shared" si="447"/>
        <v>#DIV/0!</v>
      </c>
      <c r="AL1992" s="16">
        <f t="shared" si="447"/>
        <v>4.3599479626220934E-3</v>
      </c>
      <c r="AM1992" s="16">
        <f t="shared" si="447"/>
        <v>4.2062457483495802E-3</v>
      </c>
      <c r="AN1992" s="16">
        <f t="shared" si="447"/>
        <v>4.0752621838371379E-3</v>
      </c>
      <c r="AO1992"/>
      <c r="AP1992" s="22"/>
    </row>
    <row r="1993" spans="1:42" hidden="1" x14ac:dyDescent="0.35">
      <c r="A1993" s="5">
        <v>1024</v>
      </c>
      <c r="B1993" s="9" t="s">
        <v>2418</v>
      </c>
      <c r="C1993" s="6" t="s">
        <v>2420</v>
      </c>
      <c r="D1993" s="2">
        <v>1</v>
      </c>
      <c r="E1993" s="2">
        <v>37</v>
      </c>
      <c r="F1993" s="2"/>
      <c r="G1993" s="10"/>
      <c r="H1993" s="10" t="s">
        <v>68</v>
      </c>
      <c r="I1993" s="2"/>
      <c r="J1993" s="2">
        <v>25179945000</v>
      </c>
      <c r="K1993" s="2">
        <v>14873030000</v>
      </c>
      <c r="L1993" s="2">
        <v>10837721000</v>
      </c>
      <c r="M1993" s="2"/>
      <c r="N1993" s="2">
        <v>3416051000</v>
      </c>
      <c r="O1993" s="2">
        <v>741225000</v>
      </c>
      <c r="P1993" s="2">
        <v>471330000</v>
      </c>
      <c r="Q1993" s="27"/>
      <c r="R1993" s="11">
        <v>12035419000</v>
      </c>
      <c r="S1993" s="11">
        <v>4274375000</v>
      </c>
      <c r="T1993" s="11">
        <v>3183486000</v>
      </c>
      <c r="U1993" s="11"/>
      <c r="V1993" s="11">
        <v>2450647000</v>
      </c>
      <c r="W1993" s="11">
        <v>-205499000</v>
      </c>
      <c r="X1993" s="11">
        <v>-499437000</v>
      </c>
      <c r="Y1993" s="11"/>
      <c r="Z1993" s="11"/>
      <c r="AA1993" s="11"/>
      <c r="AB1993" s="11"/>
      <c r="AC1993" s="11"/>
      <c r="AD1993" s="11">
        <v>2284858000</v>
      </c>
      <c r="AE1993" s="11">
        <v>163447000</v>
      </c>
      <c r="AF1993" s="11">
        <v>-91629000</v>
      </c>
      <c r="AG1993" s="2"/>
      <c r="AH1993" s="2">
        <v>4010997000</v>
      </c>
      <c r="AI1993" s="2">
        <v>1284788000</v>
      </c>
      <c r="AJ1993" s="2">
        <v>1371610000</v>
      </c>
      <c r="AK1993" s="16" t="e">
        <f t="shared" si="447"/>
        <v>#DIV/0!</v>
      </c>
      <c r="AL1993" s="16">
        <f t="shared" si="447"/>
        <v>0.18984449149630769</v>
      </c>
      <c r="AM1993" s="16">
        <f t="shared" si="447"/>
        <v>3.8238806843105717E-2</v>
      </c>
      <c r="AN1993" s="16">
        <f t="shared" si="447"/>
        <v>-2.8782598698407973E-2</v>
      </c>
      <c r="AO1993"/>
      <c r="AP1993" s="22"/>
    </row>
    <row r="1994" spans="1:42" ht="29" hidden="1" x14ac:dyDescent="0.35">
      <c r="A1994" s="5">
        <v>1993</v>
      </c>
      <c r="B1994" s="9" t="s">
        <v>4645</v>
      </c>
      <c r="C1994" s="6" t="s">
        <v>4646</v>
      </c>
      <c r="D1994" s="2">
        <v>1</v>
      </c>
      <c r="E1994" s="2"/>
      <c r="F1994" s="2"/>
      <c r="G1994" s="10" t="s">
        <v>4647</v>
      </c>
      <c r="H1994" s="10" t="s">
        <v>68</v>
      </c>
      <c r="I1994" s="2"/>
      <c r="J1994" s="2"/>
      <c r="K1994" s="2"/>
      <c r="L1994" s="2"/>
      <c r="M1994" s="2"/>
      <c r="N1994" s="2"/>
      <c r="O1994" s="2"/>
      <c r="P1994" s="2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2"/>
      <c r="AH1994" s="2"/>
      <c r="AI1994" s="2"/>
      <c r="AJ1994" s="2"/>
      <c r="AK1994"/>
      <c r="AL1994"/>
      <c r="AM1994"/>
      <c r="AN1994"/>
      <c r="AO1994"/>
      <c r="AP1994" s="22"/>
    </row>
    <row r="1995" spans="1:42" hidden="1" x14ac:dyDescent="0.35">
      <c r="A1995" s="5">
        <v>1039</v>
      </c>
      <c r="B1995" s="9" t="s">
        <v>2455</v>
      </c>
      <c r="C1995" s="6" t="s">
        <v>2456</v>
      </c>
      <c r="D1995" s="2">
        <v>82</v>
      </c>
      <c r="E1995" s="2"/>
      <c r="F1995" s="2"/>
      <c r="G1995" s="10"/>
      <c r="H1995" s="10" t="s">
        <v>68</v>
      </c>
      <c r="I1995" s="2"/>
      <c r="J1995" s="2"/>
      <c r="K1995" s="2"/>
      <c r="L1995" s="2"/>
      <c r="M1995" s="2"/>
      <c r="N1995" s="2"/>
      <c r="O1995" s="2"/>
      <c r="P1995" s="2"/>
      <c r="Q1995" s="27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2"/>
      <c r="AH1995" s="2"/>
      <c r="AI1995" s="2"/>
      <c r="AJ1995" s="2"/>
      <c r="AK1995" s="16" t="e">
        <f>AC1995/Q1995</f>
        <v>#DIV/0!</v>
      </c>
      <c r="AL1995" s="16" t="e">
        <f>AD1995/R1995</f>
        <v>#DIV/0!</v>
      </c>
      <c r="AM1995" s="16" t="e">
        <f>AE1995/S1995</f>
        <v>#DIV/0!</v>
      </c>
      <c r="AN1995" s="16" t="e">
        <f>AF1995/T1995</f>
        <v>#DIV/0!</v>
      </c>
      <c r="AO1995"/>
      <c r="AP1995" s="22"/>
    </row>
    <row r="1996" spans="1:42" ht="87" hidden="1" x14ac:dyDescent="0.35">
      <c r="A1996" s="5">
        <v>1995</v>
      </c>
      <c r="B1996" s="9" t="s">
        <v>4650</v>
      </c>
      <c r="C1996" s="6" t="s">
        <v>4651</v>
      </c>
      <c r="D1996" s="2"/>
      <c r="E1996" s="2"/>
      <c r="F1996" s="2"/>
      <c r="G1996" s="10" t="s">
        <v>4652</v>
      </c>
      <c r="H1996" s="10" t="s">
        <v>68</v>
      </c>
      <c r="I1996" s="2">
        <v>6619000</v>
      </c>
      <c r="J1996" s="2">
        <v>18056000</v>
      </c>
      <c r="K1996" s="2">
        <v>18196000</v>
      </c>
      <c r="L1996" s="2">
        <v>23640000</v>
      </c>
      <c r="M1996" s="2"/>
      <c r="N1996" s="2">
        <v>6000</v>
      </c>
      <c r="O1996" s="2">
        <v>360000</v>
      </c>
      <c r="P1996" s="2"/>
      <c r="Q1996" s="11"/>
      <c r="R1996" s="11">
        <v>228000</v>
      </c>
      <c r="S1996" s="11">
        <v>1643000</v>
      </c>
      <c r="T1996" s="11"/>
      <c r="U1996" s="11">
        <v>-52493000</v>
      </c>
      <c r="V1996" s="11">
        <v>-46058000</v>
      </c>
      <c r="W1996" s="11">
        <v>-43692000</v>
      </c>
      <c r="X1996" s="11">
        <v>-37058000</v>
      </c>
      <c r="Y1996" s="11"/>
      <c r="Z1996" s="11"/>
      <c r="AA1996" s="11"/>
      <c r="AB1996" s="11"/>
      <c r="AC1996" s="11">
        <v>-6434000</v>
      </c>
      <c r="AD1996" s="11">
        <v>-2587000</v>
      </c>
      <c r="AE1996" s="11">
        <v>-6864000</v>
      </c>
      <c r="AF1996" s="11">
        <v>-19575000</v>
      </c>
      <c r="AG1996" s="2">
        <v>-23593000</v>
      </c>
      <c r="AH1996" s="2">
        <v>-17158000</v>
      </c>
      <c r="AI1996" s="2">
        <v>-14792000</v>
      </c>
      <c r="AJ1996" s="2">
        <v>-8158000</v>
      </c>
      <c r="AK1996"/>
      <c r="AL1996"/>
      <c r="AM1996"/>
      <c r="AN1996"/>
      <c r="AO1996"/>
      <c r="AP1996" s="22"/>
    </row>
    <row r="1997" spans="1:42" ht="29" hidden="1" x14ac:dyDescent="0.35">
      <c r="A1997" s="5">
        <v>1054</v>
      </c>
      <c r="B1997" s="9" t="s">
        <v>2491</v>
      </c>
      <c r="C1997" s="6" t="s">
        <v>2492</v>
      </c>
      <c r="D1997" s="2">
        <v>43</v>
      </c>
      <c r="E1997" s="2"/>
      <c r="F1997" s="2"/>
      <c r="G1997" s="10"/>
      <c r="H1997" s="10" t="s">
        <v>68</v>
      </c>
      <c r="I1997" s="2"/>
      <c r="J1997" s="2"/>
      <c r="K1997" s="2"/>
      <c r="L1997" s="2"/>
      <c r="M1997" s="2"/>
      <c r="N1997" s="2"/>
      <c r="O1997" s="2"/>
      <c r="P1997" s="2"/>
      <c r="Q1997" s="27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2"/>
      <c r="AH1997" s="2"/>
      <c r="AI1997" s="2"/>
      <c r="AJ1997" s="2"/>
      <c r="AK1997" s="16" t="e">
        <f t="shared" ref="AK1997:AN2004" si="448">AC1997/Q1997</f>
        <v>#DIV/0!</v>
      </c>
      <c r="AL1997" s="16" t="e">
        <f t="shared" si="448"/>
        <v>#DIV/0!</v>
      </c>
      <c r="AM1997" s="16" t="e">
        <f t="shared" si="448"/>
        <v>#DIV/0!</v>
      </c>
      <c r="AN1997" s="16" t="e">
        <f t="shared" si="448"/>
        <v>#DIV/0!</v>
      </c>
      <c r="AO1997"/>
      <c r="AP1997" s="22"/>
    </row>
    <row r="1998" spans="1:42" hidden="1" x14ac:dyDescent="0.35">
      <c r="A1998" s="5">
        <v>1059</v>
      </c>
      <c r="B1998" s="9" t="s">
        <v>2503</v>
      </c>
      <c r="C1998" s="6" t="s">
        <v>2504</v>
      </c>
      <c r="D1998" s="2">
        <v>1</v>
      </c>
      <c r="E1998" s="2">
        <v>28</v>
      </c>
      <c r="F1998" s="2">
        <v>100</v>
      </c>
      <c r="G1998" s="10"/>
      <c r="H1998" s="10" t="s">
        <v>68</v>
      </c>
      <c r="I1998" s="2"/>
      <c r="J1998" s="2">
        <v>96565000</v>
      </c>
      <c r="K1998" s="2">
        <v>101479000</v>
      </c>
      <c r="L1998" s="2">
        <v>118614000</v>
      </c>
      <c r="M1998" s="2"/>
      <c r="N1998" s="2">
        <v>46960000</v>
      </c>
      <c r="O1998" s="2">
        <v>13080000</v>
      </c>
      <c r="P1998" s="2">
        <v>2679000</v>
      </c>
      <c r="Q1998" s="27"/>
      <c r="R1998" s="11">
        <v>141305000</v>
      </c>
      <c r="S1998" s="11">
        <v>162589000</v>
      </c>
      <c r="T1998" s="11">
        <v>134066000</v>
      </c>
      <c r="U1998" s="11"/>
      <c r="V1998" s="11">
        <v>41266000</v>
      </c>
      <c r="W1998" s="11">
        <v>49652000</v>
      </c>
      <c r="X1998" s="11">
        <v>42469000</v>
      </c>
      <c r="Y1998" s="11"/>
      <c r="Z1998" s="11"/>
      <c r="AA1998" s="11"/>
      <c r="AB1998" s="11"/>
      <c r="AC1998" s="11"/>
      <c r="AD1998" s="11">
        <v>1458000</v>
      </c>
      <c r="AE1998" s="11">
        <v>7844000</v>
      </c>
      <c r="AF1998" s="11">
        <v>1828000</v>
      </c>
      <c r="AG1998" s="2"/>
      <c r="AH1998" s="2">
        <v>73321000</v>
      </c>
      <c r="AI1998" s="2">
        <v>81706000</v>
      </c>
      <c r="AJ1998" s="2">
        <v>74523000</v>
      </c>
      <c r="AK1998" s="16" t="e">
        <f t="shared" si="448"/>
        <v>#DIV/0!</v>
      </c>
      <c r="AL1998" s="16">
        <f t="shared" si="448"/>
        <v>1.031810622412512E-2</v>
      </c>
      <c r="AM1998" s="16">
        <f t="shared" si="448"/>
        <v>4.8244346173480369E-2</v>
      </c>
      <c r="AN1998" s="16">
        <f t="shared" si="448"/>
        <v>1.3635075261438395E-2</v>
      </c>
      <c r="AO1998"/>
      <c r="AP1998" s="22"/>
    </row>
    <row r="1999" spans="1:42" hidden="1" x14ac:dyDescent="0.35">
      <c r="A1999" s="5">
        <v>1162</v>
      </c>
      <c r="B1999" s="9" t="s">
        <v>2736</v>
      </c>
      <c r="C1999" s="6" t="s">
        <v>2737</v>
      </c>
      <c r="D1999" s="2">
        <v>7</v>
      </c>
      <c r="E1999" s="2">
        <v>58</v>
      </c>
      <c r="F1999" s="2"/>
      <c r="G1999" s="10"/>
      <c r="H1999" s="10" t="s">
        <v>68</v>
      </c>
      <c r="I1999" s="2"/>
      <c r="J1999" s="2">
        <v>120971000</v>
      </c>
      <c r="K1999" s="2">
        <v>120971000</v>
      </c>
      <c r="L1999" s="2"/>
      <c r="M1999" s="2"/>
      <c r="N1999" s="2"/>
      <c r="O1999" s="2"/>
      <c r="P1999" s="2"/>
      <c r="Q1999" s="27"/>
      <c r="R1999" s="11"/>
      <c r="S1999" s="11"/>
      <c r="T1999" s="11"/>
      <c r="U1999" s="11"/>
      <c r="V1999" s="11">
        <v>-20623000</v>
      </c>
      <c r="W1999" s="11">
        <v>-20623000</v>
      </c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2"/>
      <c r="AH1999" s="2">
        <v>97928000</v>
      </c>
      <c r="AI1999" s="2">
        <v>97928000</v>
      </c>
      <c r="AJ1999" s="2"/>
      <c r="AK1999" s="16" t="e">
        <f t="shared" si="448"/>
        <v>#DIV/0!</v>
      </c>
      <c r="AL1999" s="16" t="e">
        <f t="shared" si="448"/>
        <v>#DIV/0!</v>
      </c>
      <c r="AM1999" s="16" t="e">
        <f t="shared" si="448"/>
        <v>#DIV/0!</v>
      </c>
      <c r="AN1999" s="16" t="e">
        <f t="shared" si="448"/>
        <v>#DIV/0!</v>
      </c>
      <c r="AO1999"/>
      <c r="AP1999" s="22"/>
    </row>
    <row r="2000" spans="1:42" hidden="1" x14ac:dyDescent="0.35">
      <c r="A2000" s="5">
        <v>1191</v>
      </c>
      <c r="B2000" s="9" t="s">
        <v>2802</v>
      </c>
      <c r="C2000" s="6" t="s">
        <v>2803</v>
      </c>
      <c r="D2000" s="2">
        <v>1</v>
      </c>
      <c r="E2000" s="2">
        <v>52</v>
      </c>
      <c r="F2000" s="2">
        <v>44</v>
      </c>
      <c r="G2000" s="10"/>
      <c r="H2000" s="10" t="s">
        <v>68</v>
      </c>
      <c r="I2000" s="2"/>
      <c r="J2000" s="2">
        <v>1913948000</v>
      </c>
      <c r="K2000" s="2">
        <v>1865212000</v>
      </c>
      <c r="L2000" s="2"/>
      <c r="M2000" s="2"/>
      <c r="N2000" s="2">
        <v>126887000</v>
      </c>
      <c r="O2000" s="2">
        <v>94045000</v>
      </c>
      <c r="P2000" s="2"/>
      <c r="Q2000" s="27"/>
      <c r="R2000" s="11">
        <v>1065030000</v>
      </c>
      <c r="S2000" s="11">
        <v>1444636000</v>
      </c>
      <c r="T2000" s="11"/>
      <c r="U2000" s="11"/>
      <c r="V2000" s="11">
        <v>27882000</v>
      </c>
      <c r="W2000" s="11">
        <v>31817000</v>
      </c>
      <c r="X2000" s="11"/>
      <c r="Y2000" s="11"/>
      <c r="Z2000" s="11"/>
      <c r="AA2000" s="11"/>
      <c r="AB2000" s="11"/>
      <c r="AC2000" s="11"/>
      <c r="AD2000" s="11">
        <v>10317000</v>
      </c>
      <c r="AE2000" s="11">
        <v>10487000</v>
      </c>
      <c r="AF2000" s="11"/>
      <c r="AG2000" s="2"/>
      <c r="AH2000" s="2">
        <v>745874000</v>
      </c>
      <c r="AI2000" s="2">
        <v>709427000</v>
      </c>
      <c r="AJ2000" s="2"/>
      <c r="AK2000" s="16" t="e">
        <f t="shared" si="448"/>
        <v>#DIV/0!</v>
      </c>
      <c r="AL2000" s="16">
        <f t="shared" si="448"/>
        <v>9.6870510689839717E-3</v>
      </c>
      <c r="AM2000" s="16">
        <f t="shared" si="448"/>
        <v>7.2592680786024988E-3</v>
      </c>
      <c r="AN2000" s="16" t="e">
        <f t="shared" si="448"/>
        <v>#DIV/0!</v>
      </c>
      <c r="AO2000"/>
      <c r="AP2000" s="22"/>
    </row>
    <row r="2001" spans="1:42" ht="29" hidden="1" x14ac:dyDescent="0.35">
      <c r="A2001" s="5">
        <v>1200</v>
      </c>
      <c r="B2001" s="9" t="s">
        <v>2822</v>
      </c>
      <c r="C2001" s="6" t="s">
        <v>2823</v>
      </c>
      <c r="D2001" s="2">
        <v>42</v>
      </c>
      <c r="E2001" s="2">
        <v>68</v>
      </c>
      <c r="F2001" s="2"/>
      <c r="G2001" s="10"/>
      <c r="H2001" s="10" t="s">
        <v>68</v>
      </c>
      <c r="I2001" s="2"/>
      <c r="J2001" s="2">
        <v>137000</v>
      </c>
      <c r="K2001" s="2">
        <v>137000</v>
      </c>
      <c r="L2001" s="2">
        <v>137000</v>
      </c>
      <c r="M2001" s="2"/>
      <c r="N2001" s="2"/>
      <c r="O2001" s="2"/>
      <c r="P2001" s="2"/>
      <c r="Q2001" s="27"/>
      <c r="R2001" s="11"/>
      <c r="S2001" s="11"/>
      <c r="T2001" s="11"/>
      <c r="U2001" s="11"/>
      <c r="V2001" s="11">
        <v>-1181000</v>
      </c>
      <c r="W2001" s="11">
        <v>-1181000</v>
      </c>
      <c r="X2001" s="11">
        <v>-1181000</v>
      </c>
      <c r="Y2001" s="11"/>
      <c r="Z2001" s="11"/>
      <c r="AA2001" s="11"/>
      <c r="AB2001" s="11"/>
      <c r="AC2001" s="11"/>
      <c r="AD2001" s="11"/>
      <c r="AE2001" s="11"/>
      <c r="AF2001" s="11">
        <v>9000</v>
      </c>
      <c r="AG2001" s="2"/>
      <c r="AH2001" s="2">
        <v>-165000</v>
      </c>
      <c r="AI2001" s="2">
        <v>-165000</v>
      </c>
      <c r="AJ2001" s="2">
        <v>-165000</v>
      </c>
      <c r="AK2001" s="16" t="e">
        <f t="shared" si="448"/>
        <v>#DIV/0!</v>
      </c>
      <c r="AL2001" s="16" t="e">
        <f t="shared" si="448"/>
        <v>#DIV/0!</v>
      </c>
      <c r="AM2001" s="16" t="e">
        <f t="shared" si="448"/>
        <v>#DIV/0!</v>
      </c>
      <c r="AN2001" s="16" t="e">
        <f t="shared" si="448"/>
        <v>#DIV/0!</v>
      </c>
      <c r="AO2001"/>
      <c r="AP2001" s="22"/>
    </row>
    <row r="2002" spans="1:42" hidden="1" x14ac:dyDescent="0.35">
      <c r="A2002" s="5">
        <v>1208</v>
      </c>
      <c r="B2002" s="9" t="s">
        <v>2839</v>
      </c>
      <c r="C2002" s="6" t="s">
        <v>2840</v>
      </c>
      <c r="D2002" s="2"/>
      <c r="E2002" s="2"/>
      <c r="F2002" s="2">
        <v>100</v>
      </c>
      <c r="G2002" s="10"/>
      <c r="H2002" s="10" t="s">
        <v>68</v>
      </c>
      <c r="I2002" s="2"/>
      <c r="J2002" s="2"/>
      <c r="K2002" s="2"/>
      <c r="L2002" s="2"/>
      <c r="M2002" s="2"/>
      <c r="N2002" s="2"/>
      <c r="O2002" s="2"/>
      <c r="P2002" s="2"/>
      <c r="Q2002" s="27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2"/>
      <c r="AH2002" s="2"/>
      <c r="AI2002" s="2"/>
      <c r="AJ2002" s="2"/>
      <c r="AK2002" s="16" t="e">
        <f t="shared" si="448"/>
        <v>#DIV/0!</v>
      </c>
      <c r="AL2002" s="16" t="e">
        <f t="shared" si="448"/>
        <v>#DIV/0!</v>
      </c>
      <c r="AM2002" s="16" t="e">
        <f t="shared" si="448"/>
        <v>#DIV/0!</v>
      </c>
      <c r="AN2002" s="16" t="e">
        <f t="shared" si="448"/>
        <v>#DIV/0!</v>
      </c>
      <c r="AO2002"/>
      <c r="AP2002" s="22"/>
    </row>
    <row r="2003" spans="1:42" hidden="1" x14ac:dyDescent="0.35">
      <c r="A2003" s="5">
        <v>1210</v>
      </c>
      <c r="B2003" s="9" t="s">
        <v>2843</v>
      </c>
      <c r="C2003" s="6" t="s">
        <v>2844</v>
      </c>
      <c r="D2003" s="2">
        <v>1</v>
      </c>
      <c r="E2003" s="2">
        <v>70</v>
      </c>
      <c r="F2003" s="2">
        <v>79</v>
      </c>
      <c r="G2003" s="10"/>
      <c r="H2003" s="10" t="s">
        <v>68</v>
      </c>
      <c r="I2003" s="2"/>
      <c r="J2003" s="2">
        <v>81429567000</v>
      </c>
      <c r="K2003" s="2">
        <v>58203971000</v>
      </c>
      <c r="L2003" s="2">
        <v>46694787000</v>
      </c>
      <c r="M2003" s="2"/>
      <c r="N2003" s="2"/>
      <c r="O2003" s="2"/>
      <c r="P2003" s="2"/>
      <c r="Q2003" s="27"/>
      <c r="R2003" s="11"/>
      <c r="S2003" s="11"/>
      <c r="T2003" s="11"/>
      <c r="U2003" s="11"/>
      <c r="V2003" s="11">
        <v>3740133000</v>
      </c>
      <c r="W2003" s="11">
        <v>2666488000</v>
      </c>
      <c r="X2003" s="11">
        <v>1831274000</v>
      </c>
      <c r="Y2003" s="11"/>
      <c r="Z2003" s="11"/>
      <c r="AA2003" s="11"/>
      <c r="AB2003" s="11"/>
      <c r="AC2003" s="11"/>
      <c r="AD2003" s="11"/>
      <c r="AE2003" s="11"/>
      <c r="AF2003" s="11"/>
      <c r="AG2003" s="2"/>
      <c r="AH2003" s="2">
        <v>12411565000</v>
      </c>
      <c r="AI2003" s="2">
        <v>9009297000</v>
      </c>
      <c r="AJ2003" s="2">
        <v>8036759000</v>
      </c>
      <c r="AK2003" s="16" t="e">
        <f t="shared" si="448"/>
        <v>#DIV/0!</v>
      </c>
      <c r="AL2003" s="16" t="e">
        <f t="shared" si="448"/>
        <v>#DIV/0!</v>
      </c>
      <c r="AM2003" s="16" t="e">
        <f t="shared" si="448"/>
        <v>#DIV/0!</v>
      </c>
      <c r="AN2003" s="16" t="e">
        <f t="shared" si="448"/>
        <v>#DIV/0!</v>
      </c>
      <c r="AO2003"/>
      <c r="AP2003" s="22"/>
    </row>
    <row r="2004" spans="1:42" hidden="1" x14ac:dyDescent="0.35">
      <c r="A2004" s="5">
        <v>1217</v>
      </c>
      <c r="B2004" s="9" t="s">
        <v>2858</v>
      </c>
      <c r="C2004" s="6" t="s">
        <v>2859</v>
      </c>
      <c r="D2004" s="2">
        <v>1</v>
      </c>
      <c r="E2004" s="2">
        <v>31</v>
      </c>
      <c r="F2004" s="2">
        <v>88</v>
      </c>
      <c r="G2004" s="10"/>
      <c r="H2004" s="10" t="s">
        <v>68</v>
      </c>
      <c r="I2004" s="2"/>
      <c r="J2004" s="2">
        <v>7090867000</v>
      </c>
      <c r="K2004" s="2">
        <v>6806680000</v>
      </c>
      <c r="L2004" s="2">
        <v>6751178000</v>
      </c>
      <c r="M2004" s="2"/>
      <c r="N2004" s="2">
        <v>2846368000</v>
      </c>
      <c r="O2004" s="2">
        <v>857472000</v>
      </c>
      <c r="P2004" s="2"/>
      <c r="Q2004" s="27"/>
      <c r="R2004" s="11">
        <v>7969632000</v>
      </c>
      <c r="S2004" s="11">
        <v>3466186000</v>
      </c>
      <c r="T2004" s="11"/>
      <c r="U2004" s="11"/>
      <c r="V2004" s="11">
        <v>238898000</v>
      </c>
      <c r="W2004" s="11">
        <v>84889000</v>
      </c>
      <c r="X2004" s="11">
        <v>182183000</v>
      </c>
      <c r="Y2004" s="11"/>
      <c r="Z2004" s="11"/>
      <c r="AA2004" s="11"/>
      <c r="AB2004" s="11"/>
      <c r="AC2004" s="11"/>
      <c r="AD2004" s="11">
        <v>134126000</v>
      </c>
      <c r="AE2004" s="11">
        <v>-96037000</v>
      </c>
      <c r="AF2004" s="11"/>
      <c r="AG2004" s="2"/>
      <c r="AH2004" s="2">
        <v>2476879000</v>
      </c>
      <c r="AI2004" s="2">
        <v>2322870000</v>
      </c>
      <c r="AJ2004" s="2">
        <v>2420164000</v>
      </c>
      <c r="AK2004" s="16" t="e">
        <f t="shared" si="448"/>
        <v>#DIV/0!</v>
      </c>
      <c r="AL2004" s="16">
        <f t="shared" si="448"/>
        <v>1.682963529558203E-2</v>
      </c>
      <c r="AM2004" s="16">
        <f t="shared" si="448"/>
        <v>-2.7706822426724936E-2</v>
      </c>
      <c r="AN2004" s="16" t="e">
        <f t="shared" si="448"/>
        <v>#DIV/0!</v>
      </c>
      <c r="AO2004"/>
      <c r="AP2004" s="22"/>
    </row>
    <row r="2005" spans="1:42" ht="145" hidden="1" x14ac:dyDescent="0.35">
      <c r="A2005" s="5">
        <v>2004</v>
      </c>
      <c r="B2005" s="9" t="s">
        <v>4669</v>
      </c>
      <c r="C2005" s="6" t="s">
        <v>4670</v>
      </c>
      <c r="D2005" s="2"/>
      <c r="E2005" s="2"/>
      <c r="F2005" s="2"/>
      <c r="G2005" s="10" t="s">
        <v>4671</v>
      </c>
      <c r="H2005" s="10" t="s">
        <v>68</v>
      </c>
      <c r="I2005" s="2"/>
      <c r="J2005" s="2"/>
      <c r="K2005" s="2"/>
      <c r="L2005" s="2"/>
      <c r="M2005" s="2"/>
      <c r="N2005" s="2"/>
      <c r="O2005" s="2"/>
      <c r="P2005" s="2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2"/>
      <c r="AH2005" s="2"/>
      <c r="AI2005" s="2"/>
      <c r="AJ2005" s="2"/>
      <c r="AK2005"/>
      <c r="AL2005"/>
      <c r="AM2005"/>
      <c r="AN2005"/>
      <c r="AO2005"/>
      <c r="AP2005" s="22"/>
    </row>
    <row r="2006" spans="1:42" hidden="1" x14ac:dyDescent="0.35">
      <c r="A2006" s="5">
        <v>1218</v>
      </c>
      <c r="B2006" s="9" t="s">
        <v>2860</v>
      </c>
      <c r="C2006" s="6" t="s">
        <v>2861</v>
      </c>
      <c r="D2006" s="2">
        <v>4</v>
      </c>
      <c r="E2006" s="2">
        <v>69</v>
      </c>
      <c r="F2006" s="2"/>
      <c r="G2006" s="10"/>
      <c r="H2006" s="10" t="s">
        <v>68</v>
      </c>
      <c r="I2006" s="2"/>
      <c r="J2006" s="2">
        <v>195507000</v>
      </c>
      <c r="K2006" s="2">
        <v>161828000</v>
      </c>
      <c r="L2006" s="2">
        <v>109106000</v>
      </c>
      <c r="M2006" s="2"/>
      <c r="N2006" s="2">
        <v>-5477000</v>
      </c>
      <c r="O2006" s="2">
        <v>-4132000</v>
      </c>
      <c r="P2006" s="2">
        <v>2615000</v>
      </c>
      <c r="Q2006" s="27"/>
      <c r="R2006" s="11">
        <v>17009000</v>
      </c>
      <c r="S2006" s="11">
        <v>14345000</v>
      </c>
      <c r="T2006" s="11">
        <v>12268000</v>
      </c>
      <c r="U2006" s="11"/>
      <c r="V2006" s="11">
        <v>-13943000</v>
      </c>
      <c r="W2006" s="11">
        <v>-9144000</v>
      </c>
      <c r="X2006" s="11">
        <v>-5827000</v>
      </c>
      <c r="Y2006" s="11"/>
      <c r="Z2006" s="11"/>
      <c r="AA2006" s="11"/>
      <c r="AB2006" s="11"/>
      <c r="AC2006" s="11"/>
      <c r="AD2006" s="11">
        <v>-4798000</v>
      </c>
      <c r="AE2006" s="11">
        <v>-3317000</v>
      </c>
      <c r="AF2006" s="11">
        <v>4587000</v>
      </c>
      <c r="AG2006" s="2"/>
      <c r="AH2006" s="2">
        <v>112384000</v>
      </c>
      <c r="AI2006" s="2">
        <v>94968000</v>
      </c>
      <c r="AJ2006" s="2">
        <v>98285000</v>
      </c>
      <c r="AK2006" s="16" t="e">
        <f t="shared" ref="AK2006:AN2013" si="449">AC2006/Q2006</f>
        <v>#DIV/0!</v>
      </c>
      <c r="AL2006" s="16">
        <f t="shared" si="449"/>
        <v>-0.28208595449467927</v>
      </c>
      <c r="AM2006" s="16">
        <f t="shared" si="449"/>
        <v>-0.23123039386545835</v>
      </c>
      <c r="AN2006" s="16">
        <f t="shared" si="449"/>
        <v>0.37389957613302904</v>
      </c>
      <c r="AO2006"/>
      <c r="AP2006" s="22"/>
    </row>
    <row r="2007" spans="1:42" hidden="1" x14ac:dyDescent="0.35">
      <c r="A2007" s="5">
        <v>1225</v>
      </c>
      <c r="B2007" s="9" t="s">
        <v>2874</v>
      </c>
      <c r="C2007" s="6" t="s">
        <v>2875</v>
      </c>
      <c r="D2007" s="2">
        <v>1</v>
      </c>
      <c r="E2007" s="2">
        <v>66</v>
      </c>
      <c r="F2007" s="2"/>
      <c r="G2007" s="10"/>
      <c r="H2007" s="10" t="s">
        <v>68</v>
      </c>
      <c r="I2007" s="2"/>
      <c r="J2007" s="2">
        <v>4440985000</v>
      </c>
      <c r="K2007" s="2">
        <v>3632081000</v>
      </c>
      <c r="L2007" s="2">
        <v>2731462000</v>
      </c>
      <c r="M2007" s="2"/>
      <c r="N2007" s="2">
        <v>-107214000</v>
      </c>
      <c r="O2007" s="2">
        <v>66656000</v>
      </c>
      <c r="P2007" s="2">
        <v>64523000</v>
      </c>
      <c r="Q2007" s="27"/>
      <c r="R2007" s="11">
        <v>534935000</v>
      </c>
      <c r="S2007" s="11">
        <v>1140994000</v>
      </c>
      <c r="T2007" s="11">
        <v>1044911000</v>
      </c>
      <c r="U2007" s="11"/>
      <c r="V2007" s="11">
        <v>-157427000</v>
      </c>
      <c r="W2007" s="11">
        <v>54931000</v>
      </c>
      <c r="X2007" s="11">
        <v>-1906000</v>
      </c>
      <c r="Y2007" s="11"/>
      <c r="Z2007" s="11"/>
      <c r="AA2007" s="11"/>
      <c r="AB2007" s="11"/>
      <c r="AC2007" s="11"/>
      <c r="AD2007" s="11">
        <v>-194851000</v>
      </c>
      <c r="AE2007" s="11">
        <v>54576000</v>
      </c>
      <c r="AF2007" s="11">
        <v>2285000</v>
      </c>
      <c r="AG2007" s="2"/>
      <c r="AH2007" s="2">
        <v>932210000</v>
      </c>
      <c r="AI2007" s="2">
        <v>1058327000</v>
      </c>
      <c r="AJ2007" s="2">
        <v>867536000</v>
      </c>
      <c r="AK2007" s="16" t="e">
        <f t="shared" si="449"/>
        <v>#DIV/0!</v>
      </c>
      <c r="AL2007" s="16">
        <f t="shared" si="449"/>
        <v>-0.36425173151878265</v>
      </c>
      <c r="AM2007" s="16">
        <f t="shared" si="449"/>
        <v>4.783197808226862E-2</v>
      </c>
      <c r="AN2007" s="16">
        <f t="shared" si="449"/>
        <v>2.1867891140967986E-3</v>
      </c>
      <c r="AO2007"/>
      <c r="AP2007" s="22"/>
    </row>
    <row r="2008" spans="1:42" hidden="1" x14ac:dyDescent="0.35">
      <c r="A2008" s="5">
        <v>1226</v>
      </c>
      <c r="B2008" s="9" t="s">
        <v>2876</v>
      </c>
      <c r="C2008" s="6" t="s">
        <v>2877</v>
      </c>
      <c r="D2008" s="2">
        <v>1</v>
      </c>
      <c r="E2008" s="2">
        <v>65</v>
      </c>
      <c r="F2008" s="2">
        <v>90</v>
      </c>
      <c r="G2008" s="10"/>
      <c r="H2008" s="10" t="s">
        <v>68</v>
      </c>
      <c r="I2008" s="2"/>
      <c r="J2008" s="2">
        <v>27009956000</v>
      </c>
      <c r="K2008" s="2">
        <v>20110784000</v>
      </c>
      <c r="L2008" s="2">
        <v>11565559000</v>
      </c>
      <c r="M2008" s="2"/>
      <c r="N2008" s="2">
        <v>980775000</v>
      </c>
      <c r="O2008" s="2">
        <v>992217000</v>
      </c>
      <c r="P2008" s="2">
        <v>898334000</v>
      </c>
      <c r="Q2008" s="27"/>
      <c r="R2008" s="11">
        <v>16067558000</v>
      </c>
      <c r="S2008" s="11">
        <v>13739124000</v>
      </c>
      <c r="T2008" s="11">
        <v>10168192000</v>
      </c>
      <c r="U2008" s="11"/>
      <c r="V2008" s="11">
        <v>1443264000</v>
      </c>
      <c r="W2008" s="11">
        <v>1157431000</v>
      </c>
      <c r="X2008" s="11">
        <v>855041000</v>
      </c>
      <c r="Y2008" s="11"/>
      <c r="Z2008" s="11"/>
      <c r="AA2008" s="11"/>
      <c r="AB2008" s="11"/>
      <c r="AC2008" s="11"/>
      <c r="AD2008" s="11">
        <v>428403000</v>
      </c>
      <c r="AE2008" s="11">
        <v>407336000</v>
      </c>
      <c r="AF2008" s="11">
        <v>287096000</v>
      </c>
      <c r="AG2008" s="2"/>
      <c r="AH2008" s="2">
        <v>2662701000</v>
      </c>
      <c r="AI2008" s="2">
        <v>2521162000</v>
      </c>
      <c r="AJ2008" s="2">
        <v>1513588000</v>
      </c>
      <c r="AK2008" s="16" t="e">
        <f t="shared" si="449"/>
        <v>#DIV/0!</v>
      </c>
      <c r="AL2008" s="16">
        <f t="shared" si="449"/>
        <v>2.6662607970669844E-2</v>
      </c>
      <c r="AM2008" s="16">
        <f t="shared" si="449"/>
        <v>2.9647887303440888E-2</v>
      </c>
      <c r="AN2008" s="16">
        <f t="shared" si="449"/>
        <v>2.8234714686740769E-2</v>
      </c>
      <c r="AO2008"/>
      <c r="AP2008" s="22"/>
    </row>
    <row r="2009" spans="1:42" hidden="1" x14ac:dyDescent="0.35">
      <c r="A2009" s="5">
        <v>1228</v>
      </c>
      <c r="B2009" s="9" t="s">
        <v>2880</v>
      </c>
      <c r="C2009" s="6" t="s">
        <v>2881</v>
      </c>
      <c r="D2009" s="2">
        <v>1</v>
      </c>
      <c r="E2009" s="2"/>
      <c r="F2009" s="2">
        <v>100</v>
      </c>
      <c r="G2009" s="10"/>
      <c r="H2009" s="10" t="s">
        <v>68</v>
      </c>
      <c r="I2009" s="2"/>
      <c r="J2009" s="2"/>
      <c r="K2009" s="2"/>
      <c r="L2009" s="2"/>
      <c r="M2009" s="2"/>
      <c r="N2009" s="2"/>
      <c r="O2009" s="2"/>
      <c r="P2009" s="2"/>
      <c r="Q2009" s="27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2"/>
      <c r="AH2009" s="2"/>
      <c r="AI2009" s="2"/>
      <c r="AJ2009" s="2"/>
      <c r="AK2009" s="16" t="e">
        <f t="shared" si="449"/>
        <v>#DIV/0!</v>
      </c>
      <c r="AL2009" s="16" t="e">
        <f t="shared" si="449"/>
        <v>#DIV/0!</v>
      </c>
      <c r="AM2009" s="16" t="e">
        <f t="shared" si="449"/>
        <v>#DIV/0!</v>
      </c>
      <c r="AN2009" s="16" t="e">
        <f t="shared" si="449"/>
        <v>#DIV/0!</v>
      </c>
      <c r="AO2009"/>
      <c r="AP2009" s="22"/>
    </row>
    <row r="2010" spans="1:42" hidden="1" x14ac:dyDescent="0.35">
      <c r="A2010" s="5">
        <v>1236</v>
      </c>
      <c r="B2010" s="9" t="s">
        <v>2896</v>
      </c>
      <c r="C2010" s="6" t="s">
        <v>2897</v>
      </c>
      <c r="D2010" s="2">
        <v>1</v>
      </c>
      <c r="E2010" s="2">
        <v>61</v>
      </c>
      <c r="F2010" s="2">
        <v>90</v>
      </c>
      <c r="G2010" s="10"/>
      <c r="H2010" s="10" t="s">
        <v>68</v>
      </c>
      <c r="I2010" s="2"/>
      <c r="J2010" s="2">
        <v>6483544000</v>
      </c>
      <c r="K2010" s="2">
        <v>3669716000</v>
      </c>
      <c r="L2010" s="2">
        <v>3547340000</v>
      </c>
      <c r="M2010" s="2"/>
      <c r="N2010" s="2">
        <v>1237936000</v>
      </c>
      <c r="O2010" s="2">
        <v>1027871000</v>
      </c>
      <c r="P2010" s="2">
        <v>538723000</v>
      </c>
      <c r="Q2010" s="27"/>
      <c r="R2010" s="11">
        <v>3589271000</v>
      </c>
      <c r="S2010" s="11">
        <v>2227002000</v>
      </c>
      <c r="T2010" s="11">
        <v>1521220000</v>
      </c>
      <c r="U2010" s="11"/>
      <c r="V2010" s="11">
        <v>-738165000</v>
      </c>
      <c r="W2010" s="11">
        <v>-708441000</v>
      </c>
      <c r="X2010" s="11">
        <v>-784348000</v>
      </c>
      <c r="Y2010" s="11"/>
      <c r="Z2010" s="11"/>
      <c r="AA2010" s="11"/>
      <c r="AB2010" s="11"/>
      <c r="AC2010" s="11"/>
      <c r="AD2010" s="11">
        <v>22985000</v>
      </c>
      <c r="AE2010" s="11">
        <v>88923000</v>
      </c>
      <c r="AF2010" s="11">
        <v>72566000</v>
      </c>
      <c r="AG2010" s="2"/>
      <c r="AH2010" s="2">
        <v>1572601000</v>
      </c>
      <c r="AI2010" s="2">
        <v>1591491000</v>
      </c>
      <c r="AJ2010" s="2">
        <v>1433475000</v>
      </c>
      <c r="AK2010" s="16" t="e">
        <f t="shared" si="449"/>
        <v>#DIV/0!</v>
      </c>
      <c r="AL2010" s="16">
        <f t="shared" si="449"/>
        <v>6.4038073469515119E-3</v>
      </c>
      <c r="AM2010" s="16">
        <f t="shared" si="449"/>
        <v>3.992946571219963E-2</v>
      </c>
      <c r="AN2010" s="16">
        <f t="shared" si="449"/>
        <v>4.7702501939232984E-2</v>
      </c>
      <c r="AO2010"/>
      <c r="AP2010" s="22"/>
    </row>
    <row r="2011" spans="1:42" hidden="1" x14ac:dyDescent="0.35">
      <c r="A2011" s="5">
        <v>1240</v>
      </c>
      <c r="B2011" s="9" t="s">
        <v>2904</v>
      </c>
      <c r="C2011" s="6" t="s">
        <v>2905</v>
      </c>
      <c r="D2011" s="2">
        <v>1</v>
      </c>
      <c r="E2011" s="2">
        <v>22</v>
      </c>
      <c r="F2011" s="2">
        <v>100</v>
      </c>
      <c r="G2011" s="10"/>
      <c r="H2011" s="10" t="s">
        <v>68</v>
      </c>
      <c r="I2011" s="2"/>
      <c r="J2011" s="2">
        <v>18938508000</v>
      </c>
      <c r="K2011" s="2">
        <v>13790290000</v>
      </c>
      <c r="L2011" s="2">
        <v>15351520000</v>
      </c>
      <c r="M2011" s="2"/>
      <c r="N2011" s="2">
        <v>10833169000</v>
      </c>
      <c r="O2011" s="2">
        <v>5404587000</v>
      </c>
      <c r="P2011" s="2">
        <v>1119804000</v>
      </c>
      <c r="Q2011" s="27"/>
      <c r="R2011" s="11">
        <v>19232312000</v>
      </c>
      <c r="S2011" s="11">
        <v>12998729000</v>
      </c>
      <c r="T2011" s="11">
        <v>2664261000</v>
      </c>
      <c r="U2011" s="11"/>
      <c r="V2011" s="11">
        <v>5446513000</v>
      </c>
      <c r="W2011" s="11">
        <v>2239224000</v>
      </c>
      <c r="X2011" s="11">
        <v>379798000</v>
      </c>
      <c r="Y2011" s="11"/>
      <c r="Z2011" s="11"/>
      <c r="AA2011" s="11"/>
      <c r="AB2011" s="11"/>
      <c r="AC2011" s="11"/>
      <c r="AD2011" s="11">
        <v>3640732000</v>
      </c>
      <c r="AE2011" s="11">
        <v>1251405000</v>
      </c>
      <c r="AF2011" s="11">
        <v>402325000</v>
      </c>
      <c r="AG2011" s="2"/>
      <c r="AH2011" s="2">
        <v>7598912000</v>
      </c>
      <c r="AI2011" s="2">
        <v>4293076000</v>
      </c>
      <c r="AJ2011" s="2">
        <v>2069046000</v>
      </c>
      <c r="AK2011" s="16" t="e">
        <f t="shared" si="449"/>
        <v>#DIV/0!</v>
      </c>
      <c r="AL2011" s="16">
        <f t="shared" si="449"/>
        <v>0.18930287736596618</v>
      </c>
      <c r="AM2011" s="16">
        <f t="shared" si="449"/>
        <v>9.6271335451335274E-2</v>
      </c>
      <c r="AN2011" s="16">
        <f t="shared" si="449"/>
        <v>0.15100810318508584</v>
      </c>
      <c r="AO2011"/>
      <c r="AP2011" s="22"/>
    </row>
    <row r="2012" spans="1:42" hidden="1" x14ac:dyDescent="0.35">
      <c r="A2012" s="5">
        <v>1243</v>
      </c>
      <c r="B2012" s="9" t="s">
        <v>2910</v>
      </c>
      <c r="C2012" s="6" t="s">
        <v>2911</v>
      </c>
      <c r="D2012" s="2">
        <v>1</v>
      </c>
      <c r="E2012" s="2">
        <v>54</v>
      </c>
      <c r="F2012" s="2"/>
      <c r="G2012" s="10"/>
      <c r="H2012" s="10" t="s">
        <v>68</v>
      </c>
      <c r="I2012" s="2"/>
      <c r="J2012" s="2">
        <v>5378006000</v>
      </c>
      <c r="K2012" s="2">
        <v>3396416000</v>
      </c>
      <c r="L2012" s="2">
        <v>2841539000</v>
      </c>
      <c r="M2012" s="2"/>
      <c r="N2012" s="2">
        <v>301403000</v>
      </c>
      <c r="O2012" s="2">
        <v>162667000</v>
      </c>
      <c r="P2012" s="2">
        <v>284394000</v>
      </c>
      <c r="Q2012" s="27"/>
      <c r="R2012" s="11">
        <v>3035422000</v>
      </c>
      <c r="S2012" s="11">
        <v>2510994000</v>
      </c>
      <c r="T2012" s="11">
        <v>2628794000</v>
      </c>
      <c r="U2012" s="11"/>
      <c r="V2012" s="11">
        <v>673956000</v>
      </c>
      <c r="W2012" s="11">
        <v>341032000</v>
      </c>
      <c r="X2012" s="11">
        <v>324206000</v>
      </c>
      <c r="Y2012" s="11"/>
      <c r="Z2012" s="11"/>
      <c r="AA2012" s="11"/>
      <c r="AB2012" s="11"/>
      <c r="AC2012" s="11"/>
      <c r="AD2012" s="11">
        <v>349362000</v>
      </c>
      <c r="AE2012" s="11">
        <v>54793000</v>
      </c>
      <c r="AF2012" s="11">
        <v>126556000</v>
      </c>
      <c r="AG2012" s="2"/>
      <c r="AH2012" s="2">
        <v>2137580000</v>
      </c>
      <c r="AI2012" s="2">
        <v>1451866000</v>
      </c>
      <c r="AJ2012" s="2">
        <v>1242564000</v>
      </c>
      <c r="AK2012" s="16" t="e">
        <f t="shared" si="449"/>
        <v>#DIV/0!</v>
      </c>
      <c r="AL2012" s="16">
        <f t="shared" si="449"/>
        <v>0.11509503456191594</v>
      </c>
      <c r="AM2012" s="16">
        <f t="shared" si="449"/>
        <v>2.1821238919726611E-2</v>
      </c>
      <c r="AN2012" s="16">
        <f t="shared" si="449"/>
        <v>4.8142227957002334E-2</v>
      </c>
      <c r="AO2012"/>
      <c r="AP2012" s="22"/>
    </row>
    <row r="2013" spans="1:42" hidden="1" x14ac:dyDescent="0.35">
      <c r="A2013" s="5">
        <v>1247</v>
      </c>
      <c r="B2013" s="9" t="s">
        <v>2920</v>
      </c>
      <c r="C2013" s="6" t="s">
        <v>2921</v>
      </c>
      <c r="D2013" s="2">
        <v>1</v>
      </c>
      <c r="E2013" s="2">
        <v>34</v>
      </c>
      <c r="F2013" s="2"/>
      <c r="G2013" s="10"/>
      <c r="H2013" s="10" t="s">
        <v>68</v>
      </c>
      <c r="I2013" s="2"/>
      <c r="J2013" s="2">
        <v>3289729000</v>
      </c>
      <c r="K2013" s="2">
        <v>2169229000</v>
      </c>
      <c r="L2013" s="2">
        <v>1700926000</v>
      </c>
      <c r="M2013" s="2"/>
      <c r="N2013" s="2">
        <v>124716000</v>
      </c>
      <c r="O2013" s="2">
        <v>129312000</v>
      </c>
      <c r="P2013" s="2">
        <v>112211000</v>
      </c>
      <c r="Q2013" s="27"/>
      <c r="R2013" s="11">
        <v>1516273000</v>
      </c>
      <c r="S2013" s="11">
        <v>1181648000</v>
      </c>
      <c r="T2013" s="11">
        <v>1142851000</v>
      </c>
      <c r="U2013" s="11"/>
      <c r="V2013" s="11">
        <v>317816000</v>
      </c>
      <c r="W2013" s="11">
        <v>277470000</v>
      </c>
      <c r="X2013" s="11">
        <v>248758000</v>
      </c>
      <c r="Y2013" s="11"/>
      <c r="Z2013" s="11"/>
      <c r="AA2013" s="11"/>
      <c r="AB2013" s="11"/>
      <c r="AC2013" s="11"/>
      <c r="AD2013" s="11">
        <v>41836000</v>
      </c>
      <c r="AE2013" s="11">
        <v>29807000</v>
      </c>
      <c r="AF2013" s="11">
        <v>21898000</v>
      </c>
      <c r="AG2013" s="2"/>
      <c r="AH2013" s="2">
        <v>2451786000</v>
      </c>
      <c r="AI2013" s="2">
        <v>1625061000</v>
      </c>
      <c r="AJ2013" s="2">
        <v>1238910000</v>
      </c>
      <c r="AK2013" s="16" t="e">
        <f t="shared" si="449"/>
        <v>#DIV/0!</v>
      </c>
      <c r="AL2013" s="16">
        <f t="shared" si="449"/>
        <v>2.7591337443850811E-2</v>
      </c>
      <c r="AM2013" s="16">
        <f t="shared" si="449"/>
        <v>2.5224940083679741E-2</v>
      </c>
      <c r="AN2013" s="16">
        <f t="shared" si="449"/>
        <v>1.9160852989584819E-2</v>
      </c>
      <c r="AO2013"/>
      <c r="AP2013" s="22"/>
    </row>
    <row r="2014" spans="1:42" ht="87" hidden="1" x14ac:dyDescent="0.35">
      <c r="A2014" s="5">
        <v>2013</v>
      </c>
      <c r="B2014" s="9" t="s">
        <v>4688</v>
      </c>
      <c r="C2014" s="6" t="s">
        <v>4689</v>
      </c>
      <c r="D2014" s="2"/>
      <c r="E2014" s="2"/>
      <c r="F2014" s="2"/>
      <c r="G2014" s="10" t="s">
        <v>4690</v>
      </c>
      <c r="H2014" s="10" t="s">
        <v>68</v>
      </c>
      <c r="I2014" s="2"/>
      <c r="J2014" s="2"/>
      <c r="K2014" s="2">
        <v>50199000</v>
      </c>
      <c r="L2014" s="2">
        <v>27612000</v>
      </c>
      <c r="M2014" s="2"/>
      <c r="N2014" s="2"/>
      <c r="O2014" s="2">
        <v>-216000</v>
      </c>
      <c r="P2014" s="2">
        <v>565000</v>
      </c>
      <c r="Q2014" s="11"/>
      <c r="R2014" s="11"/>
      <c r="S2014" s="11">
        <v>4878000</v>
      </c>
      <c r="T2014" s="11">
        <v>4001000</v>
      </c>
      <c r="U2014" s="11"/>
      <c r="V2014" s="11"/>
      <c r="W2014" s="11">
        <v>1760000</v>
      </c>
      <c r="X2014" s="11"/>
      <c r="Y2014" s="11"/>
      <c r="Z2014" s="11"/>
      <c r="AA2014" s="11"/>
      <c r="AB2014" s="11"/>
      <c r="AC2014" s="11"/>
      <c r="AD2014" s="11"/>
      <c r="AE2014" s="11">
        <v>17600000</v>
      </c>
      <c r="AF2014" s="11">
        <v>-8431000</v>
      </c>
      <c r="AG2014" s="2"/>
      <c r="AH2014" s="2"/>
      <c r="AI2014" s="2">
        <v>30666000</v>
      </c>
      <c r="AJ2014" s="2">
        <v>13111000</v>
      </c>
      <c r="AK2014"/>
      <c r="AL2014"/>
      <c r="AM2014"/>
      <c r="AN2014"/>
      <c r="AO2014"/>
      <c r="AP2014" s="22"/>
    </row>
    <row r="2015" spans="1:42" hidden="1" x14ac:dyDescent="0.35">
      <c r="A2015" s="5">
        <v>1252</v>
      </c>
      <c r="B2015" s="9" t="s">
        <v>2931</v>
      </c>
      <c r="C2015" s="6" t="s">
        <v>2932</v>
      </c>
      <c r="D2015" s="2">
        <v>1</v>
      </c>
      <c r="E2015" s="2">
        <v>33</v>
      </c>
      <c r="F2015" s="2"/>
      <c r="G2015" s="10"/>
      <c r="H2015" s="10" t="s">
        <v>68</v>
      </c>
      <c r="I2015" s="2"/>
      <c r="J2015" s="2">
        <v>250809000</v>
      </c>
      <c r="K2015" s="2">
        <v>188773000</v>
      </c>
      <c r="L2015" s="2">
        <v>248150000</v>
      </c>
      <c r="M2015" s="2"/>
      <c r="N2015" s="2">
        <v>19726000</v>
      </c>
      <c r="O2015" s="2">
        <v>40438000</v>
      </c>
      <c r="P2015" s="2">
        <v>19475000</v>
      </c>
      <c r="Q2015" s="27"/>
      <c r="R2015" s="11">
        <v>189814000</v>
      </c>
      <c r="S2015" s="11">
        <v>310111000</v>
      </c>
      <c r="T2015" s="11">
        <v>154942000</v>
      </c>
      <c r="U2015" s="11"/>
      <c r="V2015" s="11">
        <v>139314000</v>
      </c>
      <c r="W2015" s="11">
        <v>130853000</v>
      </c>
      <c r="X2015" s="11">
        <v>109764000</v>
      </c>
      <c r="Y2015" s="11"/>
      <c r="Z2015" s="11"/>
      <c r="AA2015" s="11"/>
      <c r="AB2015" s="11"/>
      <c r="AC2015" s="11"/>
      <c r="AD2015" s="11">
        <v>10563000</v>
      </c>
      <c r="AE2015" s="11">
        <v>22957000</v>
      </c>
      <c r="AF2015" s="11">
        <v>12981000</v>
      </c>
      <c r="AG2015" s="2"/>
      <c r="AH2015" s="2">
        <v>143180000</v>
      </c>
      <c r="AI2015" s="2">
        <v>134719000</v>
      </c>
      <c r="AJ2015" s="2">
        <v>113630000</v>
      </c>
      <c r="AK2015" s="16" t="e">
        <f>AC2015/Q2015</f>
        <v>#DIV/0!</v>
      </c>
      <c r="AL2015" s="16">
        <f>AD2015/R2015</f>
        <v>5.5649214494189046E-2</v>
      </c>
      <c r="AM2015" s="16">
        <f>AE2015/S2015</f>
        <v>7.4028331790874882E-2</v>
      </c>
      <c r="AN2015" s="16">
        <f>AF2015/T2015</f>
        <v>8.3779736933820403E-2</v>
      </c>
      <c r="AO2015"/>
      <c r="AP2015" s="22"/>
    </row>
    <row r="2016" spans="1:42" ht="29" hidden="1" x14ac:dyDescent="0.35">
      <c r="A2016" s="5">
        <v>2015</v>
      </c>
      <c r="B2016" s="9" t="s">
        <v>4693</v>
      </c>
      <c r="C2016" s="6" t="s">
        <v>4694</v>
      </c>
      <c r="D2016" s="2">
        <v>1</v>
      </c>
      <c r="E2016" s="2">
        <v>39</v>
      </c>
      <c r="F2016" s="2">
        <v>88</v>
      </c>
      <c r="G2016" s="10" t="s">
        <v>4695</v>
      </c>
      <c r="H2016" s="10" t="s">
        <v>68</v>
      </c>
      <c r="I2016" s="2">
        <v>2079150000</v>
      </c>
      <c r="J2016" s="2">
        <v>2745874000</v>
      </c>
      <c r="K2016" s="2">
        <v>3119238000</v>
      </c>
      <c r="L2016" s="2">
        <v>2077608000</v>
      </c>
      <c r="M2016" s="2">
        <v>90654000</v>
      </c>
      <c r="N2016" s="2">
        <v>258631000</v>
      </c>
      <c r="O2016" s="2">
        <v>798724000</v>
      </c>
      <c r="P2016" s="2">
        <v>27610000</v>
      </c>
      <c r="Q2016" s="11">
        <v>3399319000</v>
      </c>
      <c r="R2016" s="11">
        <v>5815175000</v>
      </c>
      <c r="S2016" s="11">
        <v>5230618000</v>
      </c>
      <c r="T2016" s="11">
        <v>1366210000</v>
      </c>
      <c r="U2016" s="11">
        <v>776522000</v>
      </c>
      <c r="V2016" s="11">
        <v>1200531000</v>
      </c>
      <c r="W2016" s="11">
        <v>1452669000</v>
      </c>
      <c r="X2016" s="11">
        <v>1030787000</v>
      </c>
      <c r="Y2016" s="11"/>
      <c r="Z2016" s="11"/>
      <c r="AA2016" s="11"/>
      <c r="AB2016" s="11"/>
      <c r="AC2016" s="11">
        <v>91943000</v>
      </c>
      <c r="AD2016" s="11">
        <v>201140000</v>
      </c>
      <c r="AE2016" s="11">
        <v>461303000</v>
      </c>
      <c r="AF2016" s="11">
        <v>8819000</v>
      </c>
      <c r="AG2016" s="2">
        <v>958919000</v>
      </c>
      <c r="AH2016" s="2">
        <v>1413620000</v>
      </c>
      <c r="AI2016" s="2">
        <v>1671455000</v>
      </c>
      <c r="AJ2016" s="2">
        <v>1318144000</v>
      </c>
      <c r="AK2016"/>
      <c r="AL2016"/>
      <c r="AM2016"/>
      <c r="AN2016"/>
      <c r="AO2016"/>
      <c r="AP2016" s="22"/>
    </row>
    <row r="2017" spans="1:42" ht="29" hidden="1" x14ac:dyDescent="0.35">
      <c r="A2017" s="5">
        <v>2016</v>
      </c>
      <c r="B2017" s="9" t="s">
        <v>4696</v>
      </c>
      <c r="C2017" s="6" t="s">
        <v>4697</v>
      </c>
      <c r="D2017" s="2">
        <v>1</v>
      </c>
      <c r="E2017" s="2">
        <v>1</v>
      </c>
      <c r="F2017" s="2"/>
      <c r="G2017" s="10" t="s">
        <v>4698</v>
      </c>
      <c r="H2017" s="10" t="s">
        <v>68</v>
      </c>
      <c r="I2017" s="2">
        <v>2421000</v>
      </c>
      <c r="J2017" s="2">
        <v>2380000</v>
      </c>
      <c r="K2017" s="2">
        <v>2361000</v>
      </c>
      <c r="L2017" s="2">
        <v>2330000</v>
      </c>
      <c r="M2017" s="2">
        <v>446000</v>
      </c>
      <c r="N2017" s="2">
        <v>425000</v>
      </c>
      <c r="O2017" s="2">
        <v>91000</v>
      </c>
      <c r="P2017" s="2"/>
      <c r="Q2017" s="11">
        <v>8114000</v>
      </c>
      <c r="R2017" s="11">
        <v>7831000</v>
      </c>
      <c r="S2017" s="11">
        <v>4216000</v>
      </c>
      <c r="T2017" s="11"/>
      <c r="U2017" s="11">
        <v>-346000</v>
      </c>
      <c r="V2017" s="11">
        <v>-448000</v>
      </c>
      <c r="W2017" s="11">
        <v>-549000</v>
      </c>
      <c r="X2017" s="11">
        <v>-483000</v>
      </c>
      <c r="Y2017" s="11"/>
      <c r="Z2017" s="11"/>
      <c r="AA2017" s="11"/>
      <c r="AB2017" s="11"/>
      <c r="AC2017" s="11">
        <v>103000</v>
      </c>
      <c r="AD2017" s="11">
        <v>101000</v>
      </c>
      <c r="AE2017" s="11">
        <v>-67000</v>
      </c>
      <c r="AF2017" s="11"/>
      <c r="AG2017" s="2">
        <v>2293000</v>
      </c>
      <c r="AH2017" s="2">
        <v>2191000</v>
      </c>
      <c r="AI2017" s="2">
        <v>2090000</v>
      </c>
      <c r="AJ2017" s="2">
        <v>2156000</v>
      </c>
      <c r="AK2017"/>
      <c r="AL2017"/>
      <c r="AM2017"/>
      <c r="AN2017"/>
      <c r="AO2017"/>
      <c r="AP2017" s="22"/>
    </row>
    <row r="2018" spans="1:42" hidden="1" x14ac:dyDescent="0.35">
      <c r="A2018" s="5">
        <v>1253</v>
      </c>
      <c r="B2018" s="9" t="s">
        <v>2933</v>
      </c>
      <c r="C2018" s="6" t="s">
        <v>2934</v>
      </c>
      <c r="D2018" s="2">
        <v>1</v>
      </c>
      <c r="E2018" s="2"/>
      <c r="F2018" s="2">
        <v>88</v>
      </c>
      <c r="G2018" s="10"/>
      <c r="H2018" s="10" t="s">
        <v>68</v>
      </c>
      <c r="I2018" s="2"/>
      <c r="J2018" s="2"/>
      <c r="K2018" s="2"/>
      <c r="L2018" s="2"/>
      <c r="M2018" s="2"/>
      <c r="N2018" s="2"/>
      <c r="O2018" s="2"/>
      <c r="P2018" s="2"/>
      <c r="Q2018" s="27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2"/>
      <c r="AH2018" s="2"/>
      <c r="AI2018" s="2"/>
      <c r="AJ2018" s="2"/>
      <c r="AK2018" s="16" t="e">
        <f t="shared" ref="AK2018:AN2021" si="450">AC2018/Q2018</f>
        <v>#DIV/0!</v>
      </c>
      <c r="AL2018" s="16" t="e">
        <f t="shared" si="450"/>
        <v>#DIV/0!</v>
      </c>
      <c r="AM2018" s="16" t="e">
        <f t="shared" si="450"/>
        <v>#DIV/0!</v>
      </c>
      <c r="AN2018" s="16" t="e">
        <f t="shared" si="450"/>
        <v>#DIV/0!</v>
      </c>
      <c r="AO2018"/>
      <c r="AP2018" s="22"/>
    </row>
    <row r="2019" spans="1:42" hidden="1" x14ac:dyDescent="0.35">
      <c r="A2019" s="5">
        <v>1263</v>
      </c>
      <c r="B2019" s="9" t="s">
        <v>2953</v>
      </c>
      <c r="C2019" s="6" t="s">
        <v>2954</v>
      </c>
      <c r="D2019" s="2">
        <v>1</v>
      </c>
      <c r="E2019" s="2">
        <v>37</v>
      </c>
      <c r="F2019" s="2">
        <v>57</v>
      </c>
      <c r="G2019" s="10"/>
      <c r="H2019" s="10" t="s">
        <v>68</v>
      </c>
      <c r="I2019" s="2"/>
      <c r="J2019" s="2">
        <v>2352305000</v>
      </c>
      <c r="K2019" s="2">
        <v>1779711000</v>
      </c>
      <c r="L2019" s="2">
        <v>1333916000</v>
      </c>
      <c r="M2019" s="2"/>
      <c r="N2019" s="2">
        <v>95750000</v>
      </c>
      <c r="O2019" s="2">
        <v>16347000</v>
      </c>
      <c r="P2019" s="2">
        <v>44784000</v>
      </c>
      <c r="Q2019" s="27"/>
      <c r="R2019" s="11">
        <v>851541000</v>
      </c>
      <c r="S2019" s="11">
        <v>700562000</v>
      </c>
      <c r="T2019" s="11">
        <v>740588000</v>
      </c>
      <c r="U2019" s="11"/>
      <c r="V2019" s="11">
        <v>5818000</v>
      </c>
      <c r="W2019" s="11">
        <v>5640000</v>
      </c>
      <c r="X2019" s="11">
        <v>16004000</v>
      </c>
      <c r="Y2019" s="11"/>
      <c r="Z2019" s="11"/>
      <c r="AA2019" s="11"/>
      <c r="AB2019" s="11"/>
      <c r="AC2019" s="11"/>
      <c r="AD2019" s="11">
        <v>42805000</v>
      </c>
      <c r="AE2019" s="11">
        <v>446000</v>
      </c>
      <c r="AF2019" s="11">
        <v>2284000</v>
      </c>
      <c r="AG2019" s="2"/>
      <c r="AH2019" s="2">
        <v>1617858000</v>
      </c>
      <c r="AI2019" s="2">
        <v>1169945000</v>
      </c>
      <c r="AJ2019" s="2">
        <v>1180641000</v>
      </c>
      <c r="AK2019" s="16" t="e">
        <f t="shared" si="450"/>
        <v>#DIV/0!</v>
      </c>
      <c r="AL2019" s="16">
        <f t="shared" si="450"/>
        <v>5.0267691162257599E-2</v>
      </c>
      <c r="AM2019" s="16">
        <f t="shared" si="450"/>
        <v>6.3663173280880205E-4</v>
      </c>
      <c r="AN2019" s="16">
        <f t="shared" si="450"/>
        <v>3.0840359282083966E-3</v>
      </c>
      <c r="AO2019"/>
      <c r="AP2019" s="22"/>
    </row>
    <row r="2020" spans="1:42" hidden="1" x14ac:dyDescent="0.35">
      <c r="A2020" s="5">
        <v>1265</v>
      </c>
      <c r="B2020" s="9" t="s">
        <v>2957</v>
      </c>
      <c r="C2020" s="6" t="s">
        <v>2958</v>
      </c>
      <c r="D2020" s="2">
        <v>1</v>
      </c>
      <c r="E2020" s="2"/>
      <c r="F2020" s="2"/>
      <c r="G2020" s="10"/>
      <c r="H2020" s="10" t="s">
        <v>68</v>
      </c>
      <c r="I2020" s="2"/>
      <c r="J2020" s="2"/>
      <c r="K2020" s="2"/>
      <c r="L2020" s="2"/>
      <c r="M2020" s="2"/>
      <c r="N2020" s="2"/>
      <c r="O2020" s="2"/>
      <c r="P2020" s="2"/>
      <c r="Q2020" s="27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2"/>
      <c r="AH2020" s="2"/>
      <c r="AI2020" s="2"/>
      <c r="AJ2020" s="2"/>
      <c r="AK2020" s="16" t="e">
        <f t="shared" si="450"/>
        <v>#DIV/0!</v>
      </c>
      <c r="AL2020" s="16" t="e">
        <f t="shared" si="450"/>
        <v>#DIV/0!</v>
      </c>
      <c r="AM2020" s="16" t="e">
        <f t="shared" si="450"/>
        <v>#DIV/0!</v>
      </c>
      <c r="AN2020" s="16" t="e">
        <f t="shared" si="450"/>
        <v>#DIV/0!</v>
      </c>
      <c r="AO2020"/>
      <c r="AP2020" s="22"/>
    </row>
    <row r="2021" spans="1:42" hidden="1" x14ac:dyDescent="0.35">
      <c r="A2021" s="5">
        <v>1267</v>
      </c>
      <c r="B2021" s="9" t="s">
        <v>2961</v>
      </c>
      <c r="C2021" s="6" t="s">
        <v>2962</v>
      </c>
      <c r="D2021" s="2">
        <v>1</v>
      </c>
      <c r="E2021" s="2">
        <v>40</v>
      </c>
      <c r="F2021" s="2"/>
      <c r="G2021" s="10"/>
      <c r="H2021" s="10" t="s">
        <v>68</v>
      </c>
      <c r="I2021" s="2"/>
      <c r="J2021" s="2">
        <v>690690000</v>
      </c>
      <c r="K2021" s="2">
        <v>434218000</v>
      </c>
      <c r="L2021" s="2">
        <v>365610000</v>
      </c>
      <c r="M2021" s="2"/>
      <c r="N2021" s="2">
        <v>61218000</v>
      </c>
      <c r="O2021" s="2">
        <v>45111000</v>
      </c>
      <c r="P2021" s="2">
        <v>51983000</v>
      </c>
      <c r="Q2021" s="27"/>
      <c r="R2021" s="11">
        <v>588066000</v>
      </c>
      <c r="S2021" s="11">
        <v>420738000</v>
      </c>
      <c r="T2021" s="11">
        <v>377832000</v>
      </c>
      <c r="U2021" s="11"/>
      <c r="V2021" s="11">
        <v>122193000</v>
      </c>
      <c r="W2021" s="11">
        <v>92711000</v>
      </c>
      <c r="X2021" s="11">
        <v>77176000</v>
      </c>
      <c r="Y2021" s="11"/>
      <c r="Z2021" s="11"/>
      <c r="AA2021" s="11"/>
      <c r="AB2021" s="11"/>
      <c r="AC2021" s="11"/>
      <c r="AD2021" s="11">
        <v>30247000</v>
      </c>
      <c r="AE2021" s="11">
        <v>21935000</v>
      </c>
      <c r="AF2021" s="11">
        <v>26569000</v>
      </c>
      <c r="AG2021" s="2"/>
      <c r="AH2021" s="2">
        <v>410832000</v>
      </c>
      <c r="AI2021" s="2">
        <v>210739000</v>
      </c>
      <c r="AJ2021" s="2">
        <v>193876000</v>
      </c>
      <c r="AK2021" s="16" t="e">
        <f t="shared" si="450"/>
        <v>#DIV/0!</v>
      </c>
      <c r="AL2021" s="16">
        <f t="shared" si="450"/>
        <v>5.1434702907496778E-2</v>
      </c>
      <c r="AM2021" s="16">
        <f t="shared" si="450"/>
        <v>5.2134582566823059E-2</v>
      </c>
      <c r="AN2021" s="16">
        <f t="shared" si="450"/>
        <v>7.0319612949670748E-2</v>
      </c>
      <c r="AO2021"/>
      <c r="AP2021" s="22"/>
    </row>
    <row r="2022" spans="1:42" ht="72.5" hidden="1" x14ac:dyDescent="0.35">
      <c r="A2022" s="5">
        <v>2021</v>
      </c>
      <c r="B2022" s="9" t="s">
        <v>4707</v>
      </c>
      <c r="C2022" s="6" t="s">
        <v>4708</v>
      </c>
      <c r="D2022" s="2">
        <v>16</v>
      </c>
      <c r="E2022" s="2">
        <v>85</v>
      </c>
      <c r="F2022" s="2"/>
      <c r="G2022" s="10" t="s">
        <v>4709</v>
      </c>
      <c r="H2022" s="10" t="s">
        <v>68</v>
      </c>
      <c r="I2022" s="2"/>
      <c r="J2022" s="2"/>
      <c r="K2022" s="2">
        <v>21879000</v>
      </c>
      <c r="L2022" s="2">
        <v>5488000</v>
      </c>
      <c r="M2022" s="2"/>
      <c r="N2022" s="2"/>
      <c r="O2022" s="2">
        <v>-1975000</v>
      </c>
      <c r="P2022" s="2">
        <v>-1167000</v>
      </c>
      <c r="Q2022" s="11"/>
      <c r="R2022" s="11"/>
      <c r="S2022" s="11">
        <v>1584000</v>
      </c>
      <c r="T2022" s="11">
        <v>2033000</v>
      </c>
      <c r="U2022" s="11"/>
      <c r="V2022" s="11"/>
      <c r="W2022" s="11">
        <v>-8320000</v>
      </c>
      <c r="X2022" s="11">
        <v>1430000</v>
      </c>
      <c r="Y2022" s="11"/>
      <c r="Z2022" s="11"/>
      <c r="AA2022" s="11"/>
      <c r="AB2022" s="11"/>
      <c r="AC2022" s="11"/>
      <c r="AD2022" s="11"/>
      <c r="AE2022" s="11">
        <v>-9750000</v>
      </c>
      <c r="AF2022" s="11">
        <v>-738000</v>
      </c>
      <c r="AG2022" s="2"/>
      <c r="AH2022" s="2"/>
      <c r="AI2022" s="2">
        <v>12220000</v>
      </c>
      <c r="AJ2022" s="2">
        <v>4820000</v>
      </c>
      <c r="AK2022"/>
      <c r="AL2022"/>
      <c r="AM2022"/>
      <c r="AN2022"/>
      <c r="AO2022"/>
      <c r="AP2022" s="22"/>
    </row>
    <row r="2023" spans="1:42" ht="29" hidden="1" x14ac:dyDescent="0.35">
      <c r="A2023" s="5">
        <v>2022</v>
      </c>
      <c r="B2023" s="9" t="s">
        <v>4710</v>
      </c>
      <c r="C2023" s="6" t="s">
        <v>4711</v>
      </c>
      <c r="D2023" s="2">
        <v>5</v>
      </c>
      <c r="E2023" s="2">
        <v>13</v>
      </c>
      <c r="F2023" s="2"/>
      <c r="G2023" s="10" t="s">
        <v>3546</v>
      </c>
      <c r="H2023" s="10" t="s">
        <v>68</v>
      </c>
      <c r="I2023" s="2">
        <v>105965000</v>
      </c>
      <c r="J2023" s="2">
        <v>108631000</v>
      </c>
      <c r="K2023" s="2">
        <v>19493000</v>
      </c>
      <c r="L2023" s="2">
        <v>18646000</v>
      </c>
      <c r="M2023" s="2">
        <v>-4181000</v>
      </c>
      <c r="N2023" s="2">
        <v>-3981000</v>
      </c>
      <c r="O2023" s="2">
        <v>515000</v>
      </c>
      <c r="P2023" s="2">
        <v>607000</v>
      </c>
      <c r="Q2023" s="11">
        <v>11526000</v>
      </c>
      <c r="R2023" s="11">
        <v>17123000</v>
      </c>
      <c r="S2023" s="11">
        <v>18481000</v>
      </c>
      <c r="T2023" s="11">
        <v>17088000</v>
      </c>
      <c r="U2023" s="11">
        <v>-9245000</v>
      </c>
      <c r="V2023" s="11">
        <v>-4773000</v>
      </c>
      <c r="W2023" s="11">
        <v>4290000</v>
      </c>
      <c r="X2023" s="11">
        <v>4263000</v>
      </c>
      <c r="Y2023" s="11"/>
      <c r="Z2023" s="11"/>
      <c r="AA2023" s="11"/>
      <c r="AB2023" s="11"/>
      <c r="AC2023" s="11">
        <v>-4473000</v>
      </c>
      <c r="AD2023" s="11">
        <v>-3570000</v>
      </c>
      <c r="AE2023" s="11">
        <v>37000</v>
      </c>
      <c r="AF2023" s="11">
        <v>49000</v>
      </c>
      <c r="AG2023" s="2">
        <v>103333000</v>
      </c>
      <c r="AH2023" s="2">
        <v>107804000</v>
      </c>
      <c r="AI2023" s="2">
        <v>17528000</v>
      </c>
      <c r="AJ2023" s="2">
        <v>17501000</v>
      </c>
      <c r="AK2023"/>
      <c r="AL2023"/>
      <c r="AM2023"/>
      <c r="AN2023"/>
      <c r="AO2023"/>
      <c r="AP2023" s="22"/>
    </row>
    <row r="2024" spans="1:42" hidden="1" x14ac:dyDescent="0.35">
      <c r="A2024" s="5">
        <v>1276</v>
      </c>
      <c r="B2024" s="9" t="s">
        <v>2979</v>
      </c>
      <c r="C2024" s="6" t="s">
        <v>2980</v>
      </c>
      <c r="D2024" s="2">
        <v>1</v>
      </c>
      <c r="E2024" s="2">
        <v>19</v>
      </c>
      <c r="F2024" s="2"/>
      <c r="G2024" s="10"/>
      <c r="H2024" s="10" t="s">
        <v>68</v>
      </c>
      <c r="I2024" s="2"/>
      <c r="J2024" s="2">
        <v>2006402000</v>
      </c>
      <c r="K2024" s="2">
        <v>2004431000</v>
      </c>
      <c r="L2024" s="2">
        <v>1974989000</v>
      </c>
      <c r="M2024" s="2"/>
      <c r="N2024" s="2">
        <v>-4576000</v>
      </c>
      <c r="O2024" s="2">
        <v>-2046000</v>
      </c>
      <c r="P2024" s="2">
        <v>-1348000</v>
      </c>
      <c r="Q2024" s="27"/>
      <c r="R2024" s="11">
        <v>329000</v>
      </c>
      <c r="S2024" s="11">
        <v>479000</v>
      </c>
      <c r="T2024" s="11">
        <v>590000</v>
      </c>
      <c r="U2024" s="11"/>
      <c r="V2024" s="11">
        <v>-97127000</v>
      </c>
      <c r="W2024" s="11">
        <v>-78153000</v>
      </c>
      <c r="X2024" s="11">
        <v>-61049000</v>
      </c>
      <c r="Y2024" s="11"/>
      <c r="Z2024" s="11"/>
      <c r="AA2024" s="11"/>
      <c r="AB2024" s="11"/>
      <c r="AC2024" s="11"/>
      <c r="AD2024" s="11">
        <v>-18988000</v>
      </c>
      <c r="AE2024" s="11">
        <v>-17182000</v>
      </c>
      <c r="AF2024" s="11">
        <v>-14794000</v>
      </c>
      <c r="AG2024" s="2"/>
      <c r="AH2024" s="2">
        <v>1964971000</v>
      </c>
      <c r="AI2024" s="2">
        <v>1983958000</v>
      </c>
      <c r="AJ2024" s="2">
        <v>1965879000</v>
      </c>
      <c r="AK2024" s="16" t="e">
        <f t="shared" ref="AK2024:AN2025" si="451">AC2024/Q2024</f>
        <v>#DIV/0!</v>
      </c>
      <c r="AL2024" s="16">
        <f t="shared" si="451"/>
        <v>-57.714285714285715</v>
      </c>
      <c r="AM2024" s="16">
        <f t="shared" si="451"/>
        <v>-35.870563674321502</v>
      </c>
      <c r="AN2024" s="16">
        <f t="shared" si="451"/>
        <v>-25.074576271186441</v>
      </c>
      <c r="AO2024"/>
      <c r="AP2024" s="22"/>
    </row>
    <row r="2025" spans="1:42" hidden="1" x14ac:dyDescent="0.35">
      <c r="A2025" s="5">
        <v>1277</v>
      </c>
      <c r="B2025" s="9" t="s">
        <v>2981</v>
      </c>
      <c r="C2025" s="6" t="s">
        <v>2982</v>
      </c>
      <c r="D2025" s="2">
        <v>48</v>
      </c>
      <c r="E2025" s="2"/>
      <c r="F2025" s="2"/>
      <c r="G2025" s="10"/>
      <c r="H2025" s="10" t="s">
        <v>68</v>
      </c>
      <c r="I2025" s="2"/>
      <c r="J2025" s="2"/>
      <c r="K2025" s="2"/>
      <c r="L2025" s="2"/>
      <c r="M2025" s="2"/>
      <c r="N2025" s="2"/>
      <c r="O2025" s="2"/>
      <c r="P2025" s="2"/>
      <c r="Q2025" s="27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2"/>
      <c r="AH2025" s="2"/>
      <c r="AI2025" s="2"/>
      <c r="AJ2025" s="2"/>
      <c r="AK2025" s="16" t="e">
        <f t="shared" si="451"/>
        <v>#DIV/0!</v>
      </c>
      <c r="AL2025" s="16" t="e">
        <f t="shared" si="451"/>
        <v>#DIV/0!</v>
      </c>
      <c r="AM2025" s="16" t="e">
        <f t="shared" si="451"/>
        <v>#DIV/0!</v>
      </c>
      <c r="AN2025" s="16" t="e">
        <f t="shared" si="451"/>
        <v>#DIV/0!</v>
      </c>
      <c r="AO2025"/>
      <c r="AP2025" s="22"/>
    </row>
    <row r="2026" spans="1:42" ht="58" hidden="1" x14ac:dyDescent="0.35">
      <c r="A2026" s="5">
        <v>2025</v>
      </c>
      <c r="B2026" s="9" t="s">
        <v>4716</v>
      </c>
      <c r="C2026" s="6" t="s">
        <v>4717</v>
      </c>
      <c r="D2026" s="2">
        <v>8</v>
      </c>
      <c r="E2026" s="2">
        <v>31</v>
      </c>
      <c r="F2026" s="2"/>
      <c r="G2026" s="10" t="s">
        <v>4718</v>
      </c>
      <c r="H2026" s="10" t="s">
        <v>68</v>
      </c>
      <c r="I2026" s="2">
        <v>1172000</v>
      </c>
      <c r="J2026" s="2">
        <v>3115000</v>
      </c>
      <c r="K2026" s="2">
        <v>1844000</v>
      </c>
      <c r="L2026" s="2"/>
      <c r="M2026" s="2">
        <v>350000</v>
      </c>
      <c r="N2026" s="2">
        <v>600000</v>
      </c>
      <c r="O2026" s="2">
        <v>-1200000</v>
      </c>
      <c r="P2026" s="2"/>
      <c r="Q2026" s="11">
        <v>350000</v>
      </c>
      <c r="R2026" s="11">
        <v>600000</v>
      </c>
      <c r="S2026" s="11">
        <v>550000</v>
      </c>
      <c r="T2026" s="11"/>
      <c r="U2026" s="11">
        <v>-699000</v>
      </c>
      <c r="V2026" s="11">
        <v>-1702000</v>
      </c>
      <c r="W2026" s="11">
        <v>-1713000</v>
      </c>
      <c r="X2026" s="11"/>
      <c r="Y2026" s="11"/>
      <c r="Z2026" s="11"/>
      <c r="AA2026" s="11"/>
      <c r="AB2026" s="11"/>
      <c r="AC2026" s="11">
        <v>-1003000</v>
      </c>
      <c r="AD2026" s="11">
        <v>11000</v>
      </c>
      <c r="AE2026" s="11">
        <v>-1713000</v>
      </c>
      <c r="AF2026" s="11"/>
      <c r="AG2026" s="2">
        <v>983000</v>
      </c>
      <c r="AH2026" s="2">
        <v>-20000</v>
      </c>
      <c r="AI2026" s="2">
        <v>-31000</v>
      </c>
      <c r="AJ2026" s="2"/>
      <c r="AK2026"/>
      <c r="AL2026"/>
      <c r="AM2026"/>
      <c r="AN2026"/>
      <c r="AO2026"/>
      <c r="AP2026" s="22"/>
    </row>
    <row r="2027" spans="1:42" hidden="1" x14ac:dyDescent="0.35">
      <c r="A2027" s="5">
        <v>1278</v>
      </c>
      <c r="B2027" s="9" t="s">
        <v>2983</v>
      </c>
      <c r="C2027" s="6" t="s">
        <v>2984</v>
      </c>
      <c r="D2027" s="2"/>
      <c r="E2027" s="2"/>
      <c r="F2027" s="2">
        <v>100</v>
      </c>
      <c r="G2027" s="10"/>
      <c r="H2027" s="10" t="s">
        <v>68</v>
      </c>
      <c r="I2027" s="2"/>
      <c r="J2027" s="2"/>
      <c r="K2027" s="2"/>
      <c r="L2027" s="2"/>
      <c r="M2027" s="2"/>
      <c r="N2027" s="2"/>
      <c r="O2027" s="2"/>
      <c r="P2027" s="2"/>
      <c r="Q2027" s="27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2"/>
      <c r="AH2027" s="2"/>
      <c r="AI2027" s="2"/>
      <c r="AJ2027" s="2"/>
      <c r="AK2027" s="16" t="e">
        <f>AC2027/Q2027</f>
        <v>#DIV/0!</v>
      </c>
      <c r="AL2027" s="16" t="e">
        <f>AD2027/R2027</f>
        <v>#DIV/0!</v>
      </c>
      <c r="AM2027" s="16" t="e">
        <f>AE2027/S2027</f>
        <v>#DIV/0!</v>
      </c>
      <c r="AN2027" s="16" t="e">
        <f>AF2027/T2027</f>
        <v>#DIV/0!</v>
      </c>
      <c r="AO2027"/>
      <c r="AP2027" s="22"/>
    </row>
    <row r="2028" spans="1:42" ht="87" hidden="1" x14ac:dyDescent="0.35">
      <c r="A2028" s="5">
        <v>2027</v>
      </c>
      <c r="B2028" s="9" t="s">
        <v>4721</v>
      </c>
      <c r="C2028" s="6" t="s">
        <v>4722</v>
      </c>
      <c r="D2028" s="2"/>
      <c r="E2028" s="2"/>
      <c r="F2028" s="2"/>
      <c r="G2028" s="10" t="s">
        <v>4723</v>
      </c>
      <c r="H2028" s="10" t="s">
        <v>68</v>
      </c>
      <c r="I2028" s="2"/>
      <c r="J2028" s="2">
        <v>20111000</v>
      </c>
      <c r="K2028" s="2">
        <v>36446000</v>
      </c>
      <c r="L2028" s="2">
        <v>155648000</v>
      </c>
      <c r="M2028" s="2"/>
      <c r="N2028" s="2">
        <v>-10043000</v>
      </c>
      <c r="O2028" s="2">
        <v>-14629000</v>
      </c>
      <c r="P2028" s="2">
        <v>-23316000</v>
      </c>
      <c r="Q2028" s="11"/>
      <c r="R2028" s="11">
        <v>50198000</v>
      </c>
      <c r="S2028" s="11">
        <v>48575000</v>
      </c>
      <c r="T2028" s="11">
        <v>45433000</v>
      </c>
      <c r="U2028" s="11"/>
      <c r="V2028" s="11">
        <v>-106017000</v>
      </c>
      <c r="W2028" s="11">
        <v>-87315000</v>
      </c>
      <c r="X2028" s="11">
        <v>-181377000</v>
      </c>
      <c r="Y2028" s="11"/>
      <c r="Z2028" s="11"/>
      <c r="AA2028" s="11"/>
      <c r="AB2028" s="11"/>
      <c r="AC2028" s="11"/>
      <c r="AD2028" s="11">
        <v>-10265000</v>
      </c>
      <c r="AE2028" s="11">
        <v>95315000</v>
      </c>
      <c r="AF2028" s="11">
        <v>-134637000</v>
      </c>
      <c r="AG2028" s="2"/>
      <c r="AH2028" s="2">
        <v>-70338000</v>
      </c>
      <c r="AI2028" s="2">
        <v>-51636000</v>
      </c>
      <c r="AJ2028" s="2">
        <v>-145698000</v>
      </c>
      <c r="AK2028"/>
      <c r="AL2028"/>
      <c r="AM2028"/>
      <c r="AN2028"/>
      <c r="AO2028"/>
      <c r="AP2028" s="22"/>
    </row>
    <row r="2029" spans="1:42" hidden="1" x14ac:dyDescent="0.35">
      <c r="A2029" s="5">
        <v>1280</v>
      </c>
      <c r="B2029" s="9" t="s">
        <v>2987</v>
      </c>
      <c r="C2029" s="6" t="s">
        <v>2988</v>
      </c>
      <c r="D2029" s="2">
        <v>2</v>
      </c>
      <c r="E2029" s="2">
        <v>28</v>
      </c>
      <c r="F2029" s="2"/>
      <c r="G2029" s="10"/>
      <c r="H2029" s="10" t="s">
        <v>68</v>
      </c>
      <c r="I2029" s="2"/>
      <c r="J2029" s="2">
        <v>542411000</v>
      </c>
      <c r="K2029" s="2">
        <v>554702000</v>
      </c>
      <c r="L2029" s="2">
        <v>520708000</v>
      </c>
      <c r="M2029" s="2"/>
      <c r="N2029" s="2">
        <v>649000</v>
      </c>
      <c r="O2029" s="2">
        <v>2511000</v>
      </c>
      <c r="P2029" s="2"/>
      <c r="Q2029" s="27"/>
      <c r="R2029" s="11">
        <v>4237000</v>
      </c>
      <c r="S2029" s="11">
        <v>76187000</v>
      </c>
      <c r="T2029" s="11"/>
      <c r="U2029" s="11"/>
      <c r="V2029" s="11">
        <v>-729000</v>
      </c>
      <c r="W2029" s="11">
        <v>-544000</v>
      </c>
      <c r="X2029" s="11">
        <v>-333000</v>
      </c>
      <c r="Y2029" s="11"/>
      <c r="Z2029" s="11"/>
      <c r="AA2029" s="11"/>
      <c r="AB2029" s="11"/>
      <c r="AC2029" s="11"/>
      <c r="AD2029" s="11">
        <v>-186000</v>
      </c>
      <c r="AE2029" s="11">
        <v>-211000</v>
      </c>
      <c r="AF2029" s="11">
        <v>-208000</v>
      </c>
      <c r="AG2029" s="2"/>
      <c r="AH2029" s="2">
        <v>537702000</v>
      </c>
      <c r="AI2029" s="2">
        <v>537886000</v>
      </c>
      <c r="AJ2029" s="2">
        <v>508873000</v>
      </c>
      <c r="AK2029" s="16" t="e">
        <f t="shared" ref="AK2029:AN2030" si="452">AC2029/Q2029</f>
        <v>#DIV/0!</v>
      </c>
      <c r="AL2029" s="16">
        <f t="shared" si="452"/>
        <v>-4.3898985130988909E-2</v>
      </c>
      <c r="AM2029" s="16">
        <f t="shared" si="452"/>
        <v>-2.7695013584994816E-3</v>
      </c>
      <c r="AN2029" s="16" t="e">
        <f t="shared" si="452"/>
        <v>#DIV/0!</v>
      </c>
      <c r="AO2029"/>
      <c r="AP2029" s="22"/>
    </row>
    <row r="2030" spans="1:42" hidden="1" x14ac:dyDescent="0.35">
      <c r="A2030" s="5">
        <v>1284</v>
      </c>
      <c r="B2030" s="9" t="s">
        <v>2997</v>
      </c>
      <c r="C2030" s="6" t="s">
        <v>2998</v>
      </c>
      <c r="D2030" s="2">
        <v>1</v>
      </c>
      <c r="E2030" s="2">
        <v>44</v>
      </c>
      <c r="F2030" s="2"/>
      <c r="G2030" s="10"/>
      <c r="H2030" s="10" t="s">
        <v>68</v>
      </c>
      <c r="I2030" s="2"/>
      <c r="J2030" s="2">
        <v>317701000</v>
      </c>
      <c r="K2030" s="2">
        <v>203675000</v>
      </c>
      <c r="L2030" s="2">
        <v>115985000</v>
      </c>
      <c r="M2030" s="2"/>
      <c r="N2030" s="2">
        <v>25174000</v>
      </c>
      <c r="O2030" s="2">
        <v>5000000</v>
      </c>
      <c r="P2030" s="2">
        <v>20591000</v>
      </c>
      <c r="Q2030" s="27"/>
      <c r="R2030" s="11">
        <v>61694000</v>
      </c>
      <c r="S2030" s="11">
        <v>57092000</v>
      </c>
      <c r="T2030" s="11">
        <v>111361000</v>
      </c>
      <c r="U2030" s="11"/>
      <c r="V2030" s="11">
        <v>68780000</v>
      </c>
      <c r="W2030" s="11">
        <v>50369000</v>
      </c>
      <c r="X2030" s="11">
        <v>50457000</v>
      </c>
      <c r="Y2030" s="11"/>
      <c r="Z2030" s="11"/>
      <c r="AA2030" s="11"/>
      <c r="AB2030" s="11"/>
      <c r="AC2030" s="11"/>
      <c r="AD2030" s="11">
        <v>19774000</v>
      </c>
      <c r="AE2030" s="11">
        <v>3730000</v>
      </c>
      <c r="AF2030" s="11">
        <v>14864000</v>
      </c>
      <c r="AG2030" s="2"/>
      <c r="AH2030" s="2">
        <v>182341000</v>
      </c>
      <c r="AI2030" s="2">
        <v>131077000</v>
      </c>
      <c r="AJ2030" s="2">
        <v>100848000</v>
      </c>
      <c r="AK2030" s="16" t="e">
        <f t="shared" si="452"/>
        <v>#DIV/0!</v>
      </c>
      <c r="AL2030" s="16">
        <f t="shared" si="452"/>
        <v>0.32051739229098453</v>
      </c>
      <c r="AM2030" s="16">
        <f t="shared" si="452"/>
        <v>6.5333146500385339E-2</v>
      </c>
      <c r="AN2030" s="16">
        <f t="shared" si="452"/>
        <v>0.13347581289679511</v>
      </c>
      <c r="AO2030"/>
      <c r="AP2030" s="22"/>
    </row>
    <row r="2031" spans="1:42" ht="29" hidden="1" x14ac:dyDescent="0.35">
      <c r="A2031" s="5">
        <v>2030</v>
      </c>
      <c r="B2031" s="9" t="s">
        <v>4728</v>
      </c>
      <c r="C2031" s="6" t="s">
        <v>4729</v>
      </c>
      <c r="D2031" s="2">
        <v>2</v>
      </c>
      <c r="E2031" s="2">
        <v>54</v>
      </c>
      <c r="F2031" s="2"/>
      <c r="G2031" s="10" t="s">
        <v>4730</v>
      </c>
      <c r="H2031" s="10" t="s">
        <v>68</v>
      </c>
      <c r="I2031" s="2">
        <v>1119295000</v>
      </c>
      <c r="J2031" s="2">
        <v>952067000</v>
      </c>
      <c r="K2031" s="2">
        <v>507232000</v>
      </c>
      <c r="L2031" s="2">
        <v>454329000</v>
      </c>
      <c r="M2031" s="2">
        <v>51139000</v>
      </c>
      <c r="N2031" s="2">
        <v>36789000</v>
      </c>
      <c r="O2031" s="2">
        <v>38006000</v>
      </c>
      <c r="P2031" s="2">
        <v>37059000</v>
      </c>
      <c r="Q2031" s="11">
        <v>933936000</v>
      </c>
      <c r="R2031" s="11">
        <v>705732000</v>
      </c>
      <c r="S2031" s="11">
        <v>635673000</v>
      </c>
      <c r="T2031" s="11">
        <v>872994000</v>
      </c>
      <c r="U2031" s="11">
        <v>103306000</v>
      </c>
      <c r="V2031" s="11">
        <v>67907000</v>
      </c>
      <c r="W2031" s="11">
        <v>50698000</v>
      </c>
      <c r="X2031" s="11">
        <v>35098000</v>
      </c>
      <c r="Y2031" s="11"/>
      <c r="Z2031" s="11"/>
      <c r="AA2031" s="11"/>
      <c r="AB2031" s="11"/>
      <c r="AC2031" s="11">
        <v>28201000</v>
      </c>
      <c r="AD2031" s="11">
        <v>24079000</v>
      </c>
      <c r="AE2031" s="11">
        <v>22663000</v>
      </c>
      <c r="AF2031" s="11">
        <v>23719000</v>
      </c>
      <c r="AG2031" s="2">
        <v>255294000</v>
      </c>
      <c r="AH2031" s="2">
        <v>218485000</v>
      </c>
      <c r="AI2031" s="2">
        <v>200072000</v>
      </c>
      <c r="AJ2031" s="2">
        <v>183339000</v>
      </c>
      <c r="AK2031"/>
      <c r="AL2031"/>
      <c r="AM2031"/>
      <c r="AN2031"/>
      <c r="AO2031"/>
      <c r="AP2031" s="22"/>
    </row>
    <row r="2032" spans="1:42" hidden="1" x14ac:dyDescent="0.35">
      <c r="A2032" s="5">
        <v>1289</v>
      </c>
      <c r="B2032" s="9" t="s">
        <v>3007</v>
      </c>
      <c r="C2032" s="6" t="s">
        <v>3008</v>
      </c>
      <c r="D2032" s="2">
        <v>1</v>
      </c>
      <c r="E2032" s="2">
        <v>96</v>
      </c>
      <c r="F2032" s="2"/>
      <c r="G2032" s="10"/>
      <c r="H2032" s="10" t="s">
        <v>68</v>
      </c>
      <c r="I2032" s="2"/>
      <c r="J2032" s="2">
        <v>131876000</v>
      </c>
      <c r="K2032" s="2">
        <v>2584349000</v>
      </c>
      <c r="L2032" s="2"/>
      <c r="M2032" s="2"/>
      <c r="N2032" s="2">
        <v>-180607000</v>
      </c>
      <c r="O2032" s="2">
        <v>331000</v>
      </c>
      <c r="P2032" s="2"/>
      <c r="Q2032" s="27"/>
      <c r="R2032" s="11">
        <v>2263548000</v>
      </c>
      <c r="S2032" s="11">
        <v>3131000</v>
      </c>
      <c r="T2032" s="11"/>
      <c r="U2032" s="11"/>
      <c r="V2032" s="11">
        <v>-178455000</v>
      </c>
      <c r="W2032" s="11">
        <v>48987000</v>
      </c>
      <c r="X2032" s="11"/>
      <c r="Y2032" s="11"/>
      <c r="Z2032" s="11"/>
      <c r="AA2032" s="11"/>
      <c r="AB2032" s="11"/>
      <c r="AC2032" s="11"/>
      <c r="AD2032" s="11">
        <v>-194429000</v>
      </c>
      <c r="AE2032" s="11">
        <v>9015000</v>
      </c>
      <c r="AF2032" s="11"/>
      <c r="AG2032" s="2"/>
      <c r="AH2032" s="2">
        <v>-144661000</v>
      </c>
      <c r="AI2032" s="2">
        <v>82781000</v>
      </c>
      <c r="AJ2032" s="2"/>
      <c r="AK2032" s="16" t="e">
        <f t="shared" ref="AK2032:AN2033" si="453">AC2032/Q2032</f>
        <v>#DIV/0!</v>
      </c>
      <c r="AL2032" s="16">
        <f t="shared" si="453"/>
        <v>-8.5895682353544084E-2</v>
      </c>
      <c r="AM2032" s="16">
        <f t="shared" si="453"/>
        <v>2.8792717981475566</v>
      </c>
      <c r="AN2032" s="16" t="e">
        <f t="shared" si="453"/>
        <v>#DIV/0!</v>
      </c>
      <c r="AO2032"/>
      <c r="AP2032" s="22"/>
    </row>
    <row r="2033" spans="1:42" ht="43.5" hidden="1" x14ac:dyDescent="0.35">
      <c r="A2033" s="5">
        <v>1308</v>
      </c>
      <c r="B2033" s="9" t="s">
        <v>3056</v>
      </c>
      <c r="C2033" s="6" t="s">
        <v>3057</v>
      </c>
      <c r="D2033" s="2">
        <v>69</v>
      </c>
      <c r="E2033" s="2"/>
      <c r="F2033" s="2"/>
      <c r="G2033" s="10"/>
      <c r="H2033" s="10" t="s">
        <v>68</v>
      </c>
      <c r="I2033" s="2"/>
      <c r="J2033" s="2"/>
      <c r="K2033" s="2"/>
      <c r="L2033" s="2"/>
      <c r="M2033" s="2"/>
      <c r="N2033" s="2"/>
      <c r="O2033" s="2"/>
      <c r="P2033" s="2"/>
      <c r="Q2033" s="27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2"/>
      <c r="AH2033" s="2"/>
      <c r="AI2033" s="2"/>
      <c r="AJ2033" s="2"/>
      <c r="AK2033" s="16" t="e">
        <f t="shared" si="453"/>
        <v>#DIV/0!</v>
      </c>
      <c r="AL2033" s="16" t="e">
        <f t="shared" si="453"/>
        <v>#DIV/0!</v>
      </c>
      <c r="AM2033" s="16" t="e">
        <f t="shared" si="453"/>
        <v>#DIV/0!</v>
      </c>
      <c r="AN2033" s="16" t="e">
        <f t="shared" si="453"/>
        <v>#DIV/0!</v>
      </c>
      <c r="AO2033"/>
      <c r="AP2033" s="22"/>
    </row>
    <row r="2034" spans="1:42" ht="145" hidden="1" x14ac:dyDescent="0.35">
      <c r="A2034" s="5">
        <v>2033</v>
      </c>
      <c r="B2034" s="9" t="s">
        <v>4734</v>
      </c>
      <c r="C2034" s="6" t="s">
        <v>4735</v>
      </c>
      <c r="D2034" s="2"/>
      <c r="E2034" s="2"/>
      <c r="F2034" s="2"/>
      <c r="G2034" s="10" t="s">
        <v>4671</v>
      </c>
      <c r="H2034" s="10" t="s">
        <v>68</v>
      </c>
      <c r="I2034" s="2"/>
      <c r="J2034" s="2"/>
      <c r="K2034" s="2"/>
      <c r="L2034" s="2"/>
      <c r="M2034" s="2"/>
      <c r="N2034" s="2"/>
      <c r="O2034" s="2"/>
      <c r="P2034" s="2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2"/>
      <c r="AH2034" s="2"/>
      <c r="AI2034" s="2"/>
      <c r="AJ2034" s="2"/>
      <c r="AK2034"/>
      <c r="AL2034"/>
      <c r="AM2034"/>
      <c r="AN2034"/>
      <c r="AO2034"/>
      <c r="AP2034" s="22"/>
    </row>
    <row r="2035" spans="1:42" ht="87" hidden="1" x14ac:dyDescent="0.35">
      <c r="A2035" s="5">
        <v>2034</v>
      </c>
      <c r="B2035" s="9" t="s">
        <v>4736</v>
      </c>
      <c r="C2035" s="6" t="s">
        <v>4737</v>
      </c>
      <c r="D2035" s="2">
        <v>1</v>
      </c>
      <c r="E2035" s="2">
        <v>29</v>
      </c>
      <c r="F2035" s="2"/>
      <c r="G2035" s="10" t="s">
        <v>62</v>
      </c>
      <c r="H2035" s="10" t="s">
        <v>68</v>
      </c>
      <c r="I2035" s="2">
        <v>265245000</v>
      </c>
      <c r="J2035" s="2">
        <v>280696000</v>
      </c>
      <c r="K2035" s="2">
        <v>96941000</v>
      </c>
      <c r="L2035" s="2">
        <v>84644000</v>
      </c>
      <c r="M2035" s="2">
        <v>1800000</v>
      </c>
      <c r="N2035" s="2">
        <v>-4806000</v>
      </c>
      <c r="O2035" s="2">
        <v>-1201000</v>
      </c>
      <c r="P2035" s="2">
        <v>-13441000</v>
      </c>
      <c r="Q2035" s="11">
        <v>58380000</v>
      </c>
      <c r="R2035" s="11">
        <v>36873000</v>
      </c>
      <c r="S2035" s="11">
        <v>35421000</v>
      </c>
      <c r="T2035" s="11">
        <v>35819000</v>
      </c>
      <c r="U2035" s="11">
        <v>-59794000</v>
      </c>
      <c r="V2035" s="11">
        <v>-56693000</v>
      </c>
      <c r="W2035" s="11">
        <v>-54209000</v>
      </c>
      <c r="X2035" s="11">
        <v>-54132000</v>
      </c>
      <c r="Y2035" s="11"/>
      <c r="Z2035" s="11"/>
      <c r="AA2035" s="11"/>
      <c r="AB2035" s="11"/>
      <c r="AC2035" s="11">
        <v>-3101000</v>
      </c>
      <c r="AD2035" s="11">
        <v>-2484000</v>
      </c>
      <c r="AE2035" s="11">
        <v>-77000</v>
      </c>
      <c r="AF2035" s="11">
        <v>-13739000</v>
      </c>
      <c r="AG2035" s="2">
        <v>248499000</v>
      </c>
      <c r="AH2035" s="2">
        <v>251600000</v>
      </c>
      <c r="AI2035" s="2">
        <v>79822000</v>
      </c>
      <c r="AJ2035" s="2">
        <v>79899000</v>
      </c>
      <c r="AK2035"/>
      <c r="AL2035"/>
      <c r="AM2035"/>
      <c r="AN2035"/>
      <c r="AO2035"/>
      <c r="AP2035" s="22"/>
    </row>
    <row r="2036" spans="1:42" hidden="1" x14ac:dyDescent="0.35">
      <c r="A2036" s="5">
        <v>1317</v>
      </c>
      <c r="B2036" s="9" t="s">
        <v>3077</v>
      </c>
      <c r="C2036" s="6" t="s">
        <v>3078</v>
      </c>
      <c r="D2036" s="2">
        <v>1</v>
      </c>
      <c r="E2036" s="2">
        <v>45</v>
      </c>
      <c r="F2036" s="2">
        <v>21</v>
      </c>
      <c r="G2036" s="10"/>
      <c r="H2036" s="10" t="s">
        <v>68</v>
      </c>
      <c r="I2036" s="2"/>
      <c r="J2036" s="2">
        <v>27944099000</v>
      </c>
      <c r="K2036" s="2">
        <v>23265638000</v>
      </c>
      <c r="L2036" s="2">
        <v>24338573000</v>
      </c>
      <c r="M2036" s="2"/>
      <c r="N2036" s="2">
        <v>215547000</v>
      </c>
      <c r="O2036" s="2">
        <v>729530000</v>
      </c>
      <c r="P2036" s="2">
        <v>1122271000</v>
      </c>
      <c r="Q2036" s="27"/>
      <c r="R2036" s="11">
        <v>13725337000</v>
      </c>
      <c r="S2036" s="11">
        <v>11867635000</v>
      </c>
      <c r="T2036" s="11">
        <v>11984922000</v>
      </c>
      <c r="U2036" s="11"/>
      <c r="V2036" s="11">
        <v>4166362000</v>
      </c>
      <c r="W2036" s="11">
        <v>3815711000</v>
      </c>
      <c r="X2036" s="11">
        <v>3594036000</v>
      </c>
      <c r="Y2036" s="11"/>
      <c r="Z2036" s="11"/>
      <c r="AA2036" s="11"/>
      <c r="AB2036" s="11"/>
      <c r="AC2036" s="11"/>
      <c r="AD2036" s="11">
        <v>484470000</v>
      </c>
      <c r="AE2036" s="11">
        <v>283247000</v>
      </c>
      <c r="AF2036" s="11">
        <v>246285000</v>
      </c>
      <c r="AG2036" s="2"/>
      <c r="AH2036" s="2">
        <v>5071120000</v>
      </c>
      <c r="AI2036" s="2">
        <v>4700469000</v>
      </c>
      <c r="AJ2036" s="2">
        <v>4478794000</v>
      </c>
      <c r="AK2036" s="16" t="e">
        <f t="shared" ref="AK2036:AK2049" si="454">AC2036/Q2036</f>
        <v>#DIV/0!</v>
      </c>
      <c r="AL2036" s="16">
        <f t="shared" ref="AL2036:AL2049" si="455">AD2036/R2036</f>
        <v>3.52974939704577E-2</v>
      </c>
      <c r="AM2036" s="16">
        <f t="shared" ref="AM2036:AM2049" si="456">AE2036/S2036</f>
        <v>2.3867181624645517E-2</v>
      </c>
      <c r="AN2036" s="16">
        <f t="shared" ref="AN2036:AN2049" si="457">AF2036/T2036</f>
        <v>2.0549570535377704E-2</v>
      </c>
      <c r="AO2036"/>
      <c r="AP2036" s="22"/>
    </row>
    <row r="2037" spans="1:42" hidden="1" x14ac:dyDescent="0.35">
      <c r="A2037" s="5">
        <v>1326</v>
      </c>
      <c r="B2037" s="9" t="s">
        <v>3096</v>
      </c>
      <c r="C2037" s="6" t="s">
        <v>3097</v>
      </c>
      <c r="D2037" s="2">
        <v>42</v>
      </c>
      <c r="E2037" s="2"/>
      <c r="F2037" s="2"/>
      <c r="G2037" s="10"/>
      <c r="H2037" s="10" t="s">
        <v>68</v>
      </c>
      <c r="I2037" s="2"/>
      <c r="J2037" s="2"/>
      <c r="K2037" s="2"/>
      <c r="L2037" s="2"/>
      <c r="M2037" s="2"/>
      <c r="N2037" s="2"/>
      <c r="O2037" s="2"/>
      <c r="P2037" s="2"/>
      <c r="Q2037" s="27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2"/>
      <c r="AH2037" s="2"/>
      <c r="AI2037" s="2"/>
      <c r="AJ2037" s="2"/>
      <c r="AK2037" s="16" t="e">
        <f t="shared" si="454"/>
        <v>#DIV/0!</v>
      </c>
      <c r="AL2037" s="16" t="e">
        <f t="shared" si="455"/>
        <v>#DIV/0!</v>
      </c>
      <c r="AM2037" s="16" t="e">
        <f t="shared" si="456"/>
        <v>#DIV/0!</v>
      </c>
      <c r="AN2037" s="16" t="e">
        <f t="shared" si="457"/>
        <v>#DIV/0!</v>
      </c>
      <c r="AO2037"/>
      <c r="AP2037" s="22"/>
    </row>
    <row r="2038" spans="1:42" hidden="1" x14ac:dyDescent="0.35">
      <c r="A2038" s="5">
        <v>1337</v>
      </c>
      <c r="B2038" s="9" t="s">
        <v>3119</v>
      </c>
      <c r="C2038" s="6" t="s">
        <v>3120</v>
      </c>
      <c r="D2038" s="2">
        <v>1</v>
      </c>
      <c r="E2038" s="2">
        <v>36</v>
      </c>
      <c r="F2038" s="2">
        <v>100</v>
      </c>
      <c r="G2038" s="10"/>
      <c r="H2038" s="10" t="s">
        <v>68</v>
      </c>
      <c r="I2038" s="2"/>
      <c r="J2038" s="2"/>
      <c r="K2038" s="2">
        <v>15850235000</v>
      </c>
      <c r="L2038" s="2">
        <v>11490873000</v>
      </c>
      <c r="M2038" s="2"/>
      <c r="N2038" s="2"/>
      <c r="O2038" s="2">
        <v>1256155000</v>
      </c>
      <c r="P2038" s="2">
        <v>461724000</v>
      </c>
      <c r="Q2038" s="27"/>
      <c r="R2038" s="11"/>
      <c r="S2038" s="11">
        <v>7006462000</v>
      </c>
      <c r="T2038" s="11">
        <v>2928404000</v>
      </c>
      <c r="U2038" s="11"/>
      <c r="V2038" s="11"/>
      <c r="W2038" s="11">
        <v>-190586000</v>
      </c>
      <c r="X2038" s="11">
        <v>-142183000</v>
      </c>
      <c r="Y2038" s="11"/>
      <c r="Z2038" s="11"/>
      <c r="AA2038" s="11"/>
      <c r="AB2038" s="11"/>
      <c r="AC2038" s="11"/>
      <c r="AD2038" s="11"/>
      <c r="AE2038" s="11">
        <v>120306000</v>
      </c>
      <c r="AF2038" s="11">
        <v>74792000</v>
      </c>
      <c r="AG2038" s="2"/>
      <c r="AH2038" s="2"/>
      <c r="AI2038" s="2">
        <v>6723709000</v>
      </c>
      <c r="AJ2038" s="2">
        <v>6768373000</v>
      </c>
      <c r="AK2038" s="16" t="e">
        <f t="shared" si="454"/>
        <v>#DIV/0!</v>
      </c>
      <c r="AL2038" s="16" t="e">
        <f t="shared" si="455"/>
        <v>#DIV/0!</v>
      </c>
      <c r="AM2038" s="16">
        <f t="shared" si="456"/>
        <v>1.7170720400681544E-2</v>
      </c>
      <c r="AN2038" s="16">
        <f t="shared" si="457"/>
        <v>2.5540191858773584E-2</v>
      </c>
      <c r="AO2038"/>
      <c r="AP2038" s="22"/>
    </row>
    <row r="2039" spans="1:42" ht="29" hidden="1" x14ac:dyDescent="0.35">
      <c r="A2039" s="5">
        <v>1342</v>
      </c>
      <c r="B2039" s="9" t="s">
        <v>3129</v>
      </c>
      <c r="C2039" s="6" t="s">
        <v>3130</v>
      </c>
      <c r="D2039" s="2">
        <v>46</v>
      </c>
      <c r="E2039" s="2"/>
      <c r="F2039" s="2"/>
      <c r="G2039" s="10"/>
      <c r="H2039" s="10" t="s">
        <v>68</v>
      </c>
      <c r="I2039" s="2"/>
      <c r="J2039" s="2"/>
      <c r="K2039" s="2"/>
      <c r="L2039" s="2"/>
      <c r="M2039" s="2"/>
      <c r="N2039" s="2"/>
      <c r="O2039" s="2"/>
      <c r="P2039" s="2"/>
      <c r="Q2039" s="27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2"/>
      <c r="AH2039" s="2"/>
      <c r="AI2039" s="2"/>
      <c r="AJ2039" s="2"/>
      <c r="AK2039" s="16" t="e">
        <f t="shared" si="454"/>
        <v>#DIV/0!</v>
      </c>
      <c r="AL2039" s="16" t="e">
        <f t="shared" si="455"/>
        <v>#DIV/0!</v>
      </c>
      <c r="AM2039" s="16" t="e">
        <f t="shared" si="456"/>
        <v>#DIV/0!</v>
      </c>
      <c r="AN2039" s="16" t="e">
        <f t="shared" si="457"/>
        <v>#DIV/0!</v>
      </c>
      <c r="AO2039"/>
      <c r="AP2039" s="22"/>
    </row>
    <row r="2040" spans="1:42" ht="29" hidden="1" x14ac:dyDescent="0.35">
      <c r="A2040" s="5">
        <v>1349</v>
      </c>
      <c r="B2040" s="9" t="s">
        <v>3145</v>
      </c>
      <c r="C2040" s="6" t="s">
        <v>3146</v>
      </c>
      <c r="D2040" s="2">
        <v>1</v>
      </c>
      <c r="E2040" s="2">
        <v>21</v>
      </c>
      <c r="F2040" s="2"/>
      <c r="G2040" s="10"/>
      <c r="H2040" s="10" t="s">
        <v>68</v>
      </c>
      <c r="I2040" s="2"/>
      <c r="J2040" s="2"/>
      <c r="K2040" s="2">
        <v>467092000</v>
      </c>
      <c r="L2040" s="2">
        <v>507936000</v>
      </c>
      <c r="M2040" s="2"/>
      <c r="N2040" s="2"/>
      <c r="O2040" s="2">
        <v>35327000</v>
      </c>
      <c r="P2040" s="2">
        <v>26646000</v>
      </c>
      <c r="Q2040" s="27"/>
      <c r="R2040" s="11"/>
      <c r="S2040" s="11">
        <v>367238000</v>
      </c>
      <c r="T2040" s="11">
        <v>239777000</v>
      </c>
      <c r="U2040" s="11"/>
      <c r="V2040" s="11"/>
      <c r="W2040" s="11">
        <v>22634000</v>
      </c>
      <c r="X2040" s="11">
        <v>17046000</v>
      </c>
      <c r="Y2040" s="11"/>
      <c r="Z2040" s="11"/>
      <c r="AA2040" s="11"/>
      <c r="AB2040" s="11"/>
      <c r="AC2040" s="11"/>
      <c r="AD2040" s="11"/>
      <c r="AE2040" s="11">
        <v>8624000</v>
      </c>
      <c r="AF2040" s="11">
        <v>5623000</v>
      </c>
      <c r="AG2040" s="2"/>
      <c r="AH2040" s="2"/>
      <c r="AI2040" s="2">
        <v>285427000</v>
      </c>
      <c r="AJ2040" s="2">
        <v>279558000</v>
      </c>
      <c r="AK2040" s="16" t="e">
        <f t="shared" si="454"/>
        <v>#DIV/0!</v>
      </c>
      <c r="AL2040" s="16" t="e">
        <f t="shared" si="455"/>
        <v>#DIV/0!</v>
      </c>
      <c r="AM2040" s="16">
        <f t="shared" si="456"/>
        <v>2.3483408579722143E-2</v>
      </c>
      <c r="AN2040" s="16">
        <f t="shared" si="457"/>
        <v>2.3450956513760703E-2</v>
      </c>
      <c r="AO2040"/>
      <c r="AP2040" s="22"/>
    </row>
    <row r="2041" spans="1:42" ht="29" hidden="1" x14ac:dyDescent="0.35">
      <c r="A2041" s="5">
        <v>1375</v>
      </c>
      <c r="B2041" s="9" t="s">
        <v>3206</v>
      </c>
      <c r="C2041" s="6" t="s">
        <v>3207</v>
      </c>
      <c r="D2041" s="2">
        <v>64</v>
      </c>
      <c r="E2041" s="2"/>
      <c r="F2041" s="2"/>
      <c r="G2041" s="10"/>
      <c r="H2041" s="10" t="s">
        <v>68</v>
      </c>
      <c r="I2041" s="2"/>
      <c r="J2041" s="2"/>
      <c r="K2041" s="2"/>
      <c r="L2041" s="2"/>
      <c r="M2041" s="2"/>
      <c r="N2041" s="2"/>
      <c r="O2041" s="2"/>
      <c r="P2041" s="2"/>
      <c r="Q2041" s="27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2"/>
      <c r="AH2041" s="2"/>
      <c r="AI2041" s="2"/>
      <c r="AJ2041" s="2"/>
      <c r="AK2041" s="16" t="e">
        <f t="shared" si="454"/>
        <v>#DIV/0!</v>
      </c>
      <c r="AL2041" s="16" t="e">
        <f t="shared" si="455"/>
        <v>#DIV/0!</v>
      </c>
      <c r="AM2041" s="16" t="e">
        <f t="shared" si="456"/>
        <v>#DIV/0!</v>
      </c>
      <c r="AN2041" s="16" t="e">
        <f t="shared" si="457"/>
        <v>#DIV/0!</v>
      </c>
      <c r="AO2041"/>
      <c r="AP2041" s="22"/>
    </row>
    <row r="2042" spans="1:42" hidden="1" x14ac:dyDescent="0.35">
      <c r="A2042" s="5">
        <v>1407</v>
      </c>
      <c r="B2042" s="9" t="s">
        <v>3287</v>
      </c>
      <c r="C2042" s="6" t="s">
        <v>3288</v>
      </c>
      <c r="D2042" s="2">
        <v>4</v>
      </c>
      <c r="E2042" s="2">
        <v>46</v>
      </c>
      <c r="F2042" s="2">
        <v>100</v>
      </c>
      <c r="G2042" s="10"/>
      <c r="H2042" s="10" t="s">
        <v>68</v>
      </c>
      <c r="I2042" s="2"/>
      <c r="J2042" s="2">
        <v>1321497000</v>
      </c>
      <c r="K2042" s="2">
        <v>878894000</v>
      </c>
      <c r="L2042" s="2">
        <v>509742000</v>
      </c>
      <c r="M2042" s="2"/>
      <c r="N2042" s="2">
        <v>90103000</v>
      </c>
      <c r="O2042" s="2">
        <v>26774000</v>
      </c>
      <c r="P2042" s="2">
        <v>39457000</v>
      </c>
      <c r="Q2042" s="27"/>
      <c r="R2042" s="11">
        <v>675652000</v>
      </c>
      <c r="S2042" s="11">
        <v>589573000</v>
      </c>
      <c r="T2042" s="11">
        <v>460444000</v>
      </c>
      <c r="U2042" s="11"/>
      <c r="V2042" s="11">
        <v>160762000</v>
      </c>
      <c r="W2042" s="11">
        <v>94238000</v>
      </c>
      <c r="X2042" s="11">
        <v>77435000</v>
      </c>
      <c r="Y2042" s="11"/>
      <c r="Z2042" s="11"/>
      <c r="AA2042" s="11"/>
      <c r="AB2042" s="11"/>
      <c r="AC2042" s="11"/>
      <c r="AD2042" s="11">
        <v>68681000</v>
      </c>
      <c r="AE2042" s="11">
        <v>20127000</v>
      </c>
      <c r="AF2042" s="11">
        <v>30132000</v>
      </c>
      <c r="AG2042" s="2"/>
      <c r="AH2042" s="2">
        <v>677850000</v>
      </c>
      <c r="AI2042" s="2">
        <v>163234000</v>
      </c>
      <c r="AJ2042" s="2">
        <v>146431000</v>
      </c>
      <c r="AK2042" s="16" t="e">
        <f t="shared" si="454"/>
        <v>#DIV/0!</v>
      </c>
      <c r="AL2042" s="16">
        <f t="shared" si="455"/>
        <v>0.101651441866523</v>
      </c>
      <c r="AM2042" s="16">
        <f t="shared" si="456"/>
        <v>3.4138266168905293E-2</v>
      </c>
      <c r="AN2042" s="16">
        <f t="shared" si="457"/>
        <v>6.5441182858284611E-2</v>
      </c>
      <c r="AO2042"/>
      <c r="AP2042" s="22"/>
    </row>
    <row r="2043" spans="1:42" hidden="1" x14ac:dyDescent="0.35">
      <c r="A2043" s="5">
        <v>1408</v>
      </c>
      <c r="B2043" s="9" t="s">
        <v>3289</v>
      </c>
      <c r="C2043" s="6" t="s">
        <v>3290</v>
      </c>
      <c r="D2043" s="2">
        <v>51</v>
      </c>
      <c r="E2043" s="2"/>
      <c r="F2043" s="2"/>
      <c r="G2043" s="10"/>
      <c r="H2043" s="10" t="s">
        <v>68</v>
      </c>
      <c r="I2043" s="2"/>
      <c r="J2043" s="2"/>
      <c r="K2043" s="2"/>
      <c r="L2043" s="2"/>
      <c r="M2043" s="2"/>
      <c r="N2043" s="2"/>
      <c r="O2043" s="2"/>
      <c r="P2043" s="2"/>
      <c r="Q2043" s="27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2"/>
      <c r="AH2043" s="2"/>
      <c r="AI2043" s="2"/>
      <c r="AJ2043" s="2"/>
      <c r="AK2043" s="16" t="e">
        <f t="shared" si="454"/>
        <v>#DIV/0!</v>
      </c>
      <c r="AL2043" s="16" t="e">
        <f t="shared" si="455"/>
        <v>#DIV/0!</v>
      </c>
      <c r="AM2043" s="16" t="e">
        <f t="shared" si="456"/>
        <v>#DIV/0!</v>
      </c>
      <c r="AN2043" s="16" t="e">
        <f t="shared" si="457"/>
        <v>#DIV/0!</v>
      </c>
      <c r="AO2043"/>
      <c r="AP2043" s="22"/>
    </row>
    <row r="2044" spans="1:42" hidden="1" x14ac:dyDescent="0.35">
      <c r="A2044" s="5">
        <v>1413</v>
      </c>
      <c r="B2044" s="9" t="s">
        <v>3302</v>
      </c>
      <c r="C2044" s="6" t="s">
        <v>3303</v>
      </c>
      <c r="D2044" s="2">
        <v>12</v>
      </c>
      <c r="E2044" s="2">
        <v>17</v>
      </c>
      <c r="F2044" s="2"/>
      <c r="G2044" s="10"/>
      <c r="H2044" s="10" t="s">
        <v>68</v>
      </c>
      <c r="I2044" s="2"/>
      <c r="J2044" s="2"/>
      <c r="K2044" s="2">
        <v>37719000</v>
      </c>
      <c r="L2044" s="2">
        <v>36055000</v>
      </c>
      <c r="M2044" s="2"/>
      <c r="N2044" s="2"/>
      <c r="O2044" s="2">
        <v>2392000</v>
      </c>
      <c r="P2044" s="2">
        <v>1905000</v>
      </c>
      <c r="Q2044" s="27"/>
      <c r="R2044" s="11"/>
      <c r="S2044" s="11">
        <v>43931000</v>
      </c>
      <c r="T2044" s="11">
        <v>42946000</v>
      </c>
      <c r="U2044" s="11"/>
      <c r="V2044" s="11"/>
      <c r="W2044" s="11">
        <v>3146000</v>
      </c>
      <c r="X2044" s="11">
        <v>2417000</v>
      </c>
      <c r="Y2044" s="11"/>
      <c r="Z2044" s="11"/>
      <c r="AA2044" s="11"/>
      <c r="AB2044" s="11"/>
      <c r="AC2044" s="11"/>
      <c r="AD2044" s="11"/>
      <c r="AE2044" s="11">
        <v>1030000</v>
      </c>
      <c r="AF2044" s="11">
        <v>865000</v>
      </c>
      <c r="AG2044" s="2"/>
      <c r="AH2044" s="2"/>
      <c r="AI2044" s="2">
        <v>27668000</v>
      </c>
      <c r="AJ2044" s="2">
        <v>26896000</v>
      </c>
      <c r="AK2044" s="16" t="e">
        <f t="shared" si="454"/>
        <v>#DIV/0!</v>
      </c>
      <c r="AL2044" s="16" t="e">
        <f t="shared" si="455"/>
        <v>#DIV/0!</v>
      </c>
      <c r="AM2044" s="16">
        <f t="shared" si="456"/>
        <v>2.3445858277753751E-2</v>
      </c>
      <c r="AN2044" s="16">
        <f t="shared" si="457"/>
        <v>2.0141573138359802E-2</v>
      </c>
      <c r="AO2044"/>
      <c r="AP2044" s="22"/>
    </row>
    <row r="2045" spans="1:42" hidden="1" x14ac:dyDescent="0.35">
      <c r="A2045" s="5">
        <v>1442</v>
      </c>
      <c r="B2045" s="9" t="s">
        <v>3371</v>
      </c>
      <c r="C2045" s="6" t="s">
        <v>3372</v>
      </c>
      <c r="D2045" s="2">
        <v>3</v>
      </c>
      <c r="E2045" s="2">
        <v>86</v>
      </c>
      <c r="F2045" s="2"/>
      <c r="G2045" s="10"/>
      <c r="H2045" s="10" t="s">
        <v>68</v>
      </c>
      <c r="I2045" s="2"/>
      <c r="J2045" s="2"/>
      <c r="K2045" s="2">
        <v>65553000</v>
      </c>
      <c r="L2045" s="2">
        <v>91105000</v>
      </c>
      <c r="M2045" s="2"/>
      <c r="N2045" s="2"/>
      <c r="O2045" s="2">
        <v>-38418000</v>
      </c>
      <c r="P2045" s="2">
        <v>255000</v>
      </c>
      <c r="Q2045" s="27"/>
      <c r="R2045" s="11"/>
      <c r="S2045" s="11">
        <v>31866000</v>
      </c>
      <c r="T2045" s="11">
        <v>54542000</v>
      </c>
      <c r="U2045" s="11"/>
      <c r="V2045" s="11"/>
      <c r="W2045" s="11">
        <v>-32984000</v>
      </c>
      <c r="X2045" s="11">
        <v>131000</v>
      </c>
      <c r="Y2045" s="11"/>
      <c r="Z2045" s="11"/>
      <c r="AA2045" s="11"/>
      <c r="AB2045" s="11"/>
      <c r="AC2045" s="11"/>
      <c r="AD2045" s="11"/>
      <c r="AE2045" s="11">
        <v>-33092000</v>
      </c>
      <c r="AF2045" s="11">
        <v>79000</v>
      </c>
      <c r="AG2045" s="2"/>
      <c r="AH2045" s="2"/>
      <c r="AI2045" s="2">
        <v>31839000</v>
      </c>
      <c r="AJ2045" s="2">
        <v>64950000</v>
      </c>
      <c r="AK2045" s="16" t="e">
        <f t="shared" si="454"/>
        <v>#DIV/0!</v>
      </c>
      <c r="AL2045" s="16" t="e">
        <f t="shared" si="455"/>
        <v>#DIV/0!</v>
      </c>
      <c r="AM2045" s="16">
        <f t="shared" si="456"/>
        <v>-1.0384736082344819</v>
      </c>
      <c r="AN2045" s="16">
        <f t="shared" si="457"/>
        <v>1.4484250669209049E-3</v>
      </c>
      <c r="AO2045"/>
      <c r="AP2045" s="22"/>
    </row>
    <row r="2046" spans="1:42" ht="29" hidden="1" x14ac:dyDescent="0.35">
      <c r="A2046" s="5">
        <v>1470</v>
      </c>
      <c r="B2046" s="9" t="s">
        <v>3433</v>
      </c>
      <c r="C2046" s="6" t="s">
        <v>3434</v>
      </c>
      <c r="D2046" s="2">
        <v>1</v>
      </c>
      <c r="E2046" s="2">
        <v>52</v>
      </c>
      <c r="F2046" s="2"/>
      <c r="G2046" s="10"/>
      <c r="H2046" s="10" t="s">
        <v>68</v>
      </c>
      <c r="I2046" s="2"/>
      <c r="J2046" s="2">
        <v>2957782000</v>
      </c>
      <c r="K2046" s="2">
        <v>2149319000</v>
      </c>
      <c r="L2046" s="2">
        <v>2280571000</v>
      </c>
      <c r="M2046" s="2"/>
      <c r="N2046" s="2">
        <v>77577000</v>
      </c>
      <c r="O2046" s="2">
        <v>80106000</v>
      </c>
      <c r="P2046" s="2">
        <v>65234000</v>
      </c>
      <c r="Q2046" s="27"/>
      <c r="R2046" s="11">
        <v>2120369000</v>
      </c>
      <c r="S2046" s="11">
        <v>1903032000</v>
      </c>
      <c r="T2046" s="11">
        <v>1460195000</v>
      </c>
      <c r="U2046" s="11"/>
      <c r="V2046" s="11">
        <v>148241000</v>
      </c>
      <c r="W2046" s="11">
        <v>66821000</v>
      </c>
      <c r="X2046" s="11">
        <v>49875000</v>
      </c>
      <c r="Y2046" s="11"/>
      <c r="Z2046" s="11"/>
      <c r="AA2046" s="11"/>
      <c r="AB2046" s="11"/>
      <c r="AC2046" s="11"/>
      <c r="AD2046" s="11">
        <v>89680000</v>
      </c>
      <c r="AE2046" s="11">
        <v>17199000</v>
      </c>
      <c r="AF2046" s="11">
        <v>12000000</v>
      </c>
      <c r="AG2046" s="2"/>
      <c r="AH2046" s="2">
        <v>1554058000</v>
      </c>
      <c r="AI2046" s="2">
        <v>1414430000</v>
      </c>
      <c r="AJ2046" s="2">
        <v>1168972000</v>
      </c>
      <c r="AK2046" s="16" t="e">
        <f t="shared" si="454"/>
        <v>#DIV/0!</v>
      </c>
      <c r="AL2046" s="16">
        <f t="shared" si="455"/>
        <v>4.229452515104682E-2</v>
      </c>
      <c r="AM2046" s="16">
        <f t="shared" si="456"/>
        <v>9.0376830237221453E-3</v>
      </c>
      <c r="AN2046" s="16">
        <f t="shared" si="457"/>
        <v>8.2180804618561219E-3</v>
      </c>
      <c r="AO2046"/>
      <c r="AP2046" s="22"/>
    </row>
    <row r="2047" spans="1:42" hidden="1" x14ac:dyDescent="0.35">
      <c r="A2047" s="5">
        <v>1475</v>
      </c>
      <c r="B2047" s="9" t="s">
        <v>3444</v>
      </c>
      <c r="C2047" s="6" t="s">
        <v>3445</v>
      </c>
      <c r="D2047" s="2">
        <v>60</v>
      </c>
      <c r="E2047" s="2"/>
      <c r="F2047" s="2"/>
      <c r="G2047" s="10"/>
      <c r="H2047" s="10" t="s">
        <v>68</v>
      </c>
      <c r="I2047" s="2"/>
      <c r="J2047" s="2"/>
      <c r="K2047" s="2">
        <v>58000</v>
      </c>
      <c r="L2047" s="2">
        <v>58000</v>
      </c>
      <c r="M2047" s="2"/>
      <c r="N2047" s="2"/>
      <c r="O2047" s="2"/>
      <c r="P2047" s="2">
        <v>60000</v>
      </c>
      <c r="Q2047" s="27"/>
      <c r="R2047" s="11"/>
      <c r="S2047" s="11"/>
      <c r="T2047" s="11">
        <v>240000</v>
      </c>
      <c r="U2047" s="11"/>
      <c r="V2047" s="11"/>
      <c r="W2047" s="11">
        <v>-442000</v>
      </c>
      <c r="X2047" s="11">
        <v>-442000</v>
      </c>
      <c r="Y2047" s="11"/>
      <c r="Z2047" s="11"/>
      <c r="AA2047" s="11"/>
      <c r="AB2047" s="11"/>
      <c r="AC2047" s="11"/>
      <c r="AD2047" s="11"/>
      <c r="AE2047" s="11"/>
      <c r="AF2047" s="11">
        <v>-442000</v>
      </c>
      <c r="AG2047" s="2"/>
      <c r="AH2047" s="2"/>
      <c r="AI2047" s="2">
        <v>-432000</v>
      </c>
      <c r="AJ2047" s="2">
        <v>-432000</v>
      </c>
      <c r="AK2047" s="16" t="e">
        <f t="shared" si="454"/>
        <v>#DIV/0!</v>
      </c>
      <c r="AL2047" s="16" t="e">
        <f t="shared" si="455"/>
        <v>#DIV/0!</v>
      </c>
      <c r="AM2047" s="16" t="e">
        <f t="shared" si="456"/>
        <v>#DIV/0!</v>
      </c>
      <c r="AN2047" s="16">
        <f t="shared" si="457"/>
        <v>-1.8416666666666666</v>
      </c>
      <c r="AO2047"/>
      <c r="AP2047" s="22"/>
    </row>
    <row r="2048" spans="1:42" hidden="1" x14ac:dyDescent="0.35">
      <c r="A2048" s="5">
        <v>1477</v>
      </c>
      <c r="B2048" s="9" t="s">
        <v>3446</v>
      </c>
      <c r="C2048" s="6" t="s">
        <v>3448</v>
      </c>
      <c r="D2048" s="2">
        <v>26</v>
      </c>
      <c r="E2048" s="2">
        <v>30</v>
      </c>
      <c r="F2048" s="2"/>
      <c r="G2048" s="10"/>
      <c r="H2048" s="10" t="s">
        <v>68</v>
      </c>
      <c r="I2048" s="2"/>
      <c r="J2048" s="2">
        <v>1281000</v>
      </c>
      <c r="K2048" s="2">
        <v>1488000</v>
      </c>
      <c r="L2048" s="2"/>
      <c r="M2048" s="2"/>
      <c r="N2048" s="2">
        <v>1440000</v>
      </c>
      <c r="O2048" s="2"/>
      <c r="P2048" s="2"/>
      <c r="Q2048" s="27"/>
      <c r="R2048" s="11">
        <v>1440000</v>
      </c>
      <c r="S2048" s="11">
        <v>1493000</v>
      </c>
      <c r="T2048" s="11"/>
      <c r="U2048" s="11"/>
      <c r="V2048" s="11">
        <v>-482000</v>
      </c>
      <c r="W2048" s="11"/>
      <c r="X2048" s="11"/>
      <c r="Y2048" s="11"/>
      <c r="Z2048" s="11"/>
      <c r="AA2048" s="11"/>
      <c r="AB2048" s="11"/>
      <c r="AC2048" s="11"/>
      <c r="AD2048" s="11">
        <v>90000</v>
      </c>
      <c r="AE2048" s="11">
        <v>-366000</v>
      </c>
      <c r="AF2048" s="11"/>
      <c r="AG2048" s="2"/>
      <c r="AH2048" s="2">
        <v>1056000</v>
      </c>
      <c r="AI2048" s="2">
        <v>993000</v>
      </c>
      <c r="AJ2048" s="2"/>
      <c r="AK2048" s="16" t="e">
        <f t="shared" si="454"/>
        <v>#DIV/0!</v>
      </c>
      <c r="AL2048" s="16">
        <f t="shared" si="455"/>
        <v>6.25E-2</v>
      </c>
      <c r="AM2048" s="16">
        <f t="shared" si="456"/>
        <v>-0.24514400535833891</v>
      </c>
      <c r="AN2048" s="16" t="e">
        <f t="shared" si="457"/>
        <v>#DIV/0!</v>
      </c>
      <c r="AO2048"/>
      <c r="AP2048" s="22"/>
    </row>
    <row r="2049" spans="1:42" hidden="1" x14ac:dyDescent="0.35">
      <c r="A2049" s="5">
        <v>1505</v>
      </c>
      <c r="B2049" s="9" t="s">
        <v>3513</v>
      </c>
      <c r="C2049" s="6" t="s">
        <v>3514</v>
      </c>
      <c r="D2049" s="2"/>
      <c r="E2049" s="2"/>
      <c r="F2049" s="2"/>
      <c r="G2049" s="10"/>
      <c r="H2049" s="10" t="s">
        <v>68</v>
      </c>
      <c r="I2049" s="2"/>
      <c r="J2049" s="2"/>
      <c r="K2049" s="2"/>
      <c r="L2049" s="2"/>
      <c r="M2049" s="2"/>
      <c r="N2049" s="2"/>
      <c r="O2049" s="2"/>
      <c r="P2049" s="2"/>
      <c r="Q2049" s="27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2"/>
      <c r="AH2049" s="2"/>
      <c r="AI2049" s="2"/>
      <c r="AJ2049" s="2"/>
      <c r="AK2049" s="16" t="e">
        <f t="shared" si="454"/>
        <v>#DIV/0!</v>
      </c>
      <c r="AL2049" s="16" t="e">
        <f t="shared" si="455"/>
        <v>#DIV/0!</v>
      </c>
      <c r="AM2049" s="16" t="e">
        <f t="shared" si="456"/>
        <v>#DIV/0!</v>
      </c>
      <c r="AN2049" s="16" t="e">
        <f t="shared" si="457"/>
        <v>#DIV/0!</v>
      </c>
      <c r="AO2049"/>
      <c r="AP2049" s="22"/>
    </row>
    <row r="2050" spans="1:42" ht="29" hidden="1" x14ac:dyDescent="0.35">
      <c r="A2050" s="5">
        <v>2049</v>
      </c>
      <c r="B2050" s="9" t="s">
        <v>4766</v>
      </c>
      <c r="C2050" s="6" t="s">
        <v>4767</v>
      </c>
      <c r="D2050" s="2">
        <v>1</v>
      </c>
      <c r="E2050" s="2">
        <v>75</v>
      </c>
      <c r="F2050" s="2">
        <v>45</v>
      </c>
      <c r="G2050" s="10" t="s">
        <v>4768</v>
      </c>
      <c r="H2050" s="10" t="s">
        <v>68</v>
      </c>
      <c r="I2050" s="2">
        <v>5879000</v>
      </c>
      <c r="J2050" s="2">
        <v>4103000</v>
      </c>
      <c r="K2050" s="2">
        <v>4329000</v>
      </c>
      <c r="L2050" s="2">
        <v>3554000</v>
      </c>
      <c r="M2050" s="2">
        <v>3144000</v>
      </c>
      <c r="N2050" s="2">
        <v>1351000</v>
      </c>
      <c r="O2050" s="2">
        <v>2588000</v>
      </c>
      <c r="P2050" s="2">
        <v>2805000</v>
      </c>
      <c r="Q2050" s="11">
        <v>3144000</v>
      </c>
      <c r="R2050" s="11">
        <v>2928000</v>
      </c>
      <c r="S2050" s="11">
        <v>5265000</v>
      </c>
      <c r="T2050" s="11">
        <v>4727000</v>
      </c>
      <c r="U2050" s="11">
        <v>-3093000</v>
      </c>
      <c r="V2050" s="11">
        <v>-2357000</v>
      </c>
      <c r="W2050" s="11">
        <v>-1552000</v>
      </c>
      <c r="X2050" s="11">
        <v>-999000</v>
      </c>
      <c r="Y2050" s="11"/>
      <c r="Z2050" s="11"/>
      <c r="AA2050" s="11"/>
      <c r="AB2050" s="11"/>
      <c r="AC2050" s="11">
        <v>-736000</v>
      </c>
      <c r="AD2050" s="11">
        <v>-1338000</v>
      </c>
      <c r="AE2050" s="11">
        <v>-549000</v>
      </c>
      <c r="AF2050" s="11">
        <v>-935000</v>
      </c>
      <c r="AG2050" s="2">
        <v>65000</v>
      </c>
      <c r="AH2050" s="2">
        <v>801000</v>
      </c>
      <c r="AI2050" s="2">
        <v>1606000</v>
      </c>
      <c r="AJ2050" s="2">
        <v>2155000</v>
      </c>
      <c r="AK2050"/>
      <c r="AL2050"/>
      <c r="AM2050"/>
      <c r="AN2050"/>
      <c r="AO2050"/>
      <c r="AP2050" s="22"/>
    </row>
    <row r="2051" spans="1:42" hidden="1" x14ac:dyDescent="0.35">
      <c r="A2051" s="5">
        <v>1518</v>
      </c>
      <c r="B2051" s="9" t="s">
        <v>3542</v>
      </c>
      <c r="C2051" s="6" t="s">
        <v>3543</v>
      </c>
      <c r="D2051" s="2">
        <v>1</v>
      </c>
      <c r="E2051" s="2"/>
      <c r="F2051" s="2"/>
      <c r="G2051" s="10"/>
      <c r="H2051" s="10" t="s">
        <v>68</v>
      </c>
      <c r="I2051" s="2"/>
      <c r="J2051" s="2"/>
      <c r="K2051" s="2"/>
      <c r="L2051" s="2"/>
      <c r="M2051" s="2"/>
      <c r="N2051" s="2"/>
      <c r="O2051" s="2"/>
      <c r="P2051" s="2"/>
      <c r="Q2051" s="27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2"/>
      <c r="AH2051" s="2"/>
      <c r="AI2051" s="2"/>
      <c r="AJ2051" s="2"/>
      <c r="AK2051" s="16" t="e">
        <f t="shared" ref="AK2051:AN2054" si="458">AC2051/Q2051</f>
        <v>#DIV/0!</v>
      </c>
      <c r="AL2051" s="16" t="e">
        <f t="shared" si="458"/>
        <v>#DIV/0!</v>
      </c>
      <c r="AM2051" s="16" t="e">
        <f t="shared" si="458"/>
        <v>#DIV/0!</v>
      </c>
      <c r="AN2051" s="16" t="e">
        <f t="shared" si="458"/>
        <v>#DIV/0!</v>
      </c>
      <c r="AO2051"/>
      <c r="AP2051" s="22"/>
    </row>
    <row r="2052" spans="1:42" hidden="1" x14ac:dyDescent="0.35">
      <c r="A2052" s="5">
        <v>1521</v>
      </c>
      <c r="B2052" s="9" t="s">
        <v>3549</v>
      </c>
      <c r="C2052" s="6" t="s">
        <v>3550</v>
      </c>
      <c r="D2052" s="2">
        <v>1</v>
      </c>
      <c r="E2052" s="2">
        <v>58</v>
      </c>
      <c r="F2052" s="2">
        <v>70</v>
      </c>
      <c r="G2052" s="10"/>
      <c r="H2052" s="10" t="s">
        <v>68</v>
      </c>
      <c r="I2052" s="2"/>
      <c r="J2052" s="2">
        <v>2618668000</v>
      </c>
      <c r="K2052" s="2">
        <v>3050671000</v>
      </c>
      <c r="L2052" s="2">
        <v>2594231000</v>
      </c>
      <c r="M2052" s="2"/>
      <c r="N2052" s="2">
        <v>144083000</v>
      </c>
      <c r="O2052" s="2">
        <v>77195000</v>
      </c>
      <c r="P2052" s="2">
        <v>89766000</v>
      </c>
      <c r="Q2052" s="27"/>
      <c r="R2052" s="11">
        <v>2387142000</v>
      </c>
      <c r="S2052" s="11">
        <v>1260483000</v>
      </c>
      <c r="T2052" s="11">
        <v>1174323000</v>
      </c>
      <c r="U2052" s="11"/>
      <c r="V2052" s="11">
        <v>134366000</v>
      </c>
      <c r="W2052" s="11">
        <v>104173000</v>
      </c>
      <c r="X2052" s="11">
        <v>103737000</v>
      </c>
      <c r="Y2052" s="11"/>
      <c r="Z2052" s="11"/>
      <c r="AA2052" s="11"/>
      <c r="AB2052" s="11"/>
      <c r="AC2052" s="11"/>
      <c r="AD2052" s="11">
        <v>40096000</v>
      </c>
      <c r="AE2052" s="11">
        <v>16152000</v>
      </c>
      <c r="AF2052" s="11">
        <v>25291000</v>
      </c>
      <c r="AG2052" s="2"/>
      <c r="AH2052" s="2">
        <v>360185000</v>
      </c>
      <c r="AI2052" s="2">
        <v>329992000</v>
      </c>
      <c r="AJ2052" s="2">
        <v>287566000</v>
      </c>
      <c r="AK2052" s="16" t="e">
        <f t="shared" si="458"/>
        <v>#DIV/0!</v>
      </c>
      <c r="AL2052" s="16">
        <f t="shared" si="458"/>
        <v>1.6796654744460113E-2</v>
      </c>
      <c r="AM2052" s="16">
        <f t="shared" si="458"/>
        <v>1.2814135533759678E-2</v>
      </c>
      <c r="AN2052" s="16">
        <f t="shared" si="458"/>
        <v>2.1536664103487712E-2</v>
      </c>
      <c r="AO2052"/>
      <c r="AP2052" s="22"/>
    </row>
    <row r="2053" spans="1:42" hidden="1" x14ac:dyDescent="0.35">
      <c r="A2053" s="5">
        <v>1523</v>
      </c>
      <c r="B2053" s="9" t="s">
        <v>3553</v>
      </c>
      <c r="C2053" s="6" t="s">
        <v>3554</v>
      </c>
      <c r="D2053" s="2">
        <v>1</v>
      </c>
      <c r="E2053" s="2">
        <v>37</v>
      </c>
      <c r="F2053" s="2"/>
      <c r="G2053" s="10"/>
      <c r="H2053" s="10" t="s">
        <v>68</v>
      </c>
      <c r="I2053" s="2"/>
      <c r="J2053" s="2">
        <v>306474000</v>
      </c>
      <c r="K2053" s="2">
        <v>270945000</v>
      </c>
      <c r="L2053" s="2">
        <v>226724000</v>
      </c>
      <c r="M2053" s="2"/>
      <c r="N2053" s="2">
        <v>17709000</v>
      </c>
      <c r="O2053" s="2">
        <v>12445000</v>
      </c>
      <c r="P2053" s="2">
        <v>4844000</v>
      </c>
      <c r="Q2053" s="27"/>
      <c r="R2053" s="11">
        <v>143275000</v>
      </c>
      <c r="S2053" s="11">
        <v>138167000</v>
      </c>
      <c r="T2053" s="11">
        <v>111454000</v>
      </c>
      <c r="U2053" s="11"/>
      <c r="V2053" s="11">
        <v>14358000</v>
      </c>
      <c r="W2053" s="11">
        <v>4963000</v>
      </c>
      <c r="X2053" s="11">
        <v>3982000</v>
      </c>
      <c r="Y2053" s="11"/>
      <c r="Z2053" s="11"/>
      <c r="AA2053" s="11"/>
      <c r="AB2053" s="11"/>
      <c r="AC2053" s="11"/>
      <c r="AD2053" s="11">
        <v>10212000</v>
      </c>
      <c r="AE2053" s="11">
        <v>1333000</v>
      </c>
      <c r="AF2053" s="11">
        <v>-10508000</v>
      </c>
      <c r="AG2053" s="2"/>
      <c r="AH2053" s="2">
        <v>202734000</v>
      </c>
      <c r="AI2053" s="2">
        <v>194696000</v>
      </c>
      <c r="AJ2053" s="2">
        <v>195491000</v>
      </c>
      <c r="AK2053" s="16" t="e">
        <f t="shared" si="458"/>
        <v>#DIV/0!</v>
      </c>
      <c r="AL2053" s="16">
        <f t="shared" si="458"/>
        <v>7.1275519106613158E-2</v>
      </c>
      <c r="AM2053" s="16">
        <f t="shared" si="458"/>
        <v>9.6477451200358989E-3</v>
      </c>
      <c r="AN2053" s="16">
        <f t="shared" si="458"/>
        <v>-9.4281048683761914E-2</v>
      </c>
      <c r="AO2053"/>
      <c r="AP2053" s="22"/>
    </row>
    <row r="2054" spans="1:42" hidden="1" x14ac:dyDescent="0.35">
      <c r="A2054" s="5">
        <v>1532</v>
      </c>
      <c r="B2054" s="9" t="s">
        <v>3573</v>
      </c>
      <c r="C2054" s="6" t="s">
        <v>3574</v>
      </c>
      <c r="D2054" s="2">
        <v>18</v>
      </c>
      <c r="E2054" s="2"/>
      <c r="F2054" s="2"/>
      <c r="G2054" s="10"/>
      <c r="H2054" s="10" t="s">
        <v>68</v>
      </c>
      <c r="I2054" s="2"/>
      <c r="J2054" s="2"/>
      <c r="K2054" s="2"/>
      <c r="L2054" s="2"/>
      <c r="M2054" s="2"/>
      <c r="N2054" s="2"/>
      <c r="O2054" s="2"/>
      <c r="P2054" s="2"/>
      <c r="Q2054" s="27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2"/>
      <c r="AH2054" s="2"/>
      <c r="AI2054" s="2"/>
      <c r="AJ2054" s="2"/>
      <c r="AK2054" s="16" t="e">
        <f t="shared" si="458"/>
        <v>#DIV/0!</v>
      </c>
      <c r="AL2054" s="16" t="e">
        <f t="shared" si="458"/>
        <v>#DIV/0!</v>
      </c>
      <c r="AM2054" s="16" t="e">
        <f t="shared" si="458"/>
        <v>#DIV/0!</v>
      </c>
      <c r="AN2054" s="16" t="e">
        <f t="shared" si="458"/>
        <v>#DIV/0!</v>
      </c>
      <c r="AO2054"/>
      <c r="AP2054" s="22"/>
    </row>
    <row r="2055" spans="1:42" ht="145" hidden="1" x14ac:dyDescent="0.35">
      <c r="A2055" s="5">
        <v>2054</v>
      </c>
      <c r="B2055" s="9" t="s">
        <v>4777</v>
      </c>
      <c r="C2055" s="6" t="s">
        <v>4778</v>
      </c>
      <c r="D2055" s="2"/>
      <c r="E2055" s="2"/>
      <c r="F2055" s="2"/>
      <c r="G2055" s="10" t="s">
        <v>549</v>
      </c>
      <c r="H2055" s="10" t="s">
        <v>68</v>
      </c>
      <c r="I2055" s="2"/>
      <c r="J2055" s="2"/>
      <c r="K2055" s="2"/>
      <c r="L2055" s="2"/>
      <c r="M2055" s="2"/>
      <c r="N2055" s="2"/>
      <c r="O2055" s="2"/>
      <c r="P2055" s="2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2"/>
      <c r="AH2055" s="2"/>
      <c r="AI2055" s="2"/>
      <c r="AJ2055" s="2"/>
      <c r="AK2055"/>
      <c r="AL2055"/>
      <c r="AM2055"/>
      <c r="AN2055"/>
      <c r="AO2055"/>
      <c r="AP2055" s="22"/>
    </row>
    <row r="2056" spans="1:42" hidden="1" x14ac:dyDescent="0.35">
      <c r="A2056" s="5">
        <v>1537</v>
      </c>
      <c r="B2056" s="9" t="s">
        <v>3583</v>
      </c>
      <c r="C2056" s="6" t="s">
        <v>3584</v>
      </c>
      <c r="D2056" s="2">
        <v>41</v>
      </c>
      <c r="E2056" s="2"/>
      <c r="F2056" s="2"/>
      <c r="G2056" s="10"/>
      <c r="H2056" s="10" t="s">
        <v>68</v>
      </c>
      <c r="I2056" s="2"/>
      <c r="J2056" s="2"/>
      <c r="K2056" s="2"/>
      <c r="L2056" s="2"/>
      <c r="M2056" s="2"/>
      <c r="N2056" s="2"/>
      <c r="O2056" s="2"/>
      <c r="P2056" s="2"/>
      <c r="Q2056" s="27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2"/>
      <c r="AH2056" s="2"/>
      <c r="AI2056" s="2"/>
      <c r="AJ2056" s="2"/>
      <c r="AK2056" s="16" t="e">
        <f>AC2056/Q2056</f>
        <v>#DIV/0!</v>
      </c>
      <c r="AL2056" s="16" t="e">
        <f>AD2056/R2056</f>
        <v>#DIV/0!</v>
      </c>
      <c r="AM2056" s="16" t="e">
        <f>AE2056/S2056</f>
        <v>#DIV/0!</v>
      </c>
      <c r="AN2056" s="16" t="e">
        <f>AF2056/T2056</f>
        <v>#DIV/0!</v>
      </c>
      <c r="AO2056"/>
      <c r="AP2056" s="22"/>
    </row>
    <row r="2057" spans="1:42" ht="29" hidden="1" x14ac:dyDescent="0.35">
      <c r="A2057" s="5">
        <v>2056</v>
      </c>
      <c r="B2057" s="9" t="s">
        <v>4781</v>
      </c>
      <c r="C2057" s="6" t="s">
        <v>4782</v>
      </c>
      <c r="D2057" s="2"/>
      <c r="E2057" s="2"/>
      <c r="F2057" s="2"/>
      <c r="G2057" s="10" t="s">
        <v>4783</v>
      </c>
      <c r="H2057" s="10" t="s">
        <v>68</v>
      </c>
      <c r="I2057" s="2"/>
      <c r="J2057" s="2"/>
      <c r="K2057" s="2">
        <v>44578000</v>
      </c>
      <c r="L2057" s="2">
        <v>43584000</v>
      </c>
      <c r="M2057" s="2"/>
      <c r="N2057" s="2">
        <v>5810000</v>
      </c>
      <c r="O2057" s="2">
        <v>10359000</v>
      </c>
      <c r="P2057" s="2">
        <v>13619000</v>
      </c>
      <c r="Q2057" s="11"/>
      <c r="R2057" s="11">
        <v>6043000</v>
      </c>
      <c r="S2057" s="11">
        <v>10727000</v>
      </c>
      <c r="T2057" s="11">
        <v>18458000</v>
      </c>
      <c r="U2057" s="11"/>
      <c r="V2057" s="11">
        <v>-37000000</v>
      </c>
      <c r="W2057" s="11">
        <v>-22632000</v>
      </c>
      <c r="X2057" s="11">
        <v>-22425000</v>
      </c>
      <c r="Y2057" s="11"/>
      <c r="Z2057" s="11"/>
      <c r="AA2057" s="11"/>
      <c r="AB2057" s="11"/>
      <c r="AC2057" s="11"/>
      <c r="AD2057" s="11">
        <v>-14368000</v>
      </c>
      <c r="AE2057" s="11">
        <v>-207000</v>
      </c>
      <c r="AF2057" s="11">
        <v>-355000</v>
      </c>
      <c r="AG2057" s="2"/>
      <c r="AH2057" s="2">
        <v>-4623000</v>
      </c>
      <c r="AI2057" s="2">
        <v>9745000</v>
      </c>
      <c r="AJ2057" s="2">
        <v>9951000</v>
      </c>
      <c r="AK2057"/>
      <c r="AL2057"/>
      <c r="AM2057"/>
      <c r="AN2057"/>
      <c r="AO2057"/>
      <c r="AP2057" s="22"/>
    </row>
    <row r="2058" spans="1:42" hidden="1" x14ac:dyDescent="0.35">
      <c r="A2058" s="5">
        <v>1540</v>
      </c>
      <c r="B2058" s="9" t="s">
        <v>3589</v>
      </c>
      <c r="C2058" s="6" t="s">
        <v>3590</v>
      </c>
      <c r="D2058" s="2">
        <v>72</v>
      </c>
      <c r="E2058" s="2"/>
      <c r="F2058" s="2"/>
      <c r="G2058" s="10"/>
      <c r="H2058" s="10" t="s">
        <v>68</v>
      </c>
      <c r="I2058" s="2"/>
      <c r="J2058" s="2"/>
      <c r="K2058" s="2"/>
      <c r="L2058" s="2"/>
      <c r="M2058" s="2"/>
      <c r="N2058" s="2"/>
      <c r="O2058" s="2"/>
      <c r="P2058" s="2"/>
      <c r="Q2058" s="27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2"/>
      <c r="AH2058" s="2"/>
      <c r="AI2058" s="2"/>
      <c r="AJ2058" s="2"/>
      <c r="AK2058" s="16" t="e">
        <f t="shared" ref="AK2058:AN2059" si="459">AC2058/Q2058</f>
        <v>#DIV/0!</v>
      </c>
      <c r="AL2058" s="16" t="e">
        <f t="shared" si="459"/>
        <v>#DIV/0!</v>
      </c>
      <c r="AM2058" s="16" t="e">
        <f t="shared" si="459"/>
        <v>#DIV/0!</v>
      </c>
      <c r="AN2058" s="16" t="e">
        <f t="shared" si="459"/>
        <v>#DIV/0!</v>
      </c>
      <c r="AO2058"/>
      <c r="AP2058" s="22"/>
    </row>
    <row r="2059" spans="1:42" hidden="1" x14ac:dyDescent="0.35">
      <c r="A2059" s="5">
        <v>1553</v>
      </c>
      <c r="B2059" s="9" t="s">
        <v>3618</v>
      </c>
      <c r="C2059" s="6" t="s">
        <v>3619</v>
      </c>
      <c r="D2059" s="2">
        <v>1</v>
      </c>
      <c r="E2059" s="2">
        <v>61</v>
      </c>
      <c r="F2059" s="2"/>
      <c r="G2059" s="10"/>
      <c r="H2059" s="10" t="s">
        <v>68</v>
      </c>
      <c r="I2059" s="2"/>
      <c r="J2059" s="2">
        <v>50495000</v>
      </c>
      <c r="K2059" s="2">
        <v>44690000</v>
      </c>
      <c r="L2059" s="2">
        <v>43237000</v>
      </c>
      <c r="M2059" s="2"/>
      <c r="N2059" s="2">
        <v>40432000</v>
      </c>
      <c r="O2059" s="2">
        <v>38821000</v>
      </c>
      <c r="P2059" s="2">
        <v>33737000</v>
      </c>
      <c r="Q2059" s="27"/>
      <c r="R2059" s="11">
        <v>40501000</v>
      </c>
      <c r="S2059" s="11">
        <v>40256000</v>
      </c>
      <c r="T2059" s="11">
        <v>33990000</v>
      </c>
      <c r="U2059" s="11"/>
      <c r="V2059" s="11">
        <v>-5316000</v>
      </c>
      <c r="W2059" s="11">
        <v>-8291000</v>
      </c>
      <c r="X2059" s="11">
        <v>-4682000</v>
      </c>
      <c r="Y2059" s="11"/>
      <c r="Z2059" s="11"/>
      <c r="AA2059" s="11"/>
      <c r="AB2059" s="11"/>
      <c r="AC2059" s="11"/>
      <c r="AD2059" s="11">
        <v>-6389000</v>
      </c>
      <c r="AE2059" s="11">
        <v>-3609000</v>
      </c>
      <c r="AF2059" s="11">
        <v>-9662000</v>
      </c>
      <c r="AG2059" s="2"/>
      <c r="AH2059" s="2">
        <v>26614000</v>
      </c>
      <c r="AI2059" s="2">
        <v>23639000</v>
      </c>
      <c r="AJ2059" s="2">
        <v>27248000</v>
      </c>
      <c r="AK2059" s="16" t="e">
        <f t="shared" si="459"/>
        <v>#DIV/0!</v>
      </c>
      <c r="AL2059" s="16">
        <f t="shared" si="459"/>
        <v>-0.15774919137799068</v>
      </c>
      <c r="AM2059" s="16">
        <f t="shared" si="459"/>
        <v>-8.9651232114467405E-2</v>
      </c>
      <c r="AN2059" s="16">
        <f t="shared" si="459"/>
        <v>-0.28426007649308621</v>
      </c>
      <c r="AO2059"/>
      <c r="AP2059" s="22"/>
    </row>
    <row r="2060" spans="1:42" ht="29" hidden="1" x14ac:dyDescent="0.35">
      <c r="A2060" s="5">
        <v>2059</v>
      </c>
      <c r="B2060" s="9" t="s">
        <v>4788</v>
      </c>
      <c r="C2060" s="6" t="s">
        <v>4789</v>
      </c>
      <c r="D2060" s="2">
        <v>1</v>
      </c>
      <c r="E2060" s="2">
        <v>24</v>
      </c>
      <c r="F2060" s="2"/>
      <c r="G2060" s="10" t="s">
        <v>1684</v>
      </c>
      <c r="H2060" s="10" t="s">
        <v>68</v>
      </c>
      <c r="I2060" s="2"/>
      <c r="J2060" s="2">
        <v>10497000</v>
      </c>
      <c r="K2060" s="2">
        <v>13628000</v>
      </c>
      <c r="L2060" s="2">
        <v>10290000</v>
      </c>
      <c r="M2060" s="2"/>
      <c r="N2060" s="2">
        <v>10903000</v>
      </c>
      <c r="O2060" s="2">
        <v>10427000</v>
      </c>
      <c r="P2060" s="2">
        <v>7575000</v>
      </c>
      <c r="Q2060" s="11"/>
      <c r="R2060" s="11">
        <v>32753000</v>
      </c>
      <c r="S2060" s="11">
        <v>29350000</v>
      </c>
      <c r="T2060" s="11">
        <v>20132000</v>
      </c>
      <c r="U2060" s="11"/>
      <c r="V2060" s="11">
        <v>1745000</v>
      </c>
      <c r="W2060" s="11">
        <v>2564000</v>
      </c>
      <c r="X2060" s="11">
        <v>2991000</v>
      </c>
      <c r="Y2060" s="11"/>
      <c r="Z2060" s="11"/>
      <c r="AA2060" s="11"/>
      <c r="AB2060" s="11"/>
      <c r="AC2060" s="11"/>
      <c r="AD2060" s="11">
        <v>99000</v>
      </c>
      <c r="AE2060" s="11">
        <v>517000</v>
      </c>
      <c r="AF2060" s="11">
        <v>67000</v>
      </c>
      <c r="AG2060" s="2"/>
      <c r="AH2060" s="2">
        <v>5834000</v>
      </c>
      <c r="AI2060" s="2">
        <v>6654000</v>
      </c>
      <c r="AJ2060" s="2">
        <v>7080000</v>
      </c>
      <c r="AK2060"/>
      <c r="AL2060"/>
      <c r="AM2060"/>
      <c r="AN2060"/>
      <c r="AO2060"/>
      <c r="AP2060" s="22"/>
    </row>
    <row r="2061" spans="1:42" ht="58" hidden="1" x14ac:dyDescent="0.35">
      <c r="A2061" s="5">
        <v>2060</v>
      </c>
      <c r="B2061" s="9" t="s">
        <v>4790</v>
      </c>
      <c r="C2061" s="6" t="s">
        <v>4791</v>
      </c>
      <c r="D2061" s="2"/>
      <c r="E2061" s="2"/>
      <c r="F2061" s="2"/>
      <c r="G2061" s="10" t="s">
        <v>4792</v>
      </c>
      <c r="H2061" s="10" t="s">
        <v>68</v>
      </c>
      <c r="I2061" s="2"/>
      <c r="J2061" s="2">
        <v>415414000</v>
      </c>
      <c r="K2061" s="2">
        <v>426072000</v>
      </c>
      <c r="L2061" s="2">
        <v>434314000</v>
      </c>
      <c r="M2061" s="2"/>
      <c r="N2061" s="2">
        <v>39387000</v>
      </c>
      <c r="O2061" s="2">
        <v>42433000</v>
      </c>
      <c r="P2061" s="2">
        <v>41484000</v>
      </c>
      <c r="Q2061" s="11"/>
      <c r="R2061" s="11">
        <v>163402000</v>
      </c>
      <c r="S2061" s="11">
        <v>179933000</v>
      </c>
      <c r="T2061" s="11">
        <v>170391000</v>
      </c>
      <c r="U2061" s="11"/>
      <c r="V2061" s="11">
        <v>75661000</v>
      </c>
      <c r="W2061" s="11">
        <v>60367000</v>
      </c>
      <c r="X2061" s="11">
        <v>48441000</v>
      </c>
      <c r="Y2061" s="11"/>
      <c r="Z2061" s="11"/>
      <c r="AA2061" s="11"/>
      <c r="AB2061" s="11"/>
      <c r="AC2061" s="11"/>
      <c r="AD2061" s="11">
        <v>21412000</v>
      </c>
      <c r="AE2061" s="11">
        <v>20290000</v>
      </c>
      <c r="AF2061" s="11">
        <v>23883000</v>
      </c>
      <c r="AG2061" s="2"/>
      <c r="AH2061" s="2">
        <v>376900000</v>
      </c>
      <c r="AI2061" s="2">
        <v>373675000</v>
      </c>
      <c r="AJ2061" s="2">
        <v>373726000</v>
      </c>
      <c r="AK2061"/>
      <c r="AL2061"/>
      <c r="AM2061"/>
      <c r="AN2061"/>
      <c r="AO2061"/>
      <c r="AP2061" s="22"/>
    </row>
    <row r="2062" spans="1:42" hidden="1" x14ac:dyDescent="0.35">
      <c r="A2062" s="5">
        <v>1558</v>
      </c>
      <c r="B2062" s="9" t="s">
        <v>3628</v>
      </c>
      <c r="C2062" s="6" t="s">
        <v>3629</v>
      </c>
      <c r="D2062" s="2">
        <v>33</v>
      </c>
      <c r="E2062" s="2"/>
      <c r="F2062" s="2"/>
      <c r="G2062" s="10"/>
      <c r="H2062" s="10" t="s">
        <v>68</v>
      </c>
      <c r="I2062" s="2"/>
      <c r="J2062" s="2"/>
      <c r="K2062" s="2"/>
      <c r="L2062" s="2"/>
      <c r="M2062" s="2"/>
      <c r="N2062" s="2"/>
      <c r="O2062" s="2"/>
      <c r="P2062" s="2"/>
      <c r="Q2062" s="27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2"/>
      <c r="AH2062" s="2"/>
      <c r="AI2062" s="2"/>
      <c r="AJ2062" s="2"/>
      <c r="AK2062" s="16" t="e">
        <f>AC2062/Q2062</f>
        <v>#DIV/0!</v>
      </c>
      <c r="AL2062" s="16" t="e">
        <f>AD2062/R2062</f>
        <v>#DIV/0!</v>
      </c>
      <c r="AM2062" s="16" t="e">
        <f>AE2062/S2062</f>
        <v>#DIV/0!</v>
      </c>
      <c r="AN2062" s="16" t="e">
        <f>AF2062/T2062</f>
        <v>#DIV/0!</v>
      </c>
      <c r="AO2062"/>
      <c r="AP2062" s="22"/>
    </row>
    <row r="2063" spans="1:42" ht="145" hidden="1" x14ac:dyDescent="0.35">
      <c r="A2063" s="5">
        <v>2062</v>
      </c>
      <c r="B2063" s="9" t="s">
        <v>4795</v>
      </c>
      <c r="C2063" s="6" t="s">
        <v>4796</v>
      </c>
      <c r="D2063" s="2"/>
      <c r="E2063" s="2"/>
      <c r="F2063" s="2"/>
      <c r="G2063" s="10" t="s">
        <v>3027</v>
      </c>
      <c r="H2063" s="10" t="s">
        <v>68</v>
      </c>
      <c r="I2063" s="2"/>
      <c r="J2063" s="2"/>
      <c r="K2063" s="2"/>
      <c r="L2063" s="2"/>
      <c r="M2063" s="2"/>
      <c r="N2063" s="2"/>
      <c r="O2063" s="2"/>
      <c r="P2063" s="2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2"/>
      <c r="AH2063" s="2"/>
      <c r="AI2063" s="2"/>
      <c r="AJ2063" s="2"/>
      <c r="AK2063"/>
      <c r="AL2063"/>
      <c r="AM2063"/>
      <c r="AN2063"/>
      <c r="AO2063"/>
      <c r="AP2063" s="22"/>
    </row>
    <row r="2064" spans="1:42" hidden="1" x14ac:dyDescent="0.35">
      <c r="A2064" s="5">
        <v>1575</v>
      </c>
      <c r="B2064" s="9" t="s">
        <v>3668</v>
      </c>
      <c r="C2064" s="6" t="s">
        <v>3669</v>
      </c>
      <c r="D2064" s="2">
        <v>1</v>
      </c>
      <c r="E2064" s="2">
        <v>93</v>
      </c>
      <c r="F2064" s="2">
        <v>16</v>
      </c>
      <c r="G2064" s="10"/>
      <c r="H2064" s="10" t="s">
        <v>68</v>
      </c>
      <c r="I2064" s="2"/>
      <c r="J2064" s="2">
        <v>218616000</v>
      </c>
      <c r="K2064" s="2">
        <v>219591000</v>
      </c>
      <c r="L2064" s="2">
        <v>275368000</v>
      </c>
      <c r="M2064" s="2"/>
      <c r="N2064" s="2">
        <v>-23874000</v>
      </c>
      <c r="O2064" s="2">
        <v>31513000</v>
      </c>
      <c r="P2064" s="2">
        <v>-19910000</v>
      </c>
      <c r="Q2064" s="27"/>
      <c r="R2064" s="11">
        <v>126174000</v>
      </c>
      <c r="S2064" s="11">
        <v>585530000</v>
      </c>
      <c r="T2064" s="11">
        <v>262334000</v>
      </c>
      <c r="U2064" s="11"/>
      <c r="V2064" s="11">
        <v>42505000</v>
      </c>
      <c r="W2064" s="11">
        <v>82453000</v>
      </c>
      <c r="X2064" s="11">
        <v>58293000</v>
      </c>
      <c r="Y2064" s="11"/>
      <c r="Z2064" s="11"/>
      <c r="AA2064" s="11"/>
      <c r="AB2064" s="11"/>
      <c r="AC2064" s="11"/>
      <c r="AD2064" s="11">
        <v>-58086000</v>
      </c>
      <c r="AE2064" s="11">
        <v>-9806000</v>
      </c>
      <c r="AF2064" s="11">
        <v>-46350000</v>
      </c>
      <c r="AG2064" s="2"/>
      <c r="AH2064" s="2">
        <v>71529000</v>
      </c>
      <c r="AI2064" s="2">
        <v>111476000</v>
      </c>
      <c r="AJ2064" s="2">
        <v>87316000</v>
      </c>
      <c r="AK2064" s="16" t="e">
        <f t="shared" ref="AK2064:AN2066" si="460">AC2064/Q2064</f>
        <v>#DIV/0!</v>
      </c>
      <c r="AL2064" s="16">
        <f t="shared" si="460"/>
        <v>-0.46036425888059346</v>
      </c>
      <c r="AM2064" s="16">
        <f t="shared" si="460"/>
        <v>-1.67472204669274E-2</v>
      </c>
      <c r="AN2064" s="16">
        <f t="shared" si="460"/>
        <v>-0.17668315963618897</v>
      </c>
      <c r="AO2064"/>
      <c r="AP2064" s="22"/>
    </row>
    <row r="2065" spans="1:42" hidden="1" x14ac:dyDescent="0.35">
      <c r="A2065" s="5">
        <v>1577</v>
      </c>
      <c r="B2065" s="9" t="s">
        <v>3672</v>
      </c>
      <c r="C2065" s="6" t="s">
        <v>3673</v>
      </c>
      <c r="D2065" s="2"/>
      <c r="E2065" s="2"/>
      <c r="F2065" s="2">
        <v>94</v>
      </c>
      <c r="G2065" s="10"/>
      <c r="H2065" s="10" t="s">
        <v>404</v>
      </c>
      <c r="I2065" s="2"/>
      <c r="J2065" s="2"/>
      <c r="K2065" s="2"/>
      <c r="L2065" s="2"/>
      <c r="M2065" s="2"/>
      <c r="N2065" s="2"/>
      <c r="O2065" s="2"/>
      <c r="P2065" s="2"/>
      <c r="Q2065" s="27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2"/>
      <c r="AH2065" s="2"/>
      <c r="AI2065" s="2"/>
      <c r="AJ2065" s="2"/>
      <c r="AK2065" s="16" t="e">
        <f t="shared" si="460"/>
        <v>#DIV/0!</v>
      </c>
      <c r="AL2065" s="16" t="e">
        <f t="shared" si="460"/>
        <v>#DIV/0!</v>
      </c>
      <c r="AM2065" s="16" t="e">
        <f t="shared" si="460"/>
        <v>#DIV/0!</v>
      </c>
      <c r="AN2065" s="16" t="e">
        <f t="shared" si="460"/>
        <v>#DIV/0!</v>
      </c>
      <c r="AO2065"/>
      <c r="AP2065" s="22"/>
    </row>
    <row r="2066" spans="1:42" hidden="1" x14ac:dyDescent="0.35">
      <c r="A2066" s="5">
        <v>1581</v>
      </c>
      <c r="B2066" s="9" t="s">
        <v>3681</v>
      </c>
      <c r="C2066" s="6" t="s">
        <v>3682</v>
      </c>
      <c r="D2066" s="2">
        <v>24</v>
      </c>
      <c r="E2066" s="2"/>
      <c r="F2066" s="2"/>
      <c r="G2066" s="10"/>
      <c r="H2066" s="10" t="s">
        <v>68</v>
      </c>
      <c r="I2066" s="2"/>
      <c r="J2066" s="2"/>
      <c r="K2066" s="2">
        <v>219000</v>
      </c>
      <c r="L2066" s="2">
        <v>5860000</v>
      </c>
      <c r="M2066" s="2"/>
      <c r="N2066" s="2"/>
      <c r="O2066" s="2"/>
      <c r="P2066" s="2">
        <v>614000</v>
      </c>
      <c r="Q2066" s="27"/>
      <c r="R2066" s="11"/>
      <c r="S2066" s="11"/>
      <c r="T2066" s="11">
        <v>1534000</v>
      </c>
      <c r="U2066" s="11"/>
      <c r="V2066" s="11"/>
      <c r="W2066" s="11">
        <v>-4481000</v>
      </c>
      <c r="X2066" s="11">
        <v>1944000</v>
      </c>
      <c r="Y2066" s="11"/>
      <c r="Z2066" s="11"/>
      <c r="AA2066" s="11"/>
      <c r="AB2066" s="11"/>
      <c r="AC2066" s="11"/>
      <c r="AD2066" s="11"/>
      <c r="AE2066" s="11">
        <v>-6308000</v>
      </c>
      <c r="AF2066" s="11">
        <v>40000</v>
      </c>
      <c r="AG2066" s="2"/>
      <c r="AH2066" s="2"/>
      <c r="AI2066" s="2">
        <v>-3915000</v>
      </c>
      <c r="AJ2066" s="2">
        <v>2393000</v>
      </c>
      <c r="AK2066" s="16" t="e">
        <f t="shared" si="460"/>
        <v>#DIV/0!</v>
      </c>
      <c r="AL2066" s="16" t="e">
        <f t="shared" si="460"/>
        <v>#DIV/0!</v>
      </c>
      <c r="AM2066" s="16" t="e">
        <f t="shared" si="460"/>
        <v>#DIV/0!</v>
      </c>
      <c r="AN2066" s="16">
        <f t="shared" si="460"/>
        <v>2.607561929595828E-2</v>
      </c>
      <c r="AO2066"/>
      <c r="AP2066" s="22"/>
    </row>
    <row r="2067" spans="1:42" ht="145" hidden="1" x14ac:dyDescent="0.35">
      <c r="A2067" s="5">
        <v>2066</v>
      </c>
      <c r="B2067" s="9" t="s">
        <v>4803</v>
      </c>
      <c r="C2067" s="6" t="s">
        <v>4804</v>
      </c>
      <c r="D2067" s="2"/>
      <c r="E2067" s="2"/>
      <c r="F2067" s="2"/>
      <c r="G2067" s="10" t="s">
        <v>2495</v>
      </c>
      <c r="H2067" s="10" t="s">
        <v>68</v>
      </c>
      <c r="I2067" s="2"/>
      <c r="J2067" s="2">
        <v>115000</v>
      </c>
      <c r="K2067" s="2">
        <v>115000</v>
      </c>
      <c r="L2067" s="2">
        <v>115000</v>
      </c>
      <c r="M2067" s="2"/>
      <c r="N2067" s="2"/>
      <c r="O2067" s="2"/>
      <c r="P2067" s="2"/>
      <c r="Q2067" s="11"/>
      <c r="R2067" s="11"/>
      <c r="S2067" s="11"/>
      <c r="T2067" s="11"/>
      <c r="U2067" s="11"/>
      <c r="V2067" s="11">
        <v>-340000</v>
      </c>
      <c r="W2067" s="11">
        <v>-340000</v>
      </c>
      <c r="X2067" s="11">
        <v>-340000</v>
      </c>
      <c r="Y2067" s="11"/>
      <c r="Z2067" s="11"/>
      <c r="AA2067" s="11"/>
      <c r="AB2067" s="11"/>
      <c r="AC2067" s="11"/>
      <c r="AD2067" s="11"/>
      <c r="AE2067" s="11"/>
      <c r="AF2067" s="11"/>
      <c r="AG2067" s="2"/>
      <c r="AH2067" s="2">
        <v>-121000</v>
      </c>
      <c r="AI2067" s="2">
        <v>-121000</v>
      </c>
      <c r="AJ2067" s="2">
        <v>-121000</v>
      </c>
      <c r="AK2067"/>
      <c r="AL2067"/>
      <c r="AM2067"/>
      <c r="AN2067"/>
      <c r="AO2067"/>
      <c r="AP2067" s="22"/>
    </row>
    <row r="2068" spans="1:42" ht="101.5" hidden="1" x14ac:dyDescent="0.35">
      <c r="A2068" s="5">
        <v>2067</v>
      </c>
      <c r="B2068" s="9" t="s">
        <v>4805</v>
      </c>
      <c r="C2068" s="6" t="s">
        <v>4806</v>
      </c>
      <c r="D2068" s="2">
        <v>4</v>
      </c>
      <c r="E2068" s="2">
        <v>3</v>
      </c>
      <c r="F2068" s="2"/>
      <c r="G2068" s="10" t="s">
        <v>4807</v>
      </c>
      <c r="H2068" s="10" t="s">
        <v>68</v>
      </c>
      <c r="I2068" s="2">
        <v>1446000</v>
      </c>
      <c r="J2068" s="2">
        <v>2024000</v>
      </c>
      <c r="K2068" s="2"/>
      <c r="L2068" s="2"/>
      <c r="M2068" s="2">
        <v>-62000</v>
      </c>
      <c r="N2068" s="2"/>
      <c r="O2068" s="2"/>
      <c r="P2068" s="2"/>
      <c r="Q2068" s="11"/>
      <c r="R2068" s="11"/>
      <c r="S2068" s="11"/>
      <c r="T2068" s="11"/>
      <c r="U2068" s="11">
        <v>1265000</v>
      </c>
      <c r="V2068" s="11">
        <v>1847000</v>
      </c>
      <c r="W2068" s="11"/>
      <c r="X2068" s="11"/>
      <c r="Y2068" s="11"/>
      <c r="Z2068" s="11"/>
      <c r="AA2068" s="11"/>
      <c r="AB2068" s="11"/>
      <c r="AC2068" s="11">
        <v>-581000</v>
      </c>
      <c r="AD2068" s="11"/>
      <c r="AE2068" s="11"/>
      <c r="AF2068" s="11"/>
      <c r="AG2068" s="2">
        <v>1442000</v>
      </c>
      <c r="AH2068" s="2">
        <v>2024000</v>
      </c>
      <c r="AI2068" s="2"/>
      <c r="AJ2068" s="2"/>
      <c r="AK2068"/>
      <c r="AL2068"/>
      <c r="AM2068"/>
      <c r="AN2068"/>
      <c r="AO2068"/>
      <c r="AP2068" s="22"/>
    </row>
    <row r="2069" spans="1:42" ht="29" hidden="1" x14ac:dyDescent="0.35">
      <c r="A2069" s="5">
        <v>2068</v>
      </c>
      <c r="B2069" s="9" t="s">
        <v>4808</v>
      </c>
      <c r="C2069" s="6" t="s">
        <v>4809</v>
      </c>
      <c r="D2069" s="2">
        <v>1</v>
      </c>
      <c r="E2069" s="2">
        <v>99</v>
      </c>
      <c r="F2069" s="2"/>
      <c r="G2069" s="10" t="s">
        <v>4810</v>
      </c>
      <c r="H2069" s="10" t="s">
        <v>68</v>
      </c>
      <c r="I2069" s="2">
        <v>29013000</v>
      </c>
      <c r="J2069" s="2">
        <v>33155000</v>
      </c>
      <c r="K2069" s="2">
        <v>27182000</v>
      </c>
      <c r="L2069" s="2">
        <v>25377000</v>
      </c>
      <c r="M2069" s="2">
        <v>-1890000</v>
      </c>
      <c r="N2069" s="2">
        <v>-11320000</v>
      </c>
      <c r="O2069" s="2">
        <v>-9330000</v>
      </c>
      <c r="P2069" s="2">
        <v>-43000</v>
      </c>
      <c r="Q2069" s="11">
        <v>19338000</v>
      </c>
      <c r="R2069" s="11">
        <v>31546000</v>
      </c>
      <c r="S2069" s="11">
        <v>17123000</v>
      </c>
      <c r="T2069" s="11">
        <v>9053000</v>
      </c>
      <c r="U2069" s="11">
        <v>-53438000</v>
      </c>
      <c r="V2069" s="11">
        <v>-31023000</v>
      </c>
      <c r="W2069" s="11">
        <v>-19046000</v>
      </c>
      <c r="X2069" s="11">
        <v>-8564000</v>
      </c>
      <c r="Y2069" s="11"/>
      <c r="Z2069" s="11"/>
      <c r="AA2069" s="11"/>
      <c r="AB2069" s="11"/>
      <c r="AC2069" s="11">
        <v>-22415000</v>
      </c>
      <c r="AD2069" s="11">
        <v>-11977000</v>
      </c>
      <c r="AE2069" s="11">
        <v>-10482000</v>
      </c>
      <c r="AF2069" s="11">
        <v>-1653000</v>
      </c>
      <c r="AG2069" s="2">
        <v>-32399000</v>
      </c>
      <c r="AH2069" s="2">
        <v>-9984000</v>
      </c>
      <c r="AI2069" s="2">
        <v>1993000</v>
      </c>
      <c r="AJ2069" s="2">
        <v>12475000</v>
      </c>
      <c r="AK2069"/>
      <c r="AL2069"/>
      <c r="AM2069"/>
      <c r="AN2069"/>
      <c r="AO2069"/>
      <c r="AP2069" s="22"/>
    </row>
    <row r="2070" spans="1:42" ht="29" hidden="1" x14ac:dyDescent="0.35">
      <c r="A2070" s="5">
        <v>2069</v>
      </c>
      <c r="B2070" s="9" t="s">
        <v>4811</v>
      </c>
      <c r="C2070" s="6" t="s">
        <v>4812</v>
      </c>
      <c r="D2070" s="2">
        <v>1</v>
      </c>
      <c r="E2070" s="2">
        <v>43</v>
      </c>
      <c r="F2070" s="2"/>
      <c r="G2070" s="10" t="s">
        <v>4813</v>
      </c>
      <c r="H2070" s="10" t="s">
        <v>68</v>
      </c>
      <c r="I2070" s="2">
        <v>11326585000</v>
      </c>
      <c r="J2070" s="2">
        <v>6744753000</v>
      </c>
      <c r="K2070" s="2">
        <v>6930451000</v>
      </c>
      <c r="L2070" s="2">
        <v>6735320000</v>
      </c>
      <c r="M2070" s="2">
        <v>827501000</v>
      </c>
      <c r="N2070" s="2">
        <v>956813000</v>
      </c>
      <c r="O2070" s="2">
        <v>949075000</v>
      </c>
      <c r="P2070" s="2">
        <v>494520000</v>
      </c>
      <c r="Q2070" s="11">
        <v>4787035000</v>
      </c>
      <c r="R2070" s="11">
        <v>4549294000</v>
      </c>
      <c r="S2070" s="11">
        <v>6040071000</v>
      </c>
      <c r="T2070" s="11">
        <v>3734909000</v>
      </c>
      <c r="U2070" s="11">
        <v>1751679000</v>
      </c>
      <c r="V2070" s="11">
        <v>1486789000</v>
      </c>
      <c r="W2070" s="11">
        <v>1384588000</v>
      </c>
      <c r="X2070" s="11">
        <v>910144000</v>
      </c>
      <c r="Y2070" s="11"/>
      <c r="Z2070" s="11"/>
      <c r="AA2070" s="11"/>
      <c r="AB2070" s="11"/>
      <c r="AC2070" s="11">
        <v>449649000</v>
      </c>
      <c r="AD2070" s="11">
        <v>281265000</v>
      </c>
      <c r="AE2070" s="11">
        <v>596879000</v>
      </c>
      <c r="AF2070" s="11">
        <v>349549000</v>
      </c>
      <c r="AG2070" s="2">
        <v>4881666000</v>
      </c>
      <c r="AH2070" s="2">
        <v>4393233000</v>
      </c>
      <c r="AI2070" s="2">
        <v>4155688000</v>
      </c>
      <c r="AJ2070" s="2">
        <v>3310707000</v>
      </c>
      <c r="AK2070"/>
      <c r="AL2070"/>
      <c r="AM2070"/>
      <c r="AN2070"/>
      <c r="AO2070"/>
      <c r="AP2070" s="22"/>
    </row>
    <row r="2071" spans="1:42" hidden="1" x14ac:dyDescent="0.35">
      <c r="A2071" s="5">
        <v>1586</v>
      </c>
      <c r="B2071" s="9" t="s">
        <v>3692</v>
      </c>
      <c r="C2071" s="6" t="s">
        <v>3693</v>
      </c>
      <c r="D2071" s="2">
        <v>74</v>
      </c>
      <c r="E2071" s="2"/>
      <c r="F2071" s="2"/>
      <c r="G2071" s="10"/>
      <c r="H2071" s="10" t="s">
        <v>68</v>
      </c>
      <c r="I2071" s="2"/>
      <c r="J2071" s="2"/>
      <c r="K2071" s="2"/>
      <c r="L2071" s="2"/>
      <c r="M2071" s="2"/>
      <c r="N2071" s="2"/>
      <c r="O2071" s="2"/>
      <c r="P2071" s="2"/>
      <c r="Q2071" s="27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2"/>
      <c r="AH2071" s="2"/>
      <c r="AI2071" s="2"/>
      <c r="AJ2071" s="2"/>
      <c r="AK2071" s="16" t="e">
        <f t="shared" ref="AK2071:AK2081" si="461">AC2071/Q2071</f>
        <v>#DIV/0!</v>
      </c>
      <c r="AL2071" s="16" t="e">
        <f t="shared" ref="AL2071:AL2081" si="462">AD2071/R2071</f>
        <v>#DIV/0!</v>
      </c>
      <c r="AM2071" s="16" t="e">
        <f t="shared" ref="AM2071:AM2081" si="463">AE2071/S2071</f>
        <v>#DIV/0!</v>
      </c>
      <c r="AN2071" s="16" t="e">
        <f t="shared" ref="AN2071:AN2081" si="464">AF2071/T2071</f>
        <v>#DIV/0!</v>
      </c>
      <c r="AO2071"/>
      <c r="AP2071" s="22"/>
    </row>
    <row r="2072" spans="1:42" ht="29" hidden="1" x14ac:dyDescent="0.35">
      <c r="A2072" s="5">
        <v>1617</v>
      </c>
      <c r="B2072" s="9" t="s">
        <v>3767</v>
      </c>
      <c r="C2072" s="6" t="s">
        <v>3768</v>
      </c>
      <c r="D2072" s="2">
        <v>3</v>
      </c>
      <c r="E2072" s="2">
        <v>23</v>
      </c>
      <c r="F2072" s="2"/>
      <c r="G2072" s="10"/>
      <c r="H2072" s="10" t="s">
        <v>68</v>
      </c>
      <c r="I2072" s="2"/>
      <c r="J2072" s="2">
        <v>24485000</v>
      </c>
      <c r="K2072" s="2">
        <v>22071000</v>
      </c>
      <c r="L2072" s="2">
        <v>20992000</v>
      </c>
      <c r="M2072" s="2"/>
      <c r="N2072" s="2"/>
      <c r="O2072" s="2">
        <v>7000000</v>
      </c>
      <c r="P2072" s="2">
        <v>6239000</v>
      </c>
      <c r="Q2072" s="27"/>
      <c r="R2072" s="11">
        <v>64760000</v>
      </c>
      <c r="S2072" s="11">
        <v>51542000</v>
      </c>
      <c r="T2072" s="11">
        <v>46139000</v>
      </c>
      <c r="U2072" s="11"/>
      <c r="V2072" s="11"/>
      <c r="W2072" s="11">
        <v>-398000</v>
      </c>
      <c r="X2072" s="11">
        <v>-377000</v>
      </c>
      <c r="Y2072" s="11"/>
      <c r="Z2072" s="11"/>
      <c r="AA2072" s="11"/>
      <c r="AB2072" s="11"/>
      <c r="AC2072" s="11"/>
      <c r="AD2072" s="11">
        <v>480000</v>
      </c>
      <c r="AE2072" s="11">
        <v>6000</v>
      </c>
      <c r="AF2072" s="11">
        <v>78000</v>
      </c>
      <c r="AG2072" s="2"/>
      <c r="AH2072" s="2">
        <v>15965000</v>
      </c>
      <c r="AI2072" s="2">
        <v>15571000</v>
      </c>
      <c r="AJ2072" s="2">
        <v>17022000</v>
      </c>
      <c r="AK2072" s="16" t="e">
        <f t="shared" si="461"/>
        <v>#DIV/0!</v>
      </c>
      <c r="AL2072" s="16">
        <f t="shared" si="462"/>
        <v>7.4119827053736875E-3</v>
      </c>
      <c r="AM2072" s="16">
        <f t="shared" si="463"/>
        <v>1.1640991812502425E-4</v>
      </c>
      <c r="AN2072" s="16">
        <f t="shared" si="464"/>
        <v>1.6905437915862936E-3</v>
      </c>
      <c r="AO2072"/>
      <c r="AP2072" s="22"/>
    </row>
    <row r="2073" spans="1:42" ht="29" hidden="1" x14ac:dyDescent="0.35">
      <c r="A2073" s="5">
        <v>1629</v>
      </c>
      <c r="B2073" s="9" t="s">
        <v>3798</v>
      </c>
      <c r="C2073" s="6" t="s">
        <v>3799</v>
      </c>
      <c r="D2073" s="2">
        <v>3</v>
      </c>
      <c r="E2073" s="2">
        <v>14</v>
      </c>
      <c r="F2073" s="2"/>
      <c r="G2073" s="10"/>
      <c r="H2073" s="10" t="s">
        <v>68</v>
      </c>
      <c r="I2073" s="2"/>
      <c r="J2073" s="2"/>
      <c r="K2073" s="2">
        <v>546145000</v>
      </c>
      <c r="L2073" s="2">
        <v>331077000</v>
      </c>
      <c r="M2073" s="2"/>
      <c r="N2073" s="2"/>
      <c r="O2073" s="2">
        <v>25785000</v>
      </c>
      <c r="P2073" s="2">
        <v>69232000</v>
      </c>
      <c r="Q2073" s="27"/>
      <c r="R2073" s="11"/>
      <c r="S2073" s="11">
        <v>196348000</v>
      </c>
      <c r="T2073" s="11">
        <v>473227000</v>
      </c>
      <c r="U2073" s="11"/>
      <c r="V2073" s="11"/>
      <c r="W2073" s="11">
        <v>137177000</v>
      </c>
      <c r="X2073" s="11">
        <v>126200000</v>
      </c>
      <c r="Y2073" s="11"/>
      <c r="Z2073" s="11"/>
      <c r="AA2073" s="11"/>
      <c r="AB2073" s="11"/>
      <c r="AC2073" s="11"/>
      <c r="AD2073" s="11"/>
      <c r="AE2073" s="11">
        <v>11239000</v>
      </c>
      <c r="AF2073" s="11">
        <v>42439000</v>
      </c>
      <c r="AG2073" s="2"/>
      <c r="AH2073" s="2"/>
      <c r="AI2073" s="2">
        <v>222479000</v>
      </c>
      <c r="AJ2073" s="2">
        <v>148902000</v>
      </c>
      <c r="AK2073" s="16" t="e">
        <f t="shared" si="461"/>
        <v>#DIV/0!</v>
      </c>
      <c r="AL2073" s="16" t="e">
        <f t="shared" si="462"/>
        <v>#DIV/0!</v>
      </c>
      <c r="AM2073" s="16">
        <f t="shared" si="463"/>
        <v>5.7240206164564954E-2</v>
      </c>
      <c r="AN2073" s="16">
        <f t="shared" si="464"/>
        <v>8.9680005578718039E-2</v>
      </c>
      <c r="AO2073"/>
      <c r="AP2073" s="22"/>
    </row>
    <row r="2074" spans="1:42" hidden="1" x14ac:dyDescent="0.35">
      <c r="A2074" s="5">
        <v>1643</v>
      </c>
      <c r="B2074" s="9" t="s">
        <v>3833</v>
      </c>
      <c r="C2074" s="6" t="s">
        <v>3834</v>
      </c>
      <c r="D2074" s="2"/>
      <c r="E2074" s="2"/>
      <c r="F2074" s="2">
        <v>89</v>
      </c>
      <c r="G2074" s="10"/>
      <c r="H2074" s="10" t="s">
        <v>68</v>
      </c>
      <c r="I2074" s="2"/>
      <c r="J2074" s="2"/>
      <c r="K2074" s="2"/>
      <c r="L2074" s="2"/>
      <c r="M2074" s="2"/>
      <c r="N2074" s="2"/>
      <c r="O2074" s="2"/>
      <c r="P2074" s="2"/>
      <c r="Q2074" s="27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2"/>
      <c r="AH2074" s="2"/>
      <c r="AI2074" s="2"/>
      <c r="AJ2074" s="2"/>
      <c r="AK2074" s="16" t="e">
        <f t="shared" si="461"/>
        <v>#DIV/0!</v>
      </c>
      <c r="AL2074" s="16" t="e">
        <f t="shared" si="462"/>
        <v>#DIV/0!</v>
      </c>
      <c r="AM2074" s="16" t="e">
        <f t="shared" si="463"/>
        <v>#DIV/0!</v>
      </c>
      <c r="AN2074" s="16" t="e">
        <f t="shared" si="464"/>
        <v>#DIV/0!</v>
      </c>
      <c r="AO2074"/>
      <c r="AP2074" s="22"/>
    </row>
    <row r="2075" spans="1:42" hidden="1" x14ac:dyDescent="0.35">
      <c r="A2075" s="5">
        <v>1653</v>
      </c>
      <c r="B2075" s="9" t="s">
        <v>3854</v>
      </c>
      <c r="C2075" s="6" t="s">
        <v>3855</v>
      </c>
      <c r="D2075" s="2">
        <v>1</v>
      </c>
      <c r="E2075" s="2">
        <v>58</v>
      </c>
      <c r="F2075" s="2"/>
      <c r="G2075" s="10"/>
      <c r="H2075" s="10" t="s">
        <v>68</v>
      </c>
      <c r="I2075" s="2"/>
      <c r="J2075" s="2"/>
      <c r="K2075" s="2">
        <v>234479000</v>
      </c>
      <c r="L2075" s="2">
        <v>214954000</v>
      </c>
      <c r="M2075" s="2"/>
      <c r="N2075" s="2"/>
      <c r="O2075" s="2">
        <v>-19140000</v>
      </c>
      <c r="P2075" s="2">
        <v>-30009000</v>
      </c>
      <c r="Q2075" s="27"/>
      <c r="R2075" s="11"/>
      <c r="S2075" s="11">
        <v>38283000</v>
      </c>
      <c r="T2075" s="11">
        <v>26662000</v>
      </c>
      <c r="U2075" s="11"/>
      <c r="V2075" s="11"/>
      <c r="W2075" s="11">
        <v>-90755000</v>
      </c>
      <c r="X2075" s="11">
        <v>-64912000</v>
      </c>
      <c r="Y2075" s="11"/>
      <c r="Z2075" s="11"/>
      <c r="AA2075" s="11"/>
      <c r="AB2075" s="11"/>
      <c r="AC2075" s="11"/>
      <c r="AD2075" s="11"/>
      <c r="AE2075" s="11">
        <v>-25843000</v>
      </c>
      <c r="AF2075" s="11">
        <v>-24951000</v>
      </c>
      <c r="AG2075" s="2"/>
      <c r="AH2075" s="2"/>
      <c r="AI2075" s="2">
        <v>34873000</v>
      </c>
      <c r="AJ2075" s="2">
        <v>60716000</v>
      </c>
      <c r="AK2075" s="16" t="e">
        <f t="shared" si="461"/>
        <v>#DIV/0!</v>
      </c>
      <c r="AL2075" s="16" t="e">
        <f t="shared" si="462"/>
        <v>#DIV/0!</v>
      </c>
      <c r="AM2075" s="16">
        <f t="shared" si="463"/>
        <v>-0.67505158947835853</v>
      </c>
      <c r="AN2075" s="16">
        <f t="shared" si="464"/>
        <v>-0.93582626959717952</v>
      </c>
      <c r="AO2075"/>
      <c r="AP2075" s="22"/>
    </row>
    <row r="2076" spans="1:42" hidden="1" x14ac:dyDescent="0.35">
      <c r="A2076" s="5">
        <v>1664</v>
      </c>
      <c r="B2076" s="9" t="s">
        <v>3881</v>
      </c>
      <c r="C2076" s="6" t="s">
        <v>3882</v>
      </c>
      <c r="D2076" s="2">
        <v>1</v>
      </c>
      <c r="E2076" s="2">
        <v>63</v>
      </c>
      <c r="F2076" s="2"/>
      <c r="G2076" s="10"/>
      <c r="H2076" s="10" t="s">
        <v>68</v>
      </c>
      <c r="I2076" s="2"/>
      <c r="J2076" s="2"/>
      <c r="K2076" s="2">
        <v>55626000</v>
      </c>
      <c r="L2076" s="2">
        <v>78007000</v>
      </c>
      <c r="M2076" s="2"/>
      <c r="N2076" s="2"/>
      <c r="O2076" s="2">
        <v>-27020000</v>
      </c>
      <c r="P2076" s="2">
        <v>-15315000</v>
      </c>
      <c r="Q2076" s="27"/>
      <c r="R2076" s="11"/>
      <c r="S2076" s="11">
        <v>40082000</v>
      </c>
      <c r="T2076" s="11">
        <v>73863000</v>
      </c>
      <c r="U2076" s="11"/>
      <c r="V2076" s="11"/>
      <c r="W2076" s="11">
        <v>-38965000</v>
      </c>
      <c r="X2076" s="11">
        <v>-16264000</v>
      </c>
      <c r="Y2076" s="11"/>
      <c r="Z2076" s="11"/>
      <c r="AA2076" s="11"/>
      <c r="AB2076" s="11"/>
      <c r="AC2076" s="11"/>
      <c r="AD2076" s="11"/>
      <c r="AE2076" s="11">
        <v>-22701000</v>
      </c>
      <c r="AF2076" s="11">
        <v>-16040000</v>
      </c>
      <c r="AG2076" s="2"/>
      <c r="AH2076" s="2"/>
      <c r="AI2076" s="2">
        <v>24674000</v>
      </c>
      <c r="AJ2076" s="2">
        <v>47375000</v>
      </c>
      <c r="AK2076" s="16" t="e">
        <f t="shared" si="461"/>
        <v>#DIV/0!</v>
      </c>
      <c r="AL2076" s="16" t="e">
        <f t="shared" si="462"/>
        <v>#DIV/0!</v>
      </c>
      <c r="AM2076" s="16">
        <f t="shared" si="463"/>
        <v>-0.56636395389451621</v>
      </c>
      <c r="AN2076" s="16">
        <f t="shared" si="464"/>
        <v>-0.21715879398345586</v>
      </c>
      <c r="AO2076"/>
      <c r="AP2076" s="22"/>
    </row>
    <row r="2077" spans="1:42" hidden="1" x14ac:dyDescent="0.35">
      <c r="A2077" s="5">
        <v>1669</v>
      </c>
      <c r="B2077" s="9" t="s">
        <v>3893</v>
      </c>
      <c r="C2077" s="6" t="s">
        <v>3894</v>
      </c>
      <c r="D2077" s="2">
        <v>2</v>
      </c>
      <c r="E2077" s="2">
        <v>56</v>
      </c>
      <c r="F2077" s="2"/>
      <c r="G2077" s="10"/>
      <c r="H2077" s="10" t="s">
        <v>68</v>
      </c>
      <c r="I2077" s="2"/>
      <c r="J2077" s="2">
        <v>1441519000</v>
      </c>
      <c r="K2077" s="2">
        <v>1157067000</v>
      </c>
      <c r="L2077" s="2">
        <v>775195000</v>
      </c>
      <c r="M2077" s="2"/>
      <c r="N2077" s="2">
        <v>164364000</v>
      </c>
      <c r="O2077" s="2">
        <v>149252000</v>
      </c>
      <c r="P2077" s="2">
        <v>127914000</v>
      </c>
      <c r="Q2077" s="27"/>
      <c r="R2077" s="11">
        <v>441345000</v>
      </c>
      <c r="S2077" s="11">
        <v>1033214000</v>
      </c>
      <c r="T2077" s="11">
        <v>975797000</v>
      </c>
      <c r="U2077" s="11"/>
      <c r="V2077" s="11">
        <v>-237418000</v>
      </c>
      <c r="W2077" s="11">
        <v>-84766000</v>
      </c>
      <c r="X2077" s="11">
        <v>-14001000</v>
      </c>
      <c r="Y2077" s="11"/>
      <c r="Z2077" s="11"/>
      <c r="AA2077" s="11"/>
      <c r="AB2077" s="11"/>
      <c r="AC2077" s="11"/>
      <c r="AD2077" s="11">
        <v>-138689000</v>
      </c>
      <c r="AE2077" s="11">
        <v>-72009000</v>
      </c>
      <c r="AF2077" s="11">
        <v>51459000</v>
      </c>
      <c r="AG2077" s="2"/>
      <c r="AH2077" s="2">
        <v>105395000</v>
      </c>
      <c r="AI2077" s="2">
        <v>258050000</v>
      </c>
      <c r="AJ2077" s="2">
        <v>331024000</v>
      </c>
      <c r="AK2077" s="16" t="e">
        <f t="shared" si="461"/>
        <v>#DIV/0!</v>
      </c>
      <c r="AL2077" s="16">
        <f t="shared" si="462"/>
        <v>-0.31424169300660482</v>
      </c>
      <c r="AM2077" s="16">
        <f t="shared" si="463"/>
        <v>-6.9694177585669564E-2</v>
      </c>
      <c r="AN2077" s="16">
        <f t="shared" si="464"/>
        <v>5.2735353767228224E-2</v>
      </c>
      <c r="AO2077"/>
      <c r="AP2077" s="22"/>
    </row>
    <row r="2078" spans="1:42" hidden="1" x14ac:dyDescent="0.35">
      <c r="A2078" s="5">
        <v>1676</v>
      </c>
      <c r="B2078" s="9" t="s">
        <v>3910</v>
      </c>
      <c r="C2078" s="6" t="s">
        <v>3911</v>
      </c>
      <c r="D2078" s="2">
        <v>38</v>
      </c>
      <c r="E2078" s="2">
        <v>92</v>
      </c>
      <c r="F2078" s="2"/>
      <c r="G2078" s="10"/>
      <c r="H2078" s="10" t="s">
        <v>68</v>
      </c>
      <c r="I2078" s="2"/>
      <c r="J2078" s="2"/>
      <c r="K2078" s="2">
        <v>873000</v>
      </c>
      <c r="L2078" s="2">
        <v>1472000</v>
      </c>
      <c r="M2078" s="2"/>
      <c r="N2078" s="2"/>
      <c r="O2078" s="2">
        <v>965000</v>
      </c>
      <c r="P2078" s="2">
        <v>1508000</v>
      </c>
      <c r="Q2078" s="27"/>
      <c r="R2078" s="11"/>
      <c r="S2078" s="11">
        <v>3387000</v>
      </c>
      <c r="T2078" s="11">
        <v>5594000</v>
      </c>
      <c r="U2078" s="11"/>
      <c r="V2078" s="11"/>
      <c r="W2078" s="11">
        <v>-947000</v>
      </c>
      <c r="X2078" s="11">
        <v>2000</v>
      </c>
      <c r="Y2078" s="11"/>
      <c r="Z2078" s="11"/>
      <c r="AA2078" s="11"/>
      <c r="AB2078" s="11"/>
      <c r="AC2078" s="11"/>
      <c r="AD2078" s="11"/>
      <c r="AE2078" s="11">
        <v>-947000</v>
      </c>
      <c r="AF2078" s="11">
        <v>2000</v>
      </c>
      <c r="AG2078" s="2"/>
      <c r="AH2078" s="2"/>
      <c r="AI2078" s="2">
        <v>-369000</v>
      </c>
      <c r="AJ2078" s="2">
        <v>580000</v>
      </c>
      <c r="AK2078" s="16" t="e">
        <f t="shared" si="461"/>
        <v>#DIV/0!</v>
      </c>
      <c r="AL2078" s="16" t="e">
        <f t="shared" si="462"/>
        <v>#DIV/0!</v>
      </c>
      <c r="AM2078" s="16">
        <f t="shared" si="463"/>
        <v>-0.27959846471803956</v>
      </c>
      <c r="AN2078" s="16">
        <f t="shared" si="464"/>
        <v>3.5752592062924561E-4</v>
      </c>
      <c r="AO2078"/>
      <c r="AP2078" s="22"/>
    </row>
    <row r="2079" spans="1:42" hidden="1" x14ac:dyDescent="0.35">
      <c r="A2079" s="5">
        <v>1680</v>
      </c>
      <c r="B2079" s="9" t="s">
        <v>3919</v>
      </c>
      <c r="C2079" s="6" t="s">
        <v>3920</v>
      </c>
      <c r="D2079" s="2"/>
      <c r="E2079" s="2"/>
      <c r="F2079" s="2"/>
      <c r="G2079" s="10"/>
      <c r="H2079" s="10" t="s">
        <v>68</v>
      </c>
      <c r="I2079" s="2"/>
      <c r="J2079" s="2"/>
      <c r="K2079" s="2"/>
      <c r="L2079" s="2"/>
      <c r="M2079" s="2"/>
      <c r="N2079" s="2"/>
      <c r="O2079" s="2"/>
      <c r="P2079" s="2"/>
      <c r="Q2079" s="27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2"/>
      <c r="AH2079" s="2"/>
      <c r="AI2079" s="2"/>
      <c r="AJ2079" s="2"/>
      <c r="AK2079" s="16" t="e">
        <f t="shared" si="461"/>
        <v>#DIV/0!</v>
      </c>
      <c r="AL2079" s="16" t="e">
        <f t="shared" si="462"/>
        <v>#DIV/0!</v>
      </c>
      <c r="AM2079" s="16" t="e">
        <f t="shared" si="463"/>
        <v>#DIV/0!</v>
      </c>
      <c r="AN2079" s="16" t="e">
        <f t="shared" si="464"/>
        <v>#DIV/0!</v>
      </c>
      <c r="AO2079"/>
      <c r="AP2079" s="22"/>
    </row>
    <row r="2080" spans="1:42" hidden="1" x14ac:dyDescent="0.35">
      <c r="A2080" s="5">
        <v>1695</v>
      </c>
      <c r="B2080" s="9" t="s">
        <v>3953</v>
      </c>
      <c r="C2080" s="6" t="s">
        <v>3954</v>
      </c>
      <c r="D2080" s="2">
        <v>39</v>
      </c>
      <c r="E2080" s="2">
        <v>15</v>
      </c>
      <c r="F2080" s="2"/>
      <c r="G2080" s="10"/>
      <c r="H2080" s="10" t="s">
        <v>68</v>
      </c>
      <c r="I2080" s="2"/>
      <c r="J2080" s="2">
        <v>118641000</v>
      </c>
      <c r="K2080" s="2">
        <v>118192000</v>
      </c>
      <c r="L2080" s="2">
        <v>118041000</v>
      </c>
      <c r="M2080" s="2"/>
      <c r="N2080" s="2">
        <v>451000</v>
      </c>
      <c r="O2080" s="2">
        <v>800000</v>
      </c>
      <c r="P2080" s="2">
        <v>934000</v>
      </c>
      <c r="Q2080" s="27"/>
      <c r="R2080" s="11">
        <v>451000</v>
      </c>
      <c r="S2080" s="11">
        <v>800000</v>
      </c>
      <c r="T2080" s="11">
        <v>934000</v>
      </c>
      <c r="U2080" s="11"/>
      <c r="V2080" s="11">
        <v>453000</v>
      </c>
      <c r="W2080" s="11">
        <v>336000</v>
      </c>
      <c r="X2080" s="11">
        <v>530000</v>
      </c>
      <c r="Y2080" s="11"/>
      <c r="Z2080" s="11"/>
      <c r="AA2080" s="11"/>
      <c r="AB2080" s="11"/>
      <c r="AC2080" s="11"/>
      <c r="AD2080" s="11">
        <v>117000</v>
      </c>
      <c r="AE2080" s="11">
        <v>-194000</v>
      </c>
      <c r="AF2080" s="11">
        <v>87000</v>
      </c>
      <c r="AG2080" s="2"/>
      <c r="AH2080" s="2">
        <v>117835000</v>
      </c>
      <c r="AI2080" s="2">
        <v>117718000</v>
      </c>
      <c r="AJ2080" s="2">
        <v>117912000</v>
      </c>
      <c r="AK2080" s="16" t="e">
        <f t="shared" si="461"/>
        <v>#DIV/0!</v>
      </c>
      <c r="AL2080" s="16">
        <f t="shared" si="462"/>
        <v>0.25942350332594233</v>
      </c>
      <c r="AM2080" s="16">
        <f t="shared" si="463"/>
        <v>-0.24249999999999999</v>
      </c>
      <c r="AN2080" s="16">
        <f t="shared" si="464"/>
        <v>9.3147751605995713E-2</v>
      </c>
      <c r="AO2080"/>
      <c r="AP2080" s="22"/>
    </row>
    <row r="2081" spans="1:42" hidden="1" x14ac:dyDescent="0.35">
      <c r="A2081" s="5">
        <v>1708</v>
      </c>
      <c r="B2081" s="9" t="s">
        <v>3983</v>
      </c>
      <c r="C2081" s="6" t="s">
        <v>3984</v>
      </c>
      <c r="D2081" s="2"/>
      <c r="E2081" s="2"/>
      <c r="F2081" s="2">
        <v>89</v>
      </c>
      <c r="G2081" s="10"/>
      <c r="H2081" s="10" t="s">
        <v>68</v>
      </c>
      <c r="I2081" s="2"/>
      <c r="J2081" s="2"/>
      <c r="K2081" s="2"/>
      <c r="L2081" s="2"/>
      <c r="M2081" s="2"/>
      <c r="N2081" s="2"/>
      <c r="O2081" s="2"/>
      <c r="P2081" s="2"/>
      <c r="Q2081" s="27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2"/>
      <c r="AH2081" s="2"/>
      <c r="AI2081" s="2"/>
      <c r="AJ2081" s="2"/>
      <c r="AK2081" s="16" t="e">
        <f t="shared" si="461"/>
        <v>#DIV/0!</v>
      </c>
      <c r="AL2081" s="16" t="e">
        <f t="shared" si="462"/>
        <v>#DIV/0!</v>
      </c>
      <c r="AM2081" s="16" t="e">
        <f t="shared" si="463"/>
        <v>#DIV/0!</v>
      </c>
      <c r="AN2081" s="16" t="e">
        <f t="shared" si="464"/>
        <v>#DIV/0!</v>
      </c>
      <c r="AO2081"/>
      <c r="AP2081" s="22"/>
    </row>
    <row r="2082" spans="1:42" ht="29" hidden="1" x14ac:dyDescent="0.35">
      <c r="A2082" s="5">
        <v>2081</v>
      </c>
      <c r="B2082" s="9" t="s">
        <v>4836</v>
      </c>
      <c r="C2082" s="6" t="s">
        <v>4837</v>
      </c>
      <c r="D2082" s="2">
        <v>2</v>
      </c>
      <c r="E2082" s="2">
        <v>24</v>
      </c>
      <c r="F2082" s="2"/>
      <c r="G2082" s="10" t="s">
        <v>4838</v>
      </c>
      <c r="H2082" s="10" t="s">
        <v>68</v>
      </c>
      <c r="I2082" s="2">
        <v>4450000</v>
      </c>
      <c r="J2082" s="2">
        <v>4550000</v>
      </c>
      <c r="K2082" s="2">
        <v>3742000</v>
      </c>
      <c r="L2082" s="2">
        <v>3480000</v>
      </c>
      <c r="M2082" s="2">
        <v>10262000</v>
      </c>
      <c r="N2082" s="2">
        <v>8523000</v>
      </c>
      <c r="O2082" s="2">
        <v>7350000</v>
      </c>
      <c r="P2082" s="2">
        <v>7218000</v>
      </c>
      <c r="Q2082" s="11">
        <v>35790000</v>
      </c>
      <c r="R2082" s="11">
        <v>15659000</v>
      </c>
      <c r="S2082" s="11">
        <v>12904000</v>
      </c>
      <c r="T2082" s="11">
        <v>13058000</v>
      </c>
      <c r="U2082" s="11">
        <v>-406000</v>
      </c>
      <c r="V2082" s="11">
        <v>99000</v>
      </c>
      <c r="W2082" s="11">
        <v>-7000</v>
      </c>
      <c r="X2082" s="11">
        <v>-111000</v>
      </c>
      <c r="Y2082" s="11"/>
      <c r="Z2082" s="11"/>
      <c r="AA2082" s="11"/>
      <c r="AB2082" s="11"/>
      <c r="AC2082" s="11">
        <v>-442000</v>
      </c>
      <c r="AD2082" s="11">
        <v>134000</v>
      </c>
      <c r="AE2082" s="11">
        <v>113000</v>
      </c>
      <c r="AF2082" s="11">
        <v>36000</v>
      </c>
      <c r="AG2082" s="2">
        <v>1897000</v>
      </c>
      <c r="AH2082" s="2">
        <v>2402000</v>
      </c>
      <c r="AI2082" s="2">
        <v>2296000</v>
      </c>
      <c r="AJ2082" s="2">
        <v>2192000</v>
      </c>
      <c r="AK2082"/>
      <c r="AL2082"/>
      <c r="AM2082"/>
      <c r="AN2082"/>
      <c r="AO2082"/>
      <c r="AP2082" s="22"/>
    </row>
    <row r="2083" spans="1:42" hidden="1" x14ac:dyDescent="0.35">
      <c r="A2083" s="5">
        <v>1715</v>
      </c>
      <c r="B2083" s="9" t="s">
        <v>4000</v>
      </c>
      <c r="C2083" s="6" t="s">
        <v>4001</v>
      </c>
      <c r="D2083" s="2">
        <v>1</v>
      </c>
      <c r="E2083" s="2"/>
      <c r="F2083" s="2"/>
      <c r="G2083" s="10"/>
      <c r="H2083" s="10" t="s">
        <v>68</v>
      </c>
      <c r="I2083" s="2"/>
      <c r="J2083" s="2"/>
      <c r="K2083" s="2"/>
      <c r="L2083" s="2"/>
      <c r="M2083" s="2"/>
      <c r="N2083" s="2"/>
      <c r="O2083" s="2"/>
      <c r="P2083" s="2"/>
      <c r="Q2083" s="27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2"/>
      <c r="AH2083" s="2"/>
      <c r="AI2083" s="2"/>
      <c r="AJ2083" s="2"/>
      <c r="AK2083" s="16" t="e">
        <f>AC2083/Q2083</f>
        <v>#DIV/0!</v>
      </c>
      <c r="AL2083" s="16" t="e">
        <f>AD2083/R2083</f>
        <v>#DIV/0!</v>
      </c>
      <c r="AM2083" s="16" t="e">
        <f>AE2083/S2083</f>
        <v>#DIV/0!</v>
      </c>
      <c r="AN2083" s="16" t="e">
        <f>AF2083/T2083</f>
        <v>#DIV/0!</v>
      </c>
      <c r="AO2083"/>
      <c r="AP2083" s="22"/>
    </row>
    <row r="2084" spans="1:42" ht="58" hidden="1" x14ac:dyDescent="0.35">
      <c r="A2084" s="5">
        <v>2083</v>
      </c>
      <c r="B2084" s="9" t="s">
        <v>4841</v>
      </c>
      <c r="C2084" s="6" t="s">
        <v>4842</v>
      </c>
      <c r="D2084" s="2"/>
      <c r="E2084" s="2"/>
      <c r="F2084" s="2"/>
      <c r="G2084" s="10" t="s">
        <v>4843</v>
      </c>
      <c r="H2084" s="10" t="s">
        <v>68</v>
      </c>
      <c r="I2084" s="2">
        <v>81953000</v>
      </c>
      <c r="J2084" s="2">
        <v>86202000</v>
      </c>
      <c r="K2084" s="2">
        <v>107192000</v>
      </c>
      <c r="L2084" s="2">
        <v>103722000</v>
      </c>
      <c r="M2084" s="2">
        <v>-7124000</v>
      </c>
      <c r="N2084" s="2">
        <v>-24472000</v>
      </c>
      <c r="O2084" s="2">
        <v>-54099000</v>
      </c>
      <c r="P2084" s="2">
        <v>-71596000</v>
      </c>
      <c r="Q2084" s="11">
        <v>21488000</v>
      </c>
      <c r="R2084" s="11">
        <v>58575000</v>
      </c>
      <c r="S2084" s="11">
        <v>66722000</v>
      </c>
      <c r="T2084" s="11">
        <v>272214000</v>
      </c>
      <c r="U2084" s="11">
        <v>-131733000</v>
      </c>
      <c r="V2084" s="11">
        <v>-121546000</v>
      </c>
      <c r="W2084" s="11">
        <v>-108510000</v>
      </c>
      <c r="X2084" s="11">
        <v>-171434000</v>
      </c>
      <c r="Y2084" s="11"/>
      <c r="Z2084" s="11"/>
      <c r="AA2084" s="11"/>
      <c r="AB2084" s="11"/>
      <c r="AC2084" s="11">
        <v>-9696000</v>
      </c>
      <c r="AD2084" s="11">
        <v>-13036000</v>
      </c>
      <c r="AE2084" s="11">
        <v>62924000</v>
      </c>
      <c r="AF2084" s="11">
        <v>49672000</v>
      </c>
      <c r="AG2084" s="2">
        <v>63571000</v>
      </c>
      <c r="AH2084" s="2">
        <v>73758000</v>
      </c>
      <c r="AI2084" s="2">
        <v>86794000</v>
      </c>
      <c r="AJ2084" s="2">
        <v>23870000</v>
      </c>
      <c r="AK2084"/>
      <c r="AL2084"/>
      <c r="AM2084"/>
      <c r="AN2084"/>
      <c r="AO2084"/>
      <c r="AP2084" s="22"/>
    </row>
    <row r="2085" spans="1:42" hidden="1" x14ac:dyDescent="0.35">
      <c r="A2085" s="5">
        <v>1721</v>
      </c>
      <c r="B2085" s="9" t="s">
        <v>4014</v>
      </c>
      <c r="C2085" s="6" t="s">
        <v>4015</v>
      </c>
      <c r="D2085" s="2"/>
      <c r="E2085" s="2"/>
      <c r="F2085" s="2"/>
      <c r="G2085" s="10"/>
      <c r="H2085" s="10" t="s">
        <v>68</v>
      </c>
      <c r="I2085" s="2"/>
      <c r="J2085" s="2"/>
      <c r="K2085" s="2"/>
      <c r="L2085" s="2"/>
      <c r="M2085" s="2"/>
      <c r="N2085" s="2"/>
      <c r="O2085" s="2"/>
      <c r="P2085" s="2"/>
      <c r="Q2085" s="27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2"/>
      <c r="AH2085" s="2"/>
      <c r="AI2085" s="2"/>
      <c r="AJ2085" s="2"/>
      <c r="AK2085" s="16" t="e">
        <f t="shared" ref="AK2085:AN2086" si="465">AC2085/Q2085</f>
        <v>#DIV/0!</v>
      </c>
      <c r="AL2085" s="16" t="e">
        <f t="shared" si="465"/>
        <v>#DIV/0!</v>
      </c>
      <c r="AM2085" s="16" t="e">
        <f t="shared" si="465"/>
        <v>#DIV/0!</v>
      </c>
      <c r="AN2085" s="16" t="e">
        <f t="shared" si="465"/>
        <v>#DIV/0!</v>
      </c>
      <c r="AO2085"/>
      <c r="AP2085" s="22"/>
    </row>
    <row r="2086" spans="1:42" hidden="1" x14ac:dyDescent="0.35">
      <c r="A2086" s="5">
        <v>1748</v>
      </c>
      <c r="B2086" s="9" t="s">
        <v>4079</v>
      </c>
      <c r="C2086" s="6" t="s">
        <v>4080</v>
      </c>
      <c r="D2086" s="2"/>
      <c r="E2086" s="2"/>
      <c r="F2086" s="2">
        <v>100</v>
      </c>
      <c r="G2086" s="10"/>
      <c r="H2086" s="10" t="s">
        <v>68</v>
      </c>
      <c r="I2086" s="2"/>
      <c r="J2086" s="2"/>
      <c r="K2086" s="2"/>
      <c r="L2086" s="2"/>
      <c r="M2086" s="2"/>
      <c r="N2086" s="2"/>
      <c r="O2086" s="2"/>
      <c r="P2086" s="2"/>
      <c r="Q2086" s="27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2"/>
      <c r="AH2086" s="2"/>
      <c r="AI2086" s="2"/>
      <c r="AJ2086" s="2"/>
      <c r="AK2086" s="16" t="e">
        <f t="shared" si="465"/>
        <v>#DIV/0!</v>
      </c>
      <c r="AL2086" s="16" t="e">
        <f t="shared" si="465"/>
        <v>#DIV/0!</v>
      </c>
      <c r="AM2086" s="16" t="e">
        <f t="shared" si="465"/>
        <v>#DIV/0!</v>
      </c>
      <c r="AN2086" s="16" t="e">
        <f t="shared" si="465"/>
        <v>#DIV/0!</v>
      </c>
      <c r="AO2086"/>
      <c r="AP2086" s="22"/>
    </row>
    <row r="2087" spans="1:42" ht="87" hidden="1" x14ac:dyDescent="0.35">
      <c r="A2087" s="5">
        <v>2086</v>
      </c>
      <c r="B2087" s="9" t="s">
        <v>4848</v>
      </c>
      <c r="C2087" s="6" t="s">
        <v>4849</v>
      </c>
      <c r="D2087" s="2"/>
      <c r="E2087" s="2"/>
      <c r="F2087" s="2"/>
      <c r="G2087" s="10" t="s">
        <v>4850</v>
      </c>
      <c r="H2087" s="10" t="s">
        <v>68</v>
      </c>
      <c r="I2087" s="2"/>
      <c r="J2087" s="2"/>
      <c r="K2087" s="2"/>
      <c r="L2087" s="2"/>
      <c r="M2087" s="2"/>
      <c r="N2087" s="2"/>
      <c r="O2087" s="2"/>
      <c r="P2087" s="2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2"/>
      <c r="AH2087" s="2"/>
      <c r="AI2087" s="2"/>
      <c r="AJ2087" s="2"/>
      <c r="AK2087"/>
      <c r="AL2087"/>
      <c r="AM2087"/>
      <c r="AN2087"/>
      <c r="AO2087"/>
      <c r="AP2087" s="22"/>
    </row>
    <row r="2088" spans="1:42" hidden="1" x14ac:dyDescent="0.35">
      <c r="A2088" s="5">
        <v>1770</v>
      </c>
      <c r="B2088" s="9" t="s">
        <v>4129</v>
      </c>
      <c r="C2088" s="6" t="s">
        <v>4130</v>
      </c>
      <c r="D2088" s="2">
        <v>1</v>
      </c>
      <c r="E2088" s="2">
        <v>10</v>
      </c>
      <c r="F2088" s="2"/>
      <c r="G2088" s="10"/>
      <c r="H2088" s="10" t="s">
        <v>68</v>
      </c>
      <c r="I2088" s="2"/>
      <c r="J2088" s="2">
        <v>32918000</v>
      </c>
      <c r="K2088" s="2">
        <v>42020000</v>
      </c>
      <c r="L2088" s="2">
        <v>32149000</v>
      </c>
      <c r="M2088" s="2"/>
      <c r="N2088" s="2">
        <v>37107000</v>
      </c>
      <c r="O2088" s="2">
        <v>23915000</v>
      </c>
      <c r="P2088" s="2">
        <v>23522000</v>
      </c>
      <c r="Q2088" s="27"/>
      <c r="R2088" s="11">
        <v>63847000</v>
      </c>
      <c r="S2088" s="11">
        <v>52011000</v>
      </c>
      <c r="T2088" s="11">
        <v>51041000</v>
      </c>
      <c r="U2088" s="11"/>
      <c r="V2088" s="11">
        <v>18880000</v>
      </c>
      <c r="W2088" s="11">
        <v>12343000</v>
      </c>
      <c r="X2088" s="11">
        <v>9175000</v>
      </c>
      <c r="Y2088" s="11"/>
      <c r="Z2088" s="11"/>
      <c r="AA2088" s="11"/>
      <c r="AB2088" s="11"/>
      <c r="AC2088" s="11"/>
      <c r="AD2088" s="11">
        <v>7268000</v>
      </c>
      <c r="AE2088" s="11">
        <v>7057000</v>
      </c>
      <c r="AF2088" s="11">
        <v>6917000</v>
      </c>
      <c r="AG2088" s="2"/>
      <c r="AH2088" s="2">
        <v>25026000</v>
      </c>
      <c r="AI2088" s="2">
        <v>18488000</v>
      </c>
      <c r="AJ2088" s="2">
        <v>15321000</v>
      </c>
      <c r="AK2088" s="16" t="e">
        <f t="shared" ref="AK2088:AN2091" si="466">AC2088/Q2088</f>
        <v>#DIV/0!</v>
      </c>
      <c r="AL2088" s="16">
        <f t="shared" si="466"/>
        <v>0.11383463592651182</v>
      </c>
      <c r="AM2088" s="16">
        <f t="shared" si="466"/>
        <v>0.1356828363230855</v>
      </c>
      <c r="AN2088" s="16">
        <f t="shared" si="466"/>
        <v>0.13551850473149038</v>
      </c>
      <c r="AO2088"/>
      <c r="AP2088" s="22"/>
    </row>
    <row r="2089" spans="1:42" ht="29" hidden="1" x14ac:dyDescent="0.35">
      <c r="A2089" s="5">
        <v>1771</v>
      </c>
      <c r="B2089" s="9" t="s">
        <v>4131</v>
      </c>
      <c r="C2089" s="6" t="s">
        <v>4132</v>
      </c>
      <c r="D2089" s="2">
        <v>37</v>
      </c>
      <c r="E2089" s="2">
        <v>64</v>
      </c>
      <c r="F2089" s="2"/>
      <c r="G2089" s="10"/>
      <c r="H2089" s="10" t="s">
        <v>68</v>
      </c>
      <c r="I2089" s="2"/>
      <c r="J2089" s="2"/>
      <c r="K2089" s="2">
        <v>297786000</v>
      </c>
      <c r="L2089" s="2">
        <v>278281000</v>
      </c>
      <c r="M2089" s="2"/>
      <c r="N2089" s="2"/>
      <c r="O2089" s="2">
        <v>3729000</v>
      </c>
      <c r="P2089" s="2">
        <v>4890000</v>
      </c>
      <c r="Q2089" s="27"/>
      <c r="R2089" s="11"/>
      <c r="S2089" s="11">
        <v>61743000</v>
      </c>
      <c r="T2089" s="11">
        <v>56028000</v>
      </c>
      <c r="U2089" s="11"/>
      <c r="V2089" s="11"/>
      <c r="W2089" s="11">
        <v>4048000</v>
      </c>
      <c r="X2089" s="11">
        <v>3712000</v>
      </c>
      <c r="Y2089" s="11"/>
      <c r="Z2089" s="11"/>
      <c r="AA2089" s="11"/>
      <c r="AB2089" s="11"/>
      <c r="AC2089" s="11"/>
      <c r="AD2089" s="11"/>
      <c r="AE2089" s="11">
        <v>336000</v>
      </c>
      <c r="AF2089" s="11">
        <v>270000</v>
      </c>
      <c r="AG2089" s="2"/>
      <c r="AH2089" s="2"/>
      <c r="AI2089" s="2">
        <v>69678000</v>
      </c>
      <c r="AJ2089" s="2">
        <v>69342000</v>
      </c>
      <c r="AK2089" s="16" t="e">
        <f t="shared" si="466"/>
        <v>#DIV/0!</v>
      </c>
      <c r="AL2089" s="16" t="e">
        <f t="shared" si="466"/>
        <v>#DIV/0!</v>
      </c>
      <c r="AM2089" s="16">
        <f t="shared" si="466"/>
        <v>5.4419124435158639E-3</v>
      </c>
      <c r="AN2089" s="16">
        <f t="shared" si="466"/>
        <v>4.8190190618976224E-3</v>
      </c>
      <c r="AO2089"/>
      <c r="AP2089" s="22"/>
    </row>
    <row r="2090" spans="1:42" hidden="1" x14ac:dyDescent="0.35">
      <c r="A2090" s="5">
        <v>1774</v>
      </c>
      <c r="B2090" s="9" t="s">
        <v>4137</v>
      </c>
      <c r="C2090" s="6" t="s">
        <v>4138</v>
      </c>
      <c r="D2090" s="2">
        <v>78</v>
      </c>
      <c r="E2090" s="2"/>
      <c r="F2090" s="2"/>
      <c r="G2090" s="10"/>
      <c r="H2090" s="10" t="s">
        <v>68</v>
      </c>
      <c r="I2090" s="2"/>
      <c r="J2090" s="2"/>
      <c r="K2090" s="2"/>
      <c r="L2090" s="2"/>
      <c r="M2090" s="2"/>
      <c r="N2090" s="2"/>
      <c r="O2090" s="2"/>
      <c r="P2090" s="2"/>
      <c r="Q2090" s="27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2"/>
      <c r="AH2090" s="2"/>
      <c r="AI2090" s="2"/>
      <c r="AJ2090" s="2"/>
      <c r="AK2090" s="16" t="e">
        <f t="shared" si="466"/>
        <v>#DIV/0!</v>
      </c>
      <c r="AL2090" s="16" t="e">
        <f t="shared" si="466"/>
        <v>#DIV/0!</v>
      </c>
      <c r="AM2090" s="16" t="e">
        <f t="shared" si="466"/>
        <v>#DIV/0!</v>
      </c>
      <c r="AN2090" s="16" t="e">
        <f t="shared" si="466"/>
        <v>#DIV/0!</v>
      </c>
      <c r="AO2090"/>
      <c r="AP2090" s="22"/>
    </row>
    <row r="2091" spans="1:42" ht="29" hidden="1" x14ac:dyDescent="0.35">
      <c r="A2091" s="5">
        <v>1778</v>
      </c>
      <c r="B2091" s="9" t="s">
        <v>4145</v>
      </c>
      <c r="C2091" s="6" t="s">
        <v>4146</v>
      </c>
      <c r="D2091" s="2">
        <v>2</v>
      </c>
      <c r="E2091" s="2">
        <v>11</v>
      </c>
      <c r="F2091" s="2"/>
      <c r="G2091" s="10"/>
      <c r="H2091" s="10" t="s">
        <v>68</v>
      </c>
      <c r="I2091" s="2"/>
      <c r="J2091" s="2">
        <v>38649000</v>
      </c>
      <c r="K2091" s="2">
        <v>32236000</v>
      </c>
      <c r="L2091" s="2">
        <v>31336000</v>
      </c>
      <c r="M2091" s="2"/>
      <c r="N2091" s="2">
        <v>35226000</v>
      </c>
      <c r="O2091" s="2">
        <v>19888000</v>
      </c>
      <c r="P2091" s="2">
        <v>21925000</v>
      </c>
      <c r="Q2091" s="27"/>
      <c r="R2091" s="11">
        <v>135321000</v>
      </c>
      <c r="S2091" s="11">
        <v>138257000</v>
      </c>
      <c r="T2091" s="11">
        <v>126095000</v>
      </c>
      <c r="U2091" s="11"/>
      <c r="V2091" s="11">
        <v>2718000</v>
      </c>
      <c r="W2091" s="11">
        <v>-6635000</v>
      </c>
      <c r="X2091" s="11">
        <v>-4173000</v>
      </c>
      <c r="Y2091" s="11"/>
      <c r="Z2091" s="11"/>
      <c r="AA2091" s="11"/>
      <c r="AB2091" s="11"/>
      <c r="AC2091" s="11"/>
      <c r="AD2091" s="11">
        <v>9352000</v>
      </c>
      <c r="AE2091" s="11">
        <v>-4814000</v>
      </c>
      <c r="AF2091" s="11">
        <v>244000</v>
      </c>
      <c r="AG2091" s="2"/>
      <c r="AH2091" s="2">
        <v>26580000</v>
      </c>
      <c r="AI2091" s="2">
        <v>17241000</v>
      </c>
      <c r="AJ2091" s="2">
        <v>22076000</v>
      </c>
      <c r="AK2091" s="16" t="e">
        <f t="shared" si="466"/>
        <v>#DIV/0!</v>
      </c>
      <c r="AL2091" s="16">
        <f t="shared" si="466"/>
        <v>6.9109746454726173E-2</v>
      </c>
      <c r="AM2091" s="16">
        <f t="shared" si="466"/>
        <v>-3.481921349371099E-2</v>
      </c>
      <c r="AN2091" s="16">
        <f t="shared" si="466"/>
        <v>1.9350489710139181E-3</v>
      </c>
      <c r="AO2091"/>
      <c r="AP2091" s="22"/>
    </row>
    <row r="2092" spans="1:42" ht="72.5" hidden="1" x14ac:dyDescent="0.35">
      <c r="A2092" s="5">
        <v>2091</v>
      </c>
      <c r="B2092" s="9" t="s">
        <v>4859</v>
      </c>
      <c r="C2092" s="6" t="s">
        <v>4860</v>
      </c>
      <c r="D2092" s="2"/>
      <c r="E2092" s="2"/>
      <c r="F2092" s="2"/>
      <c r="G2092" s="10" t="s">
        <v>4861</v>
      </c>
      <c r="H2092" s="10" t="s">
        <v>68</v>
      </c>
      <c r="I2092" s="2">
        <v>2116000</v>
      </c>
      <c r="J2092" s="2">
        <v>2328000</v>
      </c>
      <c r="K2092" s="2">
        <v>4697000</v>
      </c>
      <c r="L2092" s="2">
        <v>4403000</v>
      </c>
      <c r="M2092" s="2">
        <v>1421000</v>
      </c>
      <c r="N2092" s="2">
        <v>2331000</v>
      </c>
      <c r="O2092" s="2">
        <v>2953000</v>
      </c>
      <c r="P2092" s="2">
        <v>3513000</v>
      </c>
      <c r="Q2092" s="11">
        <v>2755000</v>
      </c>
      <c r="R2092" s="11">
        <v>6359000</v>
      </c>
      <c r="S2092" s="11">
        <v>7013000</v>
      </c>
      <c r="T2092" s="11">
        <v>8356000</v>
      </c>
      <c r="U2092" s="11">
        <v>-2628000</v>
      </c>
      <c r="V2092" s="11">
        <v>-2828000</v>
      </c>
      <c r="W2092" s="11">
        <v>-1324000</v>
      </c>
      <c r="X2092" s="11">
        <v>-459000</v>
      </c>
      <c r="Y2092" s="11"/>
      <c r="Z2092" s="11"/>
      <c r="AA2092" s="11"/>
      <c r="AB2092" s="11"/>
      <c r="AC2092" s="11">
        <v>-2628000</v>
      </c>
      <c r="AD2092" s="11">
        <v>-1504000</v>
      </c>
      <c r="AE2092" s="11">
        <v>-865000</v>
      </c>
      <c r="AF2092" s="11">
        <v>-1219000</v>
      </c>
      <c r="AG2092" s="2">
        <v>-426000</v>
      </c>
      <c r="AH2092" s="2">
        <v>-626000</v>
      </c>
      <c r="AI2092" s="2">
        <v>878000</v>
      </c>
      <c r="AJ2092" s="2">
        <v>1743000</v>
      </c>
      <c r="AK2092"/>
      <c r="AL2092"/>
      <c r="AM2092"/>
      <c r="AN2092"/>
      <c r="AO2092"/>
      <c r="AP2092" s="22"/>
    </row>
    <row r="2093" spans="1:42" ht="116" hidden="1" x14ac:dyDescent="0.35">
      <c r="A2093" s="5">
        <v>2092</v>
      </c>
      <c r="B2093" s="9" t="s">
        <v>4862</v>
      </c>
      <c r="C2093" s="6" t="s">
        <v>4863</v>
      </c>
      <c r="D2093" s="2"/>
      <c r="E2093" s="2"/>
      <c r="F2093" s="2"/>
      <c r="G2093" s="10" t="s">
        <v>4864</v>
      </c>
      <c r="H2093" s="10" t="s">
        <v>68</v>
      </c>
      <c r="I2093" s="2"/>
      <c r="J2093" s="2"/>
      <c r="K2093" s="2"/>
      <c r="L2093" s="2"/>
      <c r="M2093" s="2"/>
      <c r="N2093" s="2"/>
      <c r="O2093" s="2"/>
      <c r="P2093" s="2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2"/>
      <c r="AH2093" s="2"/>
      <c r="AI2093" s="2"/>
      <c r="AJ2093" s="2"/>
      <c r="AK2093"/>
      <c r="AL2093"/>
      <c r="AM2093"/>
      <c r="AN2093"/>
      <c r="AO2093"/>
      <c r="AP2093" s="22"/>
    </row>
    <row r="2094" spans="1:42" ht="43.5" hidden="1" x14ac:dyDescent="0.35">
      <c r="A2094" s="5">
        <v>2093</v>
      </c>
      <c r="B2094" s="9" t="s">
        <v>4865</v>
      </c>
      <c r="C2094" s="6" t="s">
        <v>4866</v>
      </c>
      <c r="D2094" s="2"/>
      <c r="E2094" s="2"/>
      <c r="F2094" s="2"/>
      <c r="G2094" s="10" t="s">
        <v>4867</v>
      </c>
      <c r="H2094" s="10" t="s">
        <v>68</v>
      </c>
      <c r="I2094" s="2"/>
      <c r="J2094" s="2"/>
      <c r="K2094" s="2">
        <v>1401000</v>
      </c>
      <c r="L2094" s="2">
        <v>1674000</v>
      </c>
      <c r="M2094" s="2"/>
      <c r="N2094" s="2"/>
      <c r="O2094" s="2">
        <v>-357000</v>
      </c>
      <c r="P2094" s="2">
        <v>-271000</v>
      </c>
      <c r="Q2094" s="11"/>
      <c r="R2094" s="11"/>
      <c r="S2094" s="11">
        <v>2094000</v>
      </c>
      <c r="T2094" s="11">
        <v>2961000</v>
      </c>
      <c r="U2094" s="11"/>
      <c r="V2094" s="11"/>
      <c r="W2094" s="11">
        <v>-612000</v>
      </c>
      <c r="X2094" s="11">
        <v>-416000</v>
      </c>
      <c r="Y2094" s="11"/>
      <c r="Z2094" s="11"/>
      <c r="AA2094" s="11"/>
      <c r="AB2094" s="11"/>
      <c r="AC2094" s="11"/>
      <c r="AD2094" s="11"/>
      <c r="AE2094" s="11">
        <v>-364000</v>
      </c>
      <c r="AF2094" s="11">
        <v>-287000</v>
      </c>
      <c r="AG2094" s="2"/>
      <c r="AH2094" s="2"/>
      <c r="AI2094" s="2">
        <v>1276000</v>
      </c>
      <c r="AJ2094" s="2">
        <v>1472000</v>
      </c>
      <c r="AK2094"/>
      <c r="AL2094"/>
      <c r="AM2094"/>
      <c r="AN2094"/>
      <c r="AO2094"/>
      <c r="AP2094" s="22"/>
    </row>
    <row r="2095" spans="1:42" ht="29" hidden="1" x14ac:dyDescent="0.35">
      <c r="A2095" s="5">
        <v>1792</v>
      </c>
      <c r="B2095" s="9" t="s">
        <v>4181</v>
      </c>
      <c r="C2095" s="6" t="s">
        <v>4182</v>
      </c>
      <c r="D2095" s="2">
        <v>9</v>
      </c>
      <c r="E2095" s="2">
        <v>8</v>
      </c>
      <c r="F2095" s="2"/>
      <c r="G2095" s="10"/>
      <c r="H2095" s="10" t="s">
        <v>68</v>
      </c>
      <c r="I2095" s="2"/>
      <c r="J2095" s="2">
        <v>1099000</v>
      </c>
      <c r="K2095" s="2">
        <v>1088000</v>
      </c>
      <c r="L2095" s="2">
        <v>1286000</v>
      </c>
      <c r="M2095" s="2"/>
      <c r="N2095" s="2">
        <v>1880000</v>
      </c>
      <c r="O2095" s="2">
        <v>1861000</v>
      </c>
      <c r="P2095" s="2">
        <v>1982000</v>
      </c>
      <c r="Q2095" s="27"/>
      <c r="R2095" s="11">
        <v>3326000</v>
      </c>
      <c r="S2095" s="11">
        <v>3472000</v>
      </c>
      <c r="T2095" s="11">
        <v>4111000</v>
      </c>
      <c r="U2095" s="11"/>
      <c r="V2095" s="11">
        <v>591000</v>
      </c>
      <c r="W2095" s="11">
        <v>611000</v>
      </c>
      <c r="X2095" s="11">
        <v>507000</v>
      </c>
      <c r="Y2095" s="11"/>
      <c r="Z2095" s="11"/>
      <c r="AA2095" s="11"/>
      <c r="AB2095" s="11"/>
      <c r="AC2095" s="11"/>
      <c r="AD2095" s="11">
        <v>128000</v>
      </c>
      <c r="AE2095" s="11">
        <v>149000</v>
      </c>
      <c r="AF2095" s="11">
        <v>131000</v>
      </c>
      <c r="AG2095" s="2"/>
      <c r="AH2095" s="2">
        <v>1043000</v>
      </c>
      <c r="AI2095" s="2">
        <v>1062000</v>
      </c>
      <c r="AJ2095" s="2">
        <v>957000</v>
      </c>
      <c r="AK2095" s="16" t="e">
        <f t="shared" ref="AK2095:AN2096" si="467">AC2095/Q2095</f>
        <v>#DIV/0!</v>
      </c>
      <c r="AL2095" s="16">
        <f t="shared" si="467"/>
        <v>3.8484666265784728E-2</v>
      </c>
      <c r="AM2095" s="16">
        <f t="shared" si="467"/>
        <v>4.2914746543778803E-2</v>
      </c>
      <c r="AN2095" s="16">
        <f t="shared" si="467"/>
        <v>3.1865726100705427E-2</v>
      </c>
      <c r="AO2095"/>
      <c r="AP2095" s="22"/>
    </row>
    <row r="2096" spans="1:42" hidden="1" x14ac:dyDescent="0.35">
      <c r="A2096" s="5">
        <v>1803</v>
      </c>
      <c r="B2096" s="9" t="s">
        <v>4210</v>
      </c>
      <c r="C2096" s="6" t="s">
        <v>4211</v>
      </c>
      <c r="D2096" s="2">
        <v>44</v>
      </c>
      <c r="E2096" s="2">
        <v>64</v>
      </c>
      <c r="F2096" s="2"/>
      <c r="G2096" s="10"/>
      <c r="H2096" s="10" t="s">
        <v>68</v>
      </c>
      <c r="I2096" s="2"/>
      <c r="J2096" s="2">
        <v>115000</v>
      </c>
      <c r="K2096" s="2">
        <v>115000</v>
      </c>
      <c r="L2096" s="2">
        <v>115000</v>
      </c>
      <c r="M2096" s="2"/>
      <c r="N2096" s="2"/>
      <c r="O2096" s="2"/>
      <c r="P2096" s="2"/>
      <c r="Q2096" s="27"/>
      <c r="R2096" s="11"/>
      <c r="S2096" s="11"/>
      <c r="T2096" s="11"/>
      <c r="U2096" s="11"/>
      <c r="V2096" s="11">
        <v>-86000</v>
      </c>
      <c r="W2096" s="11">
        <v>-86000</v>
      </c>
      <c r="X2096" s="11">
        <v>-86000</v>
      </c>
      <c r="Y2096" s="11"/>
      <c r="Z2096" s="11"/>
      <c r="AA2096" s="11"/>
      <c r="AB2096" s="11"/>
      <c r="AC2096" s="11"/>
      <c r="AD2096" s="11"/>
      <c r="AE2096" s="11"/>
      <c r="AF2096" s="11"/>
      <c r="AG2096" s="2"/>
      <c r="AH2096" s="2">
        <v>-84000</v>
      </c>
      <c r="AI2096" s="2">
        <v>-84000</v>
      </c>
      <c r="AJ2096" s="2">
        <v>-84000</v>
      </c>
      <c r="AK2096" s="16" t="e">
        <f t="shared" si="467"/>
        <v>#DIV/0!</v>
      </c>
      <c r="AL2096" s="16" t="e">
        <f t="shared" si="467"/>
        <v>#DIV/0!</v>
      </c>
      <c r="AM2096" s="16" t="e">
        <f t="shared" si="467"/>
        <v>#DIV/0!</v>
      </c>
      <c r="AN2096" s="16" t="e">
        <f t="shared" si="467"/>
        <v>#DIV/0!</v>
      </c>
      <c r="AO2096"/>
      <c r="AP2096" s="22"/>
    </row>
    <row r="2097" spans="1:42" ht="29" hidden="1" x14ac:dyDescent="0.35">
      <c r="A2097" s="5">
        <v>2096</v>
      </c>
      <c r="B2097" s="9" t="s">
        <v>4872</v>
      </c>
      <c r="C2097" s="6" t="s">
        <v>4873</v>
      </c>
      <c r="D2097" s="2">
        <v>52</v>
      </c>
      <c r="E2097" s="2"/>
      <c r="F2097" s="2"/>
      <c r="G2097" s="10" t="s">
        <v>2117</v>
      </c>
      <c r="H2097" s="10" t="s">
        <v>68</v>
      </c>
      <c r="I2097" s="2"/>
      <c r="J2097" s="2"/>
      <c r="K2097" s="2"/>
      <c r="L2097" s="2">
        <v>541000</v>
      </c>
      <c r="M2097" s="2"/>
      <c r="N2097" s="2"/>
      <c r="O2097" s="2"/>
      <c r="P2097" s="2">
        <v>36000</v>
      </c>
      <c r="Q2097" s="11"/>
      <c r="R2097" s="11"/>
      <c r="S2097" s="11"/>
      <c r="T2097" s="11">
        <v>205000</v>
      </c>
      <c r="U2097" s="11"/>
      <c r="V2097" s="11"/>
      <c r="W2097" s="11"/>
      <c r="X2097" s="11">
        <v>-6107000</v>
      </c>
      <c r="Y2097" s="11"/>
      <c r="Z2097" s="11"/>
      <c r="AA2097" s="11"/>
      <c r="AB2097" s="11"/>
      <c r="AC2097" s="11"/>
      <c r="AD2097" s="11"/>
      <c r="AE2097" s="11"/>
      <c r="AF2097" s="11">
        <v>-919000</v>
      </c>
      <c r="AG2097" s="2"/>
      <c r="AH2097" s="2"/>
      <c r="AI2097" s="2"/>
      <c r="AJ2097" s="2">
        <v>-4700000</v>
      </c>
      <c r="AK2097"/>
      <c r="AL2097"/>
      <c r="AM2097"/>
      <c r="AN2097"/>
      <c r="AO2097"/>
      <c r="AP2097" s="22"/>
    </row>
    <row r="2098" spans="1:42" hidden="1" x14ac:dyDescent="0.35">
      <c r="A2098" s="5">
        <v>1806</v>
      </c>
      <c r="B2098" s="9" t="s">
        <v>4216</v>
      </c>
      <c r="C2098" s="6" t="s">
        <v>4217</v>
      </c>
      <c r="D2098" s="2">
        <v>59</v>
      </c>
      <c r="E2098" s="2"/>
      <c r="F2098" s="2"/>
      <c r="G2098" s="10"/>
      <c r="H2098" s="10" t="s">
        <v>68</v>
      </c>
      <c r="I2098" s="2"/>
      <c r="J2098" s="2"/>
      <c r="K2098" s="2"/>
      <c r="L2098" s="2"/>
      <c r="M2098" s="2"/>
      <c r="N2098" s="2"/>
      <c r="O2098" s="2"/>
      <c r="P2098" s="2"/>
      <c r="Q2098" s="27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2"/>
      <c r="AH2098" s="2"/>
      <c r="AI2098" s="2"/>
      <c r="AJ2098" s="2"/>
      <c r="AK2098" s="16" t="e">
        <f t="shared" ref="AK2098:AN2099" si="468">AC2098/Q2098</f>
        <v>#DIV/0!</v>
      </c>
      <c r="AL2098" s="16" t="e">
        <f t="shared" si="468"/>
        <v>#DIV/0!</v>
      </c>
      <c r="AM2098" s="16" t="e">
        <f t="shared" si="468"/>
        <v>#DIV/0!</v>
      </c>
      <c r="AN2098" s="16" t="e">
        <f t="shared" si="468"/>
        <v>#DIV/0!</v>
      </c>
      <c r="AO2098"/>
      <c r="AP2098" s="22"/>
    </row>
    <row r="2099" spans="1:42" hidden="1" x14ac:dyDescent="0.35">
      <c r="A2099" s="5">
        <v>1810</v>
      </c>
      <c r="B2099" s="9" t="s">
        <v>4226</v>
      </c>
      <c r="C2099" s="6" t="s">
        <v>4227</v>
      </c>
      <c r="D2099" s="2">
        <v>56</v>
      </c>
      <c r="E2099" s="2"/>
      <c r="F2099" s="2"/>
      <c r="G2099" s="10"/>
      <c r="H2099" s="10" t="s">
        <v>68</v>
      </c>
      <c r="I2099" s="2"/>
      <c r="J2099" s="2"/>
      <c r="K2099" s="2"/>
      <c r="L2099" s="2">
        <v>2272000</v>
      </c>
      <c r="M2099" s="2"/>
      <c r="N2099" s="2"/>
      <c r="O2099" s="2"/>
      <c r="P2099" s="2"/>
      <c r="Q2099" s="27"/>
      <c r="R2099" s="11"/>
      <c r="S2099" s="11"/>
      <c r="T2099" s="11">
        <v>1015000</v>
      </c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>
        <v>-475000</v>
      </c>
      <c r="AG2099" s="2"/>
      <c r="AH2099" s="2"/>
      <c r="AI2099" s="2"/>
      <c r="AJ2099" s="2">
        <v>1688000</v>
      </c>
      <c r="AK2099" s="16" t="e">
        <f t="shared" si="468"/>
        <v>#DIV/0!</v>
      </c>
      <c r="AL2099" s="16" t="e">
        <f t="shared" si="468"/>
        <v>#DIV/0!</v>
      </c>
      <c r="AM2099" s="16" t="e">
        <f t="shared" si="468"/>
        <v>#DIV/0!</v>
      </c>
      <c r="AN2099" s="16">
        <f t="shared" si="468"/>
        <v>-0.46798029556650245</v>
      </c>
      <c r="AO2099"/>
      <c r="AP2099" s="22"/>
    </row>
    <row r="2100" spans="1:42" ht="87" hidden="1" x14ac:dyDescent="0.35">
      <c r="A2100" s="5">
        <v>2099</v>
      </c>
      <c r="B2100" s="9" t="s">
        <v>4878</v>
      </c>
      <c r="C2100" s="6" t="s">
        <v>4879</v>
      </c>
      <c r="D2100" s="2"/>
      <c r="E2100" s="2"/>
      <c r="F2100" s="2"/>
      <c r="G2100" s="10" t="s">
        <v>4880</v>
      </c>
      <c r="H2100" s="10" t="s">
        <v>68</v>
      </c>
      <c r="I2100" s="2"/>
      <c r="J2100" s="2">
        <v>70454000</v>
      </c>
      <c r="K2100" s="2">
        <v>71482000</v>
      </c>
      <c r="L2100" s="2">
        <v>72776000</v>
      </c>
      <c r="M2100" s="2"/>
      <c r="N2100" s="2"/>
      <c r="O2100" s="2"/>
      <c r="P2100" s="2"/>
      <c r="Q2100" s="11"/>
      <c r="R2100" s="11"/>
      <c r="S2100" s="11"/>
      <c r="T2100" s="11"/>
      <c r="U2100" s="11"/>
      <c r="V2100" s="11">
        <v>24329000</v>
      </c>
      <c r="W2100" s="11">
        <v>25616000</v>
      </c>
      <c r="X2100" s="11">
        <v>26958000</v>
      </c>
      <c r="Y2100" s="11"/>
      <c r="Z2100" s="11"/>
      <c r="AA2100" s="11"/>
      <c r="AB2100" s="11"/>
      <c r="AC2100" s="11"/>
      <c r="AD2100" s="11">
        <v>-1286000</v>
      </c>
      <c r="AE2100" s="11">
        <v>-1342000</v>
      </c>
      <c r="AF2100" s="11">
        <v>-2904000</v>
      </c>
      <c r="AG2100" s="2"/>
      <c r="AH2100" s="2">
        <v>64170000</v>
      </c>
      <c r="AI2100" s="2">
        <v>65457000</v>
      </c>
      <c r="AJ2100" s="2">
        <v>66799000</v>
      </c>
      <c r="AK2100"/>
      <c r="AL2100"/>
      <c r="AM2100"/>
      <c r="AN2100"/>
      <c r="AO2100"/>
      <c r="AP2100" s="22"/>
    </row>
    <row r="2101" spans="1:42" hidden="1" x14ac:dyDescent="0.35">
      <c r="A2101" s="5">
        <v>1838</v>
      </c>
      <c r="B2101" s="9" t="s">
        <v>4292</v>
      </c>
      <c r="C2101" s="6" t="s">
        <v>4293</v>
      </c>
      <c r="D2101" s="2">
        <v>30</v>
      </c>
      <c r="E2101" s="2">
        <v>4</v>
      </c>
      <c r="F2101" s="2"/>
      <c r="G2101" s="10"/>
      <c r="H2101" s="10" t="s">
        <v>68</v>
      </c>
      <c r="I2101" s="2"/>
      <c r="J2101" s="2">
        <v>1267000</v>
      </c>
      <c r="K2101" s="2">
        <v>1159000</v>
      </c>
      <c r="L2101" s="2">
        <v>1267000</v>
      </c>
      <c r="M2101" s="2"/>
      <c r="N2101" s="2">
        <v>2400000</v>
      </c>
      <c r="O2101" s="2">
        <v>1513000</v>
      </c>
      <c r="P2101" s="2">
        <v>2400000</v>
      </c>
      <c r="Q2101" s="27"/>
      <c r="R2101" s="11">
        <v>11607000</v>
      </c>
      <c r="S2101" s="11">
        <v>6342000</v>
      </c>
      <c r="T2101" s="11">
        <v>11607000</v>
      </c>
      <c r="U2101" s="11"/>
      <c r="V2101" s="11"/>
      <c r="W2101" s="11">
        <v>813000</v>
      </c>
      <c r="X2101" s="11"/>
      <c r="Y2101" s="11"/>
      <c r="Z2101" s="11"/>
      <c r="AA2101" s="11"/>
      <c r="AB2101" s="11"/>
      <c r="AC2101" s="11"/>
      <c r="AD2101" s="11">
        <v>196000</v>
      </c>
      <c r="AE2101" s="11">
        <v>98000</v>
      </c>
      <c r="AF2101" s="11">
        <v>196000</v>
      </c>
      <c r="AG2101" s="2"/>
      <c r="AH2101" s="2">
        <v>727000</v>
      </c>
      <c r="AI2101" s="2">
        <v>825000</v>
      </c>
      <c r="AJ2101" s="2">
        <v>727000</v>
      </c>
      <c r="AK2101" s="16" t="e">
        <f>AC2101/Q2101</f>
        <v>#DIV/0!</v>
      </c>
      <c r="AL2101" s="16">
        <f>AD2101/R2101</f>
        <v>1.688636167829758E-2</v>
      </c>
      <c r="AM2101" s="16">
        <f>AE2101/S2101</f>
        <v>1.5452538631346579E-2</v>
      </c>
      <c r="AN2101" s="16">
        <f>AF2101/T2101</f>
        <v>1.688636167829758E-2</v>
      </c>
      <c r="AO2101"/>
      <c r="AP2101" s="22"/>
    </row>
    <row r="2102" spans="1:42" ht="72.5" hidden="1" x14ac:dyDescent="0.35">
      <c r="A2102" s="5">
        <v>2101</v>
      </c>
      <c r="B2102" s="9" t="s">
        <v>4883</v>
      </c>
      <c r="C2102" s="6" t="s">
        <v>4884</v>
      </c>
      <c r="D2102" s="2">
        <v>44</v>
      </c>
      <c r="E2102" s="2"/>
      <c r="F2102" s="2"/>
      <c r="G2102" s="10" t="s">
        <v>4885</v>
      </c>
      <c r="H2102" s="10" t="s">
        <v>68</v>
      </c>
      <c r="I2102" s="2"/>
      <c r="J2102" s="2"/>
      <c r="K2102" s="2"/>
      <c r="L2102" s="2"/>
      <c r="M2102" s="2"/>
      <c r="N2102" s="2"/>
      <c r="O2102" s="2"/>
      <c r="P2102" s="2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2"/>
      <c r="AH2102" s="2"/>
      <c r="AI2102" s="2"/>
      <c r="AJ2102" s="2"/>
      <c r="AK2102"/>
      <c r="AL2102"/>
      <c r="AM2102"/>
      <c r="AN2102"/>
      <c r="AO2102"/>
      <c r="AP2102" s="22"/>
    </row>
    <row r="2103" spans="1:42" ht="58" hidden="1" x14ac:dyDescent="0.35">
      <c r="A2103" s="5">
        <v>2102</v>
      </c>
      <c r="B2103" s="9" t="s">
        <v>4886</v>
      </c>
      <c r="C2103" s="6" t="s">
        <v>4887</v>
      </c>
      <c r="D2103" s="2">
        <v>12</v>
      </c>
      <c r="E2103" s="2">
        <v>44</v>
      </c>
      <c r="F2103" s="2"/>
      <c r="G2103" s="10" t="s">
        <v>4888</v>
      </c>
      <c r="H2103" s="10" t="s">
        <v>68</v>
      </c>
      <c r="I2103" s="2">
        <v>21212000</v>
      </c>
      <c r="J2103" s="2">
        <v>21161000</v>
      </c>
      <c r="K2103" s="2">
        <v>20878000</v>
      </c>
      <c r="L2103" s="2"/>
      <c r="M2103" s="2">
        <v>1908000</v>
      </c>
      <c r="N2103" s="2">
        <v>248000</v>
      </c>
      <c r="O2103" s="2"/>
      <c r="P2103" s="2"/>
      <c r="Q2103" s="11">
        <v>1908000</v>
      </c>
      <c r="R2103" s="11">
        <v>248000</v>
      </c>
      <c r="S2103" s="11"/>
      <c r="T2103" s="11"/>
      <c r="U2103" s="11">
        <v>-5652000</v>
      </c>
      <c r="V2103" s="11">
        <v>-5043000</v>
      </c>
      <c r="W2103" s="11">
        <v>-3479000</v>
      </c>
      <c r="X2103" s="11"/>
      <c r="Y2103" s="11"/>
      <c r="Z2103" s="11"/>
      <c r="AA2103" s="11"/>
      <c r="AB2103" s="11"/>
      <c r="AC2103" s="11">
        <v>-609000</v>
      </c>
      <c r="AD2103" s="11">
        <v>-1564000</v>
      </c>
      <c r="AE2103" s="11"/>
      <c r="AF2103" s="11"/>
      <c r="AG2103" s="2">
        <v>14935000</v>
      </c>
      <c r="AH2103" s="2">
        <v>15544000</v>
      </c>
      <c r="AI2103" s="2">
        <v>17108000</v>
      </c>
      <c r="AJ2103" s="2"/>
      <c r="AK2103"/>
      <c r="AL2103"/>
      <c r="AM2103"/>
      <c r="AN2103"/>
      <c r="AO2103"/>
      <c r="AP2103" s="22"/>
    </row>
    <row r="2104" spans="1:42" hidden="1" x14ac:dyDescent="0.35">
      <c r="A2104" s="5">
        <v>1846</v>
      </c>
      <c r="B2104" s="9" t="s">
        <v>4310</v>
      </c>
      <c r="C2104" s="6" t="s">
        <v>4311</v>
      </c>
      <c r="D2104" s="2">
        <v>6</v>
      </c>
      <c r="E2104" s="2"/>
      <c r="F2104" s="2"/>
      <c r="G2104" s="10"/>
      <c r="H2104" s="10" t="s">
        <v>68</v>
      </c>
      <c r="I2104" s="2"/>
      <c r="J2104" s="2"/>
      <c r="K2104" s="2"/>
      <c r="L2104" s="2"/>
      <c r="M2104" s="2"/>
      <c r="N2104" s="2"/>
      <c r="O2104" s="2"/>
      <c r="P2104" s="2"/>
      <c r="Q2104" s="27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2"/>
      <c r="AH2104" s="2"/>
      <c r="AI2104" s="2"/>
      <c r="AJ2104" s="2"/>
      <c r="AK2104" s="16" t="e">
        <f t="shared" ref="AK2104:AN2105" si="469">AC2104/Q2104</f>
        <v>#DIV/0!</v>
      </c>
      <c r="AL2104" s="16" t="e">
        <f t="shared" si="469"/>
        <v>#DIV/0!</v>
      </c>
      <c r="AM2104" s="16" t="e">
        <f t="shared" si="469"/>
        <v>#DIV/0!</v>
      </c>
      <c r="AN2104" s="16" t="e">
        <f t="shared" si="469"/>
        <v>#DIV/0!</v>
      </c>
      <c r="AO2104"/>
      <c r="AP2104" s="22"/>
    </row>
    <row r="2105" spans="1:42" hidden="1" x14ac:dyDescent="0.35">
      <c r="A2105" s="5">
        <v>1849</v>
      </c>
      <c r="B2105" s="9" t="s">
        <v>4317</v>
      </c>
      <c r="C2105" s="6" t="s">
        <v>4318</v>
      </c>
      <c r="D2105" s="2">
        <v>2</v>
      </c>
      <c r="E2105" s="2">
        <v>36</v>
      </c>
      <c r="F2105" s="2"/>
      <c r="G2105" s="10"/>
      <c r="H2105" s="10" t="s">
        <v>68</v>
      </c>
      <c r="I2105" s="2"/>
      <c r="J2105" s="2">
        <v>27080000</v>
      </c>
      <c r="K2105" s="2">
        <v>32196000</v>
      </c>
      <c r="L2105" s="2">
        <v>33217000</v>
      </c>
      <c r="M2105" s="2"/>
      <c r="N2105" s="2">
        <v>-3958000</v>
      </c>
      <c r="O2105" s="2">
        <v>-2296000</v>
      </c>
      <c r="P2105" s="2">
        <v>591000</v>
      </c>
      <c r="Q2105" s="27"/>
      <c r="R2105" s="11">
        <v>1568000</v>
      </c>
      <c r="S2105" s="11">
        <v>7852000</v>
      </c>
      <c r="T2105" s="11">
        <v>8380000</v>
      </c>
      <c r="U2105" s="11"/>
      <c r="V2105" s="11">
        <v>-6659000</v>
      </c>
      <c r="W2105" s="11">
        <v>-3249000</v>
      </c>
      <c r="X2105" s="11">
        <v>-995000</v>
      </c>
      <c r="Y2105" s="11"/>
      <c r="Z2105" s="11"/>
      <c r="AA2105" s="11"/>
      <c r="AB2105" s="11"/>
      <c r="AC2105" s="11"/>
      <c r="AD2105" s="11">
        <v>-3409000</v>
      </c>
      <c r="AE2105" s="11">
        <v>-2254000</v>
      </c>
      <c r="AF2105" s="11">
        <v>92000</v>
      </c>
      <c r="AG2105" s="2"/>
      <c r="AH2105" s="2">
        <v>26210000</v>
      </c>
      <c r="AI2105" s="2">
        <v>29620000</v>
      </c>
      <c r="AJ2105" s="2">
        <v>31874000</v>
      </c>
      <c r="AK2105" s="16" t="e">
        <f t="shared" si="469"/>
        <v>#DIV/0!</v>
      </c>
      <c r="AL2105" s="16">
        <f t="shared" si="469"/>
        <v>-2.1741071428571428</v>
      </c>
      <c r="AM2105" s="16">
        <f t="shared" si="469"/>
        <v>-0.28706062149770761</v>
      </c>
      <c r="AN2105" s="16">
        <f t="shared" si="469"/>
        <v>1.0978520286396181E-2</v>
      </c>
      <c r="AO2105"/>
      <c r="AP2105" s="22"/>
    </row>
    <row r="2106" spans="1:42" ht="29" hidden="1" x14ac:dyDescent="0.35">
      <c r="A2106" s="5">
        <v>2105</v>
      </c>
      <c r="B2106" s="9" t="s">
        <v>4893</v>
      </c>
      <c r="C2106" s="6" t="s">
        <v>4894</v>
      </c>
      <c r="D2106" s="2"/>
      <c r="E2106" s="2"/>
      <c r="F2106" s="2"/>
      <c r="G2106" s="10" t="s">
        <v>4895</v>
      </c>
      <c r="H2106" s="10" t="s">
        <v>68</v>
      </c>
      <c r="I2106" s="2"/>
      <c r="J2106" s="2"/>
      <c r="K2106" s="2"/>
      <c r="L2106" s="2">
        <v>254461000</v>
      </c>
      <c r="M2106" s="2"/>
      <c r="N2106" s="2"/>
      <c r="O2106" s="2"/>
      <c r="P2106" s="2">
        <v>-62381000</v>
      </c>
      <c r="Q2106" s="11"/>
      <c r="R2106" s="11"/>
      <c r="S2106" s="11"/>
      <c r="T2106" s="11">
        <v>91095000</v>
      </c>
      <c r="U2106" s="11"/>
      <c r="V2106" s="11"/>
      <c r="W2106" s="11"/>
      <c r="X2106" s="11">
        <v>-269641000</v>
      </c>
      <c r="Y2106" s="11"/>
      <c r="Z2106" s="11"/>
      <c r="AA2106" s="11"/>
      <c r="AB2106" s="11"/>
      <c r="AC2106" s="11"/>
      <c r="AD2106" s="11"/>
      <c r="AE2106" s="11"/>
      <c r="AF2106" s="11">
        <v>-26319000</v>
      </c>
      <c r="AG2106" s="2"/>
      <c r="AH2106" s="2"/>
      <c r="AI2106" s="2"/>
      <c r="AJ2106" s="2">
        <v>-269590000</v>
      </c>
      <c r="AK2106"/>
      <c r="AL2106"/>
      <c r="AM2106"/>
      <c r="AN2106"/>
      <c r="AO2106"/>
      <c r="AP2106" s="22"/>
    </row>
    <row r="2107" spans="1:42" ht="116" hidden="1" x14ac:dyDescent="0.35">
      <c r="A2107" s="5">
        <v>2106</v>
      </c>
      <c r="B2107" s="9" t="s">
        <v>4896</v>
      </c>
      <c r="C2107" s="6" t="s">
        <v>4897</v>
      </c>
      <c r="D2107" s="2"/>
      <c r="E2107" s="2"/>
      <c r="F2107" s="2"/>
      <c r="G2107" s="10" t="s">
        <v>4898</v>
      </c>
      <c r="H2107" s="10" t="s">
        <v>68</v>
      </c>
      <c r="I2107" s="2"/>
      <c r="J2107" s="2"/>
      <c r="K2107" s="2"/>
      <c r="L2107" s="2"/>
      <c r="M2107" s="2"/>
      <c r="N2107" s="2"/>
      <c r="O2107" s="2"/>
      <c r="P2107" s="2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2"/>
      <c r="AH2107" s="2"/>
      <c r="AI2107" s="2"/>
      <c r="AJ2107" s="2"/>
      <c r="AK2107"/>
      <c r="AL2107"/>
      <c r="AM2107"/>
      <c r="AN2107"/>
      <c r="AO2107"/>
      <c r="AP2107" s="22"/>
    </row>
    <row r="2108" spans="1:42" hidden="1" x14ac:dyDescent="0.35">
      <c r="A2108" s="5">
        <v>1882</v>
      </c>
      <c r="B2108" s="9" t="s">
        <v>4396</v>
      </c>
      <c r="C2108" s="6" t="s">
        <v>4397</v>
      </c>
      <c r="D2108" s="2">
        <v>1</v>
      </c>
      <c r="E2108" s="2">
        <v>47</v>
      </c>
      <c r="F2108" s="2">
        <v>84</v>
      </c>
      <c r="G2108" s="10"/>
      <c r="H2108" s="10" t="s">
        <v>68</v>
      </c>
      <c r="I2108" s="2"/>
      <c r="J2108" s="2">
        <v>15072814000</v>
      </c>
      <c r="K2108" s="2">
        <v>17255424000</v>
      </c>
      <c r="L2108" s="2"/>
      <c r="M2108" s="2"/>
      <c r="N2108" s="2">
        <v>344705000</v>
      </c>
      <c r="O2108" s="2">
        <v>394826000</v>
      </c>
      <c r="P2108" s="2"/>
      <c r="Q2108" s="27"/>
      <c r="R2108" s="11"/>
      <c r="S2108" s="11"/>
      <c r="T2108" s="11"/>
      <c r="U2108" s="11"/>
      <c r="V2108" s="11">
        <v>7710908000</v>
      </c>
      <c r="W2108" s="11">
        <v>7640661000</v>
      </c>
      <c r="X2108" s="11"/>
      <c r="Y2108" s="11"/>
      <c r="Z2108" s="11"/>
      <c r="AA2108" s="11"/>
      <c r="AB2108" s="11"/>
      <c r="AC2108" s="11"/>
      <c r="AD2108" s="11">
        <v>94718000</v>
      </c>
      <c r="AE2108" s="11">
        <v>201146000</v>
      </c>
      <c r="AF2108" s="11"/>
      <c r="AG2108" s="2"/>
      <c r="AH2108" s="2">
        <v>8291660000</v>
      </c>
      <c r="AI2108" s="2">
        <v>8221410000</v>
      </c>
      <c r="AJ2108" s="2"/>
      <c r="AK2108" s="16" t="e">
        <f>AC2108/Q2108</f>
        <v>#DIV/0!</v>
      </c>
      <c r="AL2108" s="16" t="e">
        <f>AD2108/R2108</f>
        <v>#DIV/0!</v>
      </c>
      <c r="AM2108" s="16" t="e">
        <f>AE2108/S2108</f>
        <v>#DIV/0!</v>
      </c>
      <c r="AN2108" s="16" t="e">
        <f>AF2108/T2108</f>
        <v>#DIV/0!</v>
      </c>
      <c r="AO2108"/>
      <c r="AP2108" s="22"/>
    </row>
    <row r="2109" spans="1:42" ht="29" hidden="1" x14ac:dyDescent="0.35">
      <c r="A2109" s="5">
        <v>2108</v>
      </c>
      <c r="B2109" s="9" t="s">
        <v>4901</v>
      </c>
      <c r="C2109" s="6" t="s">
        <v>4902</v>
      </c>
      <c r="D2109" s="2">
        <v>1</v>
      </c>
      <c r="E2109" s="2">
        <v>42</v>
      </c>
      <c r="F2109" s="2"/>
      <c r="G2109" s="10" t="s">
        <v>4903</v>
      </c>
      <c r="H2109" s="10" t="s">
        <v>68</v>
      </c>
      <c r="I2109" s="2">
        <v>3751462000</v>
      </c>
      <c r="J2109" s="2">
        <v>3325351000</v>
      </c>
      <c r="K2109" s="2">
        <v>3599166000</v>
      </c>
      <c r="L2109" s="2">
        <v>2163278000</v>
      </c>
      <c r="M2109" s="2">
        <v>435062000</v>
      </c>
      <c r="N2109" s="2">
        <v>610277000</v>
      </c>
      <c r="O2109" s="2">
        <v>390690000</v>
      </c>
      <c r="P2109" s="2">
        <v>318733000</v>
      </c>
      <c r="Q2109" s="11">
        <v>4329892000</v>
      </c>
      <c r="R2109" s="11">
        <v>4861411000</v>
      </c>
      <c r="S2109" s="11">
        <v>3305333000</v>
      </c>
      <c r="T2109" s="11">
        <v>2880834000</v>
      </c>
      <c r="U2109" s="11">
        <v>603757000</v>
      </c>
      <c r="V2109" s="11">
        <v>520400000</v>
      </c>
      <c r="W2109" s="11">
        <v>270606000</v>
      </c>
      <c r="X2109" s="11">
        <v>137573000</v>
      </c>
      <c r="Y2109" s="11"/>
      <c r="Z2109" s="11"/>
      <c r="AA2109" s="11"/>
      <c r="AB2109" s="11"/>
      <c r="AC2109" s="11">
        <v>268899000</v>
      </c>
      <c r="AD2109" s="11">
        <v>441389000</v>
      </c>
      <c r="AE2109" s="11">
        <v>269400000</v>
      </c>
      <c r="AF2109" s="11">
        <v>162860000</v>
      </c>
      <c r="AG2109" s="2">
        <v>1500393000</v>
      </c>
      <c r="AH2109" s="2">
        <v>1340246000</v>
      </c>
      <c r="AI2109" s="2">
        <v>1082947000</v>
      </c>
      <c r="AJ2109" s="2">
        <v>944727000</v>
      </c>
      <c r="AK2109"/>
      <c r="AL2109"/>
      <c r="AM2109"/>
      <c r="AN2109"/>
      <c r="AO2109"/>
      <c r="AP2109" s="22"/>
    </row>
    <row r="2110" spans="1:42" ht="29" hidden="1" x14ac:dyDescent="0.35">
      <c r="A2110" s="5">
        <v>2109</v>
      </c>
      <c r="B2110" s="9" t="s">
        <v>4904</v>
      </c>
      <c r="C2110" s="6" t="s">
        <v>4905</v>
      </c>
      <c r="D2110" s="2">
        <v>1</v>
      </c>
      <c r="E2110" s="2">
        <v>50</v>
      </c>
      <c r="F2110" s="2">
        <v>47</v>
      </c>
      <c r="G2110" s="10" t="s">
        <v>4906</v>
      </c>
      <c r="H2110" s="10" t="s">
        <v>68</v>
      </c>
      <c r="I2110" s="2">
        <v>4920499000</v>
      </c>
      <c r="J2110" s="2">
        <v>2082837000</v>
      </c>
      <c r="K2110" s="2">
        <v>2059538000</v>
      </c>
      <c r="L2110" s="2">
        <v>2009739000</v>
      </c>
      <c r="M2110" s="2">
        <v>298781000</v>
      </c>
      <c r="N2110" s="2">
        <v>239888000</v>
      </c>
      <c r="O2110" s="2">
        <v>237083000</v>
      </c>
      <c r="P2110" s="2">
        <v>209400000</v>
      </c>
      <c r="Q2110" s="11">
        <v>1040452000</v>
      </c>
      <c r="R2110" s="11">
        <v>801408000</v>
      </c>
      <c r="S2110" s="11">
        <v>1184037000</v>
      </c>
      <c r="T2110" s="11">
        <v>1215107000</v>
      </c>
      <c r="U2110" s="11">
        <v>1434083000</v>
      </c>
      <c r="V2110" s="11">
        <v>1019167000</v>
      </c>
      <c r="W2110" s="11">
        <v>971959000</v>
      </c>
      <c r="X2110" s="11">
        <v>926959000</v>
      </c>
      <c r="Y2110" s="11"/>
      <c r="Z2110" s="11"/>
      <c r="AA2110" s="11"/>
      <c r="AB2110" s="11"/>
      <c r="AC2110" s="11">
        <v>127646000</v>
      </c>
      <c r="AD2110" s="11">
        <v>76308000</v>
      </c>
      <c r="AE2110" s="11">
        <v>74286000</v>
      </c>
      <c r="AF2110" s="11">
        <v>92595000</v>
      </c>
      <c r="AG2110" s="2">
        <v>2725970000</v>
      </c>
      <c r="AH2110" s="2">
        <v>1262155000</v>
      </c>
      <c r="AI2110" s="2">
        <v>1214947000</v>
      </c>
      <c r="AJ2110" s="2">
        <v>1169947000</v>
      </c>
      <c r="AK2110"/>
      <c r="AL2110"/>
      <c r="AM2110"/>
      <c r="AN2110"/>
      <c r="AO2110"/>
      <c r="AP2110" s="22"/>
    </row>
    <row r="2111" spans="1:42" hidden="1" x14ac:dyDescent="0.35">
      <c r="A2111" s="5">
        <v>1903</v>
      </c>
      <c r="B2111" s="9" t="s">
        <v>4445</v>
      </c>
      <c r="C2111" s="6" t="s">
        <v>4446</v>
      </c>
      <c r="D2111" s="2">
        <v>1</v>
      </c>
      <c r="E2111" s="2">
        <v>49</v>
      </c>
      <c r="F2111" s="2"/>
      <c r="G2111" s="10"/>
      <c r="H2111" s="10" t="s">
        <v>68</v>
      </c>
      <c r="I2111" s="2"/>
      <c r="J2111" s="2">
        <v>2698433000</v>
      </c>
      <c r="K2111" s="2">
        <v>1502643000</v>
      </c>
      <c r="L2111" s="2">
        <v>1185633000</v>
      </c>
      <c r="M2111" s="2"/>
      <c r="N2111" s="2">
        <v>250266000</v>
      </c>
      <c r="O2111" s="2">
        <v>132709000</v>
      </c>
      <c r="P2111" s="2">
        <v>80080000</v>
      </c>
      <c r="Q2111" s="27"/>
      <c r="R2111" s="11">
        <v>1719386000</v>
      </c>
      <c r="S2111" s="11">
        <v>1338781000</v>
      </c>
      <c r="T2111" s="11">
        <v>790171000</v>
      </c>
      <c r="U2111" s="11"/>
      <c r="V2111" s="11">
        <v>349185000</v>
      </c>
      <c r="W2111" s="11">
        <v>234943000</v>
      </c>
      <c r="X2111" s="11">
        <v>149250000</v>
      </c>
      <c r="Y2111" s="11"/>
      <c r="Z2111" s="11"/>
      <c r="AA2111" s="11"/>
      <c r="AB2111" s="11"/>
      <c r="AC2111" s="11"/>
      <c r="AD2111" s="11">
        <v>160482000</v>
      </c>
      <c r="AE2111" s="11">
        <v>106102000</v>
      </c>
      <c r="AF2111" s="11">
        <v>60365000</v>
      </c>
      <c r="AG2111" s="2"/>
      <c r="AH2111" s="2">
        <v>1227114000</v>
      </c>
      <c r="AI2111" s="2">
        <v>708568000</v>
      </c>
      <c r="AJ2111" s="2">
        <v>491856000</v>
      </c>
      <c r="AK2111" s="16" t="e">
        <f>AC2111/Q2111</f>
        <v>#DIV/0!</v>
      </c>
      <c r="AL2111" s="16">
        <f>AD2111/R2111</f>
        <v>9.3336807441726288E-2</v>
      </c>
      <c r="AM2111" s="16">
        <f>AE2111/S2111</f>
        <v>7.9252693308315553E-2</v>
      </c>
      <c r="AN2111" s="16">
        <f>AF2111/T2111</f>
        <v>7.6394856303255876E-2</v>
      </c>
      <c r="AO2111"/>
      <c r="AP2111" s="22"/>
    </row>
    <row r="2112" spans="1:42" ht="58" hidden="1" x14ac:dyDescent="0.35">
      <c r="A2112" s="5">
        <v>2111</v>
      </c>
      <c r="B2112" s="9" t="s">
        <v>4909</v>
      </c>
      <c r="C2112" s="6" t="s">
        <v>4910</v>
      </c>
      <c r="D2112" s="2">
        <v>38</v>
      </c>
      <c r="E2112" s="2">
        <v>79</v>
      </c>
      <c r="F2112" s="2"/>
      <c r="G2112" s="10" t="s">
        <v>4911</v>
      </c>
      <c r="H2112" s="10" t="s">
        <v>68</v>
      </c>
      <c r="I2112" s="2">
        <v>407000</v>
      </c>
      <c r="J2112" s="2">
        <v>3394000</v>
      </c>
      <c r="K2112" s="2">
        <v>3403000</v>
      </c>
      <c r="L2112" s="2">
        <v>3418000</v>
      </c>
      <c r="M2112" s="2"/>
      <c r="N2112" s="2">
        <v>-149000</v>
      </c>
      <c r="O2112" s="2">
        <v>-113000</v>
      </c>
      <c r="P2112" s="2">
        <v>-117000</v>
      </c>
      <c r="Q2112" s="11"/>
      <c r="R2112" s="11"/>
      <c r="S2112" s="11"/>
      <c r="T2112" s="11"/>
      <c r="U2112" s="11">
        <v>-4190000</v>
      </c>
      <c r="V2112" s="11">
        <v>-1524000</v>
      </c>
      <c r="W2112" s="11">
        <v>-1325000</v>
      </c>
      <c r="X2112" s="11">
        <v>-1208000</v>
      </c>
      <c r="Y2112" s="11"/>
      <c r="Z2112" s="11"/>
      <c r="AA2112" s="11"/>
      <c r="AB2112" s="11"/>
      <c r="AC2112" s="11">
        <v>-2588000</v>
      </c>
      <c r="AD2112" s="11">
        <v>-199000</v>
      </c>
      <c r="AE2112" s="11">
        <v>-118000</v>
      </c>
      <c r="AF2112" s="11">
        <v>-122000</v>
      </c>
      <c r="AG2112" s="2">
        <v>-592000</v>
      </c>
      <c r="AH2112" s="2">
        <v>2074000</v>
      </c>
      <c r="AI2112" s="2">
        <v>2273000</v>
      </c>
      <c r="AJ2112" s="2">
        <v>2390000</v>
      </c>
      <c r="AK2112"/>
      <c r="AL2112"/>
      <c r="AM2112"/>
      <c r="AN2112"/>
      <c r="AO2112"/>
      <c r="AP2112" s="22"/>
    </row>
    <row r="2113" spans="1:42" hidden="1" x14ac:dyDescent="0.35">
      <c r="A2113" s="5">
        <v>1905</v>
      </c>
      <c r="B2113" s="9" t="s">
        <v>4449</v>
      </c>
      <c r="C2113" s="6" t="s">
        <v>4450</v>
      </c>
      <c r="D2113" s="2">
        <v>33</v>
      </c>
      <c r="E2113" s="2"/>
      <c r="F2113" s="2"/>
      <c r="G2113" s="10"/>
      <c r="H2113" s="10" t="s">
        <v>68</v>
      </c>
      <c r="I2113" s="2"/>
      <c r="J2113" s="2"/>
      <c r="K2113" s="2"/>
      <c r="L2113" s="2"/>
      <c r="M2113" s="2"/>
      <c r="N2113" s="2"/>
      <c r="O2113" s="2"/>
      <c r="P2113" s="2"/>
      <c r="Q2113" s="27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2"/>
      <c r="AH2113" s="2"/>
      <c r="AI2113" s="2"/>
      <c r="AJ2113" s="2"/>
      <c r="AK2113" s="16" t="e">
        <f>AC2113/Q2113</f>
        <v>#DIV/0!</v>
      </c>
      <c r="AL2113" s="16" t="e">
        <f>AD2113/R2113</f>
        <v>#DIV/0!</v>
      </c>
      <c r="AM2113" s="16" t="e">
        <f>AE2113/S2113</f>
        <v>#DIV/0!</v>
      </c>
      <c r="AN2113" s="16" t="e">
        <f>AF2113/T2113</f>
        <v>#DIV/0!</v>
      </c>
      <c r="AO2113"/>
      <c r="AP2113" s="22"/>
    </row>
    <row r="2114" spans="1:42" ht="29" hidden="1" x14ac:dyDescent="0.35">
      <c r="A2114" s="5">
        <v>2113</v>
      </c>
      <c r="B2114" s="9" t="s">
        <v>4914</v>
      </c>
      <c r="C2114" s="6" t="s">
        <v>4915</v>
      </c>
      <c r="D2114" s="2">
        <v>1</v>
      </c>
      <c r="E2114" s="2">
        <v>90</v>
      </c>
      <c r="F2114" s="2"/>
      <c r="G2114" s="10" t="s">
        <v>4916</v>
      </c>
      <c r="H2114" s="10" t="s">
        <v>68</v>
      </c>
      <c r="I2114" s="2">
        <v>162364000</v>
      </c>
      <c r="J2114" s="2">
        <v>193673000</v>
      </c>
      <c r="K2114" s="2">
        <v>212348000</v>
      </c>
      <c r="L2114" s="2">
        <v>297436000</v>
      </c>
      <c r="M2114" s="2">
        <v>1587000</v>
      </c>
      <c r="N2114" s="2">
        <v>5286000</v>
      </c>
      <c r="O2114" s="2">
        <v>-8373000</v>
      </c>
      <c r="P2114" s="2">
        <v>-14888000</v>
      </c>
      <c r="Q2114" s="11">
        <v>8612000</v>
      </c>
      <c r="R2114" s="11">
        <v>8631000</v>
      </c>
      <c r="S2114" s="11">
        <v>17543000</v>
      </c>
      <c r="T2114" s="11">
        <v>150619000</v>
      </c>
      <c r="U2114" s="11">
        <v>-312168000</v>
      </c>
      <c r="V2114" s="11">
        <v>-294825000</v>
      </c>
      <c r="W2114" s="11">
        <v>-291576000</v>
      </c>
      <c r="X2114" s="11">
        <v>-200236000</v>
      </c>
      <c r="Y2114" s="11"/>
      <c r="Z2114" s="11"/>
      <c r="AA2114" s="11"/>
      <c r="AB2114" s="11"/>
      <c r="AC2114" s="11">
        <v>-17343000</v>
      </c>
      <c r="AD2114" s="11">
        <v>-3249000</v>
      </c>
      <c r="AE2114" s="11">
        <v>-91340000</v>
      </c>
      <c r="AF2114" s="11">
        <v>-36255000</v>
      </c>
      <c r="AG2114" s="2">
        <v>-210029000</v>
      </c>
      <c r="AH2114" s="2">
        <v>-192686000</v>
      </c>
      <c r="AI2114" s="2">
        <v>-176623000</v>
      </c>
      <c r="AJ2114" s="2">
        <v>-85283000</v>
      </c>
      <c r="AK2114"/>
      <c r="AL2114"/>
      <c r="AM2114"/>
      <c r="AN2114"/>
      <c r="AO2114"/>
      <c r="AP2114" s="22"/>
    </row>
    <row r="2115" spans="1:42" hidden="1" x14ac:dyDescent="0.35">
      <c r="A2115" s="5">
        <v>1914</v>
      </c>
      <c r="B2115" s="9" t="s">
        <v>4468</v>
      </c>
      <c r="C2115" s="6" t="s">
        <v>4469</v>
      </c>
      <c r="D2115" s="2"/>
      <c r="E2115" s="2"/>
      <c r="F2115" s="2">
        <v>86</v>
      </c>
      <c r="G2115" s="10"/>
      <c r="H2115" s="10" t="s">
        <v>68</v>
      </c>
      <c r="I2115" s="2"/>
      <c r="J2115" s="2"/>
      <c r="K2115" s="2"/>
      <c r="L2115" s="2"/>
      <c r="M2115" s="2"/>
      <c r="N2115" s="2"/>
      <c r="O2115" s="2"/>
      <c r="P2115" s="2"/>
      <c r="Q2115" s="27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2"/>
      <c r="AH2115" s="2"/>
      <c r="AI2115" s="2"/>
      <c r="AJ2115" s="2"/>
      <c r="AK2115" s="16" t="e">
        <f t="shared" ref="AK2115:AN2120" si="470">AC2115/Q2115</f>
        <v>#DIV/0!</v>
      </c>
      <c r="AL2115" s="16" t="e">
        <f t="shared" si="470"/>
        <v>#DIV/0!</v>
      </c>
      <c r="AM2115" s="16" t="e">
        <f t="shared" si="470"/>
        <v>#DIV/0!</v>
      </c>
      <c r="AN2115" s="16" t="e">
        <f t="shared" si="470"/>
        <v>#DIV/0!</v>
      </c>
      <c r="AO2115"/>
      <c r="AP2115" s="22"/>
    </row>
    <row r="2116" spans="1:42" hidden="1" x14ac:dyDescent="0.35">
      <c r="A2116" s="5">
        <v>1917</v>
      </c>
      <c r="B2116" s="9" t="s">
        <v>4474</v>
      </c>
      <c r="C2116" s="6" t="s">
        <v>4475</v>
      </c>
      <c r="D2116" s="2">
        <v>7</v>
      </c>
      <c r="E2116" s="2">
        <v>40</v>
      </c>
      <c r="F2116" s="2"/>
      <c r="G2116" s="10"/>
      <c r="H2116" s="10" t="s">
        <v>68</v>
      </c>
      <c r="I2116" s="2"/>
      <c r="J2116" s="2">
        <v>411393000</v>
      </c>
      <c r="K2116" s="2">
        <v>290943000</v>
      </c>
      <c r="L2116" s="2">
        <v>256282000</v>
      </c>
      <c r="M2116" s="2"/>
      <c r="N2116" s="2">
        <v>56930000</v>
      </c>
      <c r="O2116" s="2">
        <v>44750000</v>
      </c>
      <c r="P2116" s="2">
        <v>59263000</v>
      </c>
      <c r="Q2116" s="27"/>
      <c r="R2116" s="11">
        <v>176529000</v>
      </c>
      <c r="S2116" s="11">
        <v>157304000</v>
      </c>
      <c r="T2116" s="11">
        <v>156762000</v>
      </c>
      <c r="U2116" s="11"/>
      <c r="V2116" s="11">
        <v>8653000</v>
      </c>
      <c r="W2116" s="11">
        <v>4679000</v>
      </c>
      <c r="X2116" s="11">
        <v>39835000</v>
      </c>
      <c r="Y2116" s="11"/>
      <c r="Z2116" s="11"/>
      <c r="AA2116" s="11"/>
      <c r="AB2116" s="11"/>
      <c r="AC2116" s="11"/>
      <c r="AD2116" s="11">
        <v>4738000</v>
      </c>
      <c r="AE2116" s="11">
        <v>2543000</v>
      </c>
      <c r="AF2116" s="11">
        <v>3050000</v>
      </c>
      <c r="AG2116" s="2"/>
      <c r="AH2116" s="2">
        <v>330847000</v>
      </c>
      <c r="AI2116" s="2">
        <v>161746000</v>
      </c>
      <c r="AJ2116" s="2">
        <v>159965000</v>
      </c>
      <c r="AK2116" s="16" t="e">
        <f t="shared" si="470"/>
        <v>#DIV/0!</v>
      </c>
      <c r="AL2116" s="16">
        <f t="shared" si="470"/>
        <v>2.6839782698593433E-2</v>
      </c>
      <c r="AM2116" s="16">
        <f t="shared" si="470"/>
        <v>1.6166149621115802E-2</v>
      </c>
      <c r="AN2116" s="16">
        <f t="shared" si="470"/>
        <v>1.9456245773848253E-2</v>
      </c>
      <c r="AO2116"/>
      <c r="AP2116" s="22"/>
    </row>
    <row r="2117" spans="1:42" hidden="1" x14ac:dyDescent="0.35">
      <c r="A2117" s="5">
        <v>1926</v>
      </c>
      <c r="B2117" s="9" t="s">
        <v>4493</v>
      </c>
      <c r="C2117" s="6" t="s">
        <v>4494</v>
      </c>
      <c r="D2117" s="2">
        <v>1</v>
      </c>
      <c r="E2117" s="2">
        <v>60</v>
      </c>
      <c r="F2117" s="2"/>
      <c r="G2117" s="10"/>
      <c r="H2117" s="10" t="s">
        <v>68</v>
      </c>
      <c r="I2117" s="2"/>
      <c r="J2117" s="2">
        <v>62243056000</v>
      </c>
      <c r="K2117" s="2">
        <v>32114080000</v>
      </c>
      <c r="L2117" s="2">
        <v>21414665000</v>
      </c>
      <c r="M2117" s="2"/>
      <c r="N2117" s="2">
        <v>11359378000</v>
      </c>
      <c r="O2117" s="2">
        <v>3637627000</v>
      </c>
      <c r="P2117" s="2">
        <v>386766000</v>
      </c>
      <c r="Q2117" s="27"/>
      <c r="R2117" s="11">
        <v>20191609000</v>
      </c>
      <c r="S2117" s="11">
        <v>8793379000</v>
      </c>
      <c r="T2117" s="11">
        <v>11414209000</v>
      </c>
      <c r="U2117" s="11"/>
      <c r="V2117" s="11">
        <v>-3915379000</v>
      </c>
      <c r="W2117" s="11">
        <v>-2120318000</v>
      </c>
      <c r="X2117" s="11">
        <v>-3297599000</v>
      </c>
      <c r="Y2117" s="11"/>
      <c r="Z2117" s="11"/>
      <c r="AA2117" s="11"/>
      <c r="AB2117" s="11"/>
      <c r="AC2117" s="11"/>
      <c r="AD2117" s="11">
        <v>-1834245000</v>
      </c>
      <c r="AE2117" s="11">
        <v>1141208000</v>
      </c>
      <c r="AF2117" s="11">
        <v>-595341000</v>
      </c>
      <c r="AG2117" s="2"/>
      <c r="AH2117" s="2">
        <v>345060000</v>
      </c>
      <c r="AI2117" s="2">
        <v>2408114000</v>
      </c>
      <c r="AJ2117" s="2">
        <v>1156012000</v>
      </c>
      <c r="AK2117" s="16" t="e">
        <f t="shared" si="470"/>
        <v>#DIV/0!</v>
      </c>
      <c r="AL2117" s="16">
        <f t="shared" si="470"/>
        <v>-9.0841943304270603E-2</v>
      </c>
      <c r="AM2117" s="16">
        <f t="shared" si="470"/>
        <v>0.12978037225507966</v>
      </c>
      <c r="AN2117" s="16">
        <f t="shared" si="470"/>
        <v>-5.215788496601035E-2</v>
      </c>
      <c r="AO2117"/>
      <c r="AP2117" s="22"/>
    </row>
    <row r="2118" spans="1:42" hidden="1" x14ac:dyDescent="0.35">
      <c r="A2118" s="5">
        <v>1983</v>
      </c>
      <c r="B2118" s="9" t="s">
        <v>4624</v>
      </c>
      <c r="C2118" s="6" t="s">
        <v>4625</v>
      </c>
      <c r="D2118" s="2">
        <v>32</v>
      </c>
      <c r="E2118" s="2"/>
      <c r="F2118" s="2"/>
      <c r="G2118" s="10"/>
      <c r="H2118" s="10" t="s">
        <v>68</v>
      </c>
      <c r="I2118" s="2"/>
      <c r="J2118" s="2"/>
      <c r="K2118" s="2"/>
      <c r="L2118" s="2"/>
      <c r="M2118" s="2"/>
      <c r="N2118" s="2"/>
      <c r="O2118" s="2"/>
      <c r="P2118" s="2"/>
      <c r="Q2118" s="27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2"/>
      <c r="AH2118" s="2"/>
      <c r="AI2118" s="2"/>
      <c r="AJ2118" s="2"/>
      <c r="AK2118" s="16" t="e">
        <f t="shared" si="470"/>
        <v>#DIV/0!</v>
      </c>
      <c r="AL2118" s="16" t="e">
        <f t="shared" si="470"/>
        <v>#DIV/0!</v>
      </c>
      <c r="AM2118" s="16" t="e">
        <f t="shared" si="470"/>
        <v>#DIV/0!</v>
      </c>
      <c r="AN2118" s="16" t="e">
        <f t="shared" si="470"/>
        <v>#DIV/0!</v>
      </c>
      <c r="AO2118"/>
      <c r="AP2118" s="22"/>
    </row>
    <row r="2119" spans="1:42" hidden="1" x14ac:dyDescent="0.35">
      <c r="A2119" s="5">
        <v>1990</v>
      </c>
      <c r="B2119" s="9" t="s">
        <v>4639</v>
      </c>
      <c r="C2119" s="6" t="s">
        <v>4640</v>
      </c>
      <c r="D2119" s="2">
        <v>1</v>
      </c>
      <c r="E2119" s="2"/>
      <c r="F2119" s="2"/>
      <c r="G2119" s="10"/>
      <c r="H2119" s="10" t="s">
        <v>68</v>
      </c>
      <c r="I2119" s="2"/>
      <c r="J2119" s="2"/>
      <c r="K2119" s="2"/>
      <c r="L2119" s="2"/>
      <c r="M2119" s="2"/>
      <c r="N2119" s="2"/>
      <c r="O2119" s="2"/>
      <c r="P2119" s="2"/>
      <c r="Q2119" s="27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2"/>
      <c r="AH2119" s="2"/>
      <c r="AI2119" s="2"/>
      <c r="AJ2119" s="2"/>
      <c r="AK2119" s="16" t="e">
        <f t="shared" si="470"/>
        <v>#DIV/0!</v>
      </c>
      <c r="AL2119" s="16" t="e">
        <f t="shared" si="470"/>
        <v>#DIV/0!</v>
      </c>
      <c r="AM2119" s="16" t="e">
        <f t="shared" si="470"/>
        <v>#DIV/0!</v>
      </c>
      <c r="AN2119" s="16" t="e">
        <f t="shared" si="470"/>
        <v>#DIV/0!</v>
      </c>
      <c r="AO2119"/>
      <c r="AP2119" s="22"/>
    </row>
    <row r="2120" spans="1:42" ht="29" hidden="1" x14ac:dyDescent="0.35">
      <c r="A2120" s="5">
        <v>1992</v>
      </c>
      <c r="B2120" s="9" t="s">
        <v>4643</v>
      </c>
      <c r="C2120" s="6" t="s">
        <v>4644</v>
      </c>
      <c r="D2120" s="2">
        <v>1</v>
      </c>
      <c r="E2120" s="2">
        <v>42</v>
      </c>
      <c r="F2120" s="2"/>
      <c r="G2120" s="10"/>
      <c r="H2120" s="10" t="s">
        <v>68</v>
      </c>
      <c r="I2120" s="2"/>
      <c r="J2120" s="2">
        <v>1741848000</v>
      </c>
      <c r="K2120" s="2">
        <v>1470492000</v>
      </c>
      <c r="L2120" s="2">
        <v>1330369000</v>
      </c>
      <c r="M2120" s="2"/>
      <c r="N2120" s="2">
        <v>39691000</v>
      </c>
      <c r="O2120" s="2">
        <v>50882000</v>
      </c>
      <c r="P2120" s="2">
        <v>41281000</v>
      </c>
      <c r="Q2120" s="27"/>
      <c r="R2120" s="11">
        <v>436034000</v>
      </c>
      <c r="S2120" s="11">
        <v>531178000</v>
      </c>
      <c r="T2120" s="11">
        <v>360955000</v>
      </c>
      <c r="U2120" s="11"/>
      <c r="V2120" s="11">
        <v>30018000</v>
      </c>
      <c r="W2120" s="11">
        <v>29247000</v>
      </c>
      <c r="X2120" s="11">
        <v>18797000</v>
      </c>
      <c r="Y2120" s="11"/>
      <c r="Z2120" s="11"/>
      <c r="AA2120" s="11"/>
      <c r="AB2120" s="11"/>
      <c r="AC2120" s="11"/>
      <c r="AD2120" s="11">
        <v>3753000</v>
      </c>
      <c r="AE2120" s="11">
        <v>11000000</v>
      </c>
      <c r="AF2120" s="11">
        <v>1083000</v>
      </c>
      <c r="AG2120" s="2"/>
      <c r="AH2120" s="2">
        <v>1218341000</v>
      </c>
      <c r="AI2120" s="2">
        <v>923804000</v>
      </c>
      <c r="AJ2120" s="2">
        <v>597779000</v>
      </c>
      <c r="AK2120" s="16" t="e">
        <f t="shared" si="470"/>
        <v>#DIV/0!</v>
      </c>
      <c r="AL2120" s="16">
        <f t="shared" si="470"/>
        <v>8.6071269671631114E-3</v>
      </c>
      <c r="AM2120" s="16">
        <f t="shared" si="470"/>
        <v>2.0708688989378325E-2</v>
      </c>
      <c r="AN2120" s="16">
        <f t="shared" si="470"/>
        <v>3.0003740078403127E-3</v>
      </c>
      <c r="AO2120"/>
      <c r="AP2120" s="22"/>
    </row>
    <row r="2121" spans="1:42" ht="87" hidden="1" x14ac:dyDescent="0.35">
      <c r="A2121" s="5">
        <v>2120</v>
      </c>
      <c r="B2121" s="9" t="s">
        <v>4929</v>
      </c>
      <c r="C2121" s="6" t="s">
        <v>4930</v>
      </c>
      <c r="D2121" s="2">
        <v>1</v>
      </c>
      <c r="E2121" s="2">
        <v>36</v>
      </c>
      <c r="F2121" s="2"/>
      <c r="G2121" s="10" t="s">
        <v>4931</v>
      </c>
      <c r="H2121" s="10" t="s">
        <v>68</v>
      </c>
      <c r="I2121" s="2">
        <v>1311158000</v>
      </c>
      <c r="J2121" s="2">
        <v>1731292000</v>
      </c>
      <c r="K2121" s="2">
        <v>2822579000</v>
      </c>
      <c r="L2121" s="2">
        <v>1603735000</v>
      </c>
      <c r="M2121" s="2">
        <v>30983000</v>
      </c>
      <c r="N2121" s="2">
        <v>74985000</v>
      </c>
      <c r="O2121" s="2">
        <v>8887000</v>
      </c>
      <c r="P2121" s="2">
        <v>-28333000</v>
      </c>
      <c r="Q2121" s="11">
        <v>1363818000</v>
      </c>
      <c r="R2121" s="11">
        <v>2526500000</v>
      </c>
      <c r="S2121" s="11">
        <v>149358000</v>
      </c>
      <c r="T2121" s="11">
        <v>295106000</v>
      </c>
      <c r="U2121" s="11">
        <v>-65450000</v>
      </c>
      <c r="V2121" s="11">
        <v>-77552000</v>
      </c>
      <c r="W2121" s="11">
        <v>-114867000</v>
      </c>
      <c r="X2121" s="11">
        <v>-115107000</v>
      </c>
      <c r="Y2121" s="11"/>
      <c r="Z2121" s="11"/>
      <c r="AA2121" s="11"/>
      <c r="AB2121" s="11"/>
      <c r="AC2121" s="11">
        <v>22560000</v>
      </c>
      <c r="AD2121" s="11">
        <v>37316000</v>
      </c>
      <c r="AE2121" s="11">
        <v>240000</v>
      </c>
      <c r="AF2121" s="11">
        <v>-40596000</v>
      </c>
      <c r="AG2121" s="2">
        <v>1133411000</v>
      </c>
      <c r="AH2121" s="2">
        <v>1037284000</v>
      </c>
      <c r="AI2121" s="2">
        <v>847047000</v>
      </c>
      <c r="AJ2121" s="2">
        <v>712441000</v>
      </c>
      <c r="AK2121"/>
      <c r="AL2121"/>
      <c r="AM2121"/>
      <c r="AN2121"/>
      <c r="AO2121"/>
      <c r="AP2121" s="22"/>
    </row>
    <row r="2122" spans="1:42" hidden="1" x14ac:dyDescent="0.35">
      <c r="A2122" s="5">
        <v>2008</v>
      </c>
      <c r="B2122" s="9" t="s">
        <v>4678</v>
      </c>
      <c r="C2122" s="6" t="s">
        <v>4679</v>
      </c>
      <c r="D2122" s="2">
        <v>1</v>
      </c>
      <c r="E2122" s="2">
        <v>99</v>
      </c>
      <c r="F2122" s="2"/>
      <c r="G2122" s="10"/>
      <c r="H2122" s="10" t="s">
        <v>68</v>
      </c>
      <c r="I2122" s="2"/>
      <c r="J2122" s="2">
        <v>115371000</v>
      </c>
      <c r="K2122" s="2">
        <v>121367000</v>
      </c>
      <c r="L2122" s="2">
        <v>131724000</v>
      </c>
      <c r="M2122" s="2"/>
      <c r="N2122" s="2">
        <v>56917000</v>
      </c>
      <c r="O2122" s="2">
        <v>64264000</v>
      </c>
      <c r="P2122" s="2">
        <v>51980000</v>
      </c>
      <c r="Q2122" s="27"/>
      <c r="R2122" s="11">
        <v>229868000</v>
      </c>
      <c r="S2122" s="11">
        <v>258272000</v>
      </c>
      <c r="T2122" s="11">
        <v>248561000</v>
      </c>
      <c r="U2122" s="11"/>
      <c r="V2122" s="11">
        <v>-209936000</v>
      </c>
      <c r="W2122" s="11">
        <v>-142825000</v>
      </c>
      <c r="X2122" s="11">
        <v>-101614000</v>
      </c>
      <c r="Y2122" s="11"/>
      <c r="Z2122" s="11"/>
      <c r="AA2122" s="11"/>
      <c r="AB2122" s="11"/>
      <c r="AC2122" s="11"/>
      <c r="AD2122" s="11">
        <v>-61376000</v>
      </c>
      <c r="AE2122" s="11">
        <v>-21295000</v>
      </c>
      <c r="AF2122" s="11">
        <v>-42503000</v>
      </c>
      <c r="AG2122" s="2"/>
      <c r="AH2122" s="2">
        <v>-109177000</v>
      </c>
      <c r="AI2122" s="2">
        <v>-42066000</v>
      </c>
      <c r="AJ2122" s="2">
        <v>-855000</v>
      </c>
      <c r="AK2122" s="16" t="e">
        <f t="shared" ref="AK2122:AN2123" si="471">AC2122/Q2122</f>
        <v>#DIV/0!</v>
      </c>
      <c r="AL2122" s="16">
        <f t="shared" si="471"/>
        <v>-0.26700541180155568</v>
      </c>
      <c r="AM2122" s="16">
        <f t="shared" si="471"/>
        <v>-8.2451833725684556E-2</v>
      </c>
      <c r="AN2122" s="16">
        <f t="shared" si="471"/>
        <v>-0.17099625444055985</v>
      </c>
      <c r="AO2122"/>
      <c r="AP2122" s="22"/>
    </row>
    <row r="2123" spans="1:42" ht="29" hidden="1" x14ac:dyDescent="0.35">
      <c r="A2123" s="5">
        <v>2010</v>
      </c>
      <c r="B2123" s="9" t="s">
        <v>4682</v>
      </c>
      <c r="C2123" s="6" t="s">
        <v>4683</v>
      </c>
      <c r="D2123" s="2"/>
      <c r="E2123" s="2"/>
      <c r="F2123" s="2"/>
      <c r="G2123" s="10"/>
      <c r="H2123" s="10" t="s">
        <v>68</v>
      </c>
      <c r="I2123" s="2"/>
      <c r="J2123" s="2"/>
      <c r="K2123" s="2"/>
      <c r="L2123" s="2"/>
      <c r="M2123" s="2"/>
      <c r="N2123" s="2"/>
      <c r="O2123" s="2"/>
      <c r="P2123" s="2"/>
      <c r="Q2123" s="27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2"/>
      <c r="AH2123" s="2"/>
      <c r="AI2123" s="2"/>
      <c r="AJ2123" s="2"/>
      <c r="AK2123" s="16" t="e">
        <f t="shared" si="471"/>
        <v>#DIV/0!</v>
      </c>
      <c r="AL2123" s="16" t="e">
        <f t="shared" si="471"/>
        <v>#DIV/0!</v>
      </c>
      <c r="AM2123" s="16" t="e">
        <f t="shared" si="471"/>
        <v>#DIV/0!</v>
      </c>
      <c r="AN2123" s="16" t="e">
        <f t="shared" si="471"/>
        <v>#DIV/0!</v>
      </c>
      <c r="AO2123"/>
      <c r="AP2123" s="22"/>
    </row>
    <row r="2124" spans="1:42" ht="87" hidden="1" x14ac:dyDescent="0.35">
      <c r="A2124" s="5">
        <v>2123</v>
      </c>
      <c r="B2124" s="9" t="s">
        <v>4936</v>
      </c>
      <c r="C2124" s="6" t="s">
        <v>4937</v>
      </c>
      <c r="D2124" s="2"/>
      <c r="E2124" s="2"/>
      <c r="F2124" s="2"/>
      <c r="G2124" s="10" t="s">
        <v>4938</v>
      </c>
      <c r="H2124" s="10" t="s">
        <v>68</v>
      </c>
      <c r="I2124" s="2"/>
      <c r="J2124" s="2"/>
      <c r="K2124" s="2">
        <v>6770000</v>
      </c>
      <c r="L2124" s="2"/>
      <c r="M2124" s="2"/>
      <c r="N2124" s="2"/>
      <c r="O2124" s="2">
        <v>-2646000</v>
      </c>
      <c r="P2124" s="2"/>
      <c r="Q2124" s="11"/>
      <c r="R2124" s="11"/>
      <c r="S2124" s="11">
        <v>431000</v>
      </c>
      <c r="T2124" s="11"/>
      <c r="U2124" s="11"/>
      <c r="V2124" s="11"/>
      <c r="W2124" s="11">
        <v>-24780000</v>
      </c>
      <c r="X2124" s="11"/>
      <c r="Y2124" s="11"/>
      <c r="Z2124" s="11"/>
      <c r="AA2124" s="11"/>
      <c r="AB2124" s="11"/>
      <c r="AC2124" s="11"/>
      <c r="AD2124" s="11"/>
      <c r="AE2124" s="11">
        <v>-3996000</v>
      </c>
      <c r="AF2124" s="11"/>
      <c r="AG2124" s="2"/>
      <c r="AH2124" s="2"/>
      <c r="AI2124" s="2">
        <v>3366000</v>
      </c>
      <c r="AJ2124" s="2"/>
      <c r="AK2124"/>
      <c r="AL2124"/>
      <c r="AM2124"/>
      <c r="AN2124"/>
      <c r="AO2124"/>
      <c r="AP2124" s="22"/>
    </row>
    <row r="2125" spans="1:42" hidden="1" x14ac:dyDescent="0.35">
      <c r="A2125" s="5">
        <v>2012</v>
      </c>
      <c r="B2125" s="9" t="s">
        <v>4686</v>
      </c>
      <c r="C2125" s="6" t="s">
        <v>4687</v>
      </c>
      <c r="D2125" s="2">
        <v>1</v>
      </c>
      <c r="E2125" s="2">
        <v>53</v>
      </c>
      <c r="F2125" s="2"/>
      <c r="G2125" s="10"/>
      <c r="H2125" s="10" t="s">
        <v>68</v>
      </c>
      <c r="I2125" s="2"/>
      <c r="J2125" s="2"/>
      <c r="K2125" s="2">
        <v>4307873000</v>
      </c>
      <c r="L2125" s="2">
        <v>4118943000</v>
      </c>
      <c r="M2125" s="2"/>
      <c r="N2125" s="2"/>
      <c r="O2125" s="2">
        <v>-427912000</v>
      </c>
      <c r="P2125" s="2">
        <v>-253700000</v>
      </c>
      <c r="Q2125" s="27"/>
      <c r="R2125" s="11"/>
      <c r="S2125" s="11">
        <v>245561000</v>
      </c>
      <c r="T2125" s="11">
        <v>450785000</v>
      </c>
      <c r="U2125" s="11"/>
      <c r="V2125" s="11"/>
      <c r="W2125" s="11">
        <v>-834306000</v>
      </c>
      <c r="X2125" s="11">
        <v>-448000000</v>
      </c>
      <c r="Y2125" s="11"/>
      <c r="Z2125" s="11"/>
      <c r="AA2125" s="11"/>
      <c r="AB2125" s="11"/>
      <c r="AC2125" s="11"/>
      <c r="AD2125" s="11"/>
      <c r="AE2125" s="11">
        <v>-386306000</v>
      </c>
      <c r="AF2125" s="11">
        <v>-234155000</v>
      </c>
      <c r="AG2125" s="2"/>
      <c r="AH2125" s="2"/>
      <c r="AI2125" s="2">
        <v>1014263000</v>
      </c>
      <c r="AJ2125" s="2">
        <v>1230511000</v>
      </c>
      <c r="AK2125" s="16" t="e">
        <f t="shared" ref="AK2125:AN2126" si="472">AC2125/Q2125</f>
        <v>#DIV/0!</v>
      </c>
      <c r="AL2125" s="16" t="e">
        <f t="shared" si="472"/>
        <v>#DIV/0!</v>
      </c>
      <c r="AM2125" s="16">
        <f t="shared" si="472"/>
        <v>-1.5731569752525849</v>
      </c>
      <c r="AN2125" s="16">
        <f t="shared" si="472"/>
        <v>-0.51943831316481248</v>
      </c>
      <c r="AO2125"/>
      <c r="AP2125" s="22"/>
    </row>
    <row r="2126" spans="1:42" hidden="1" x14ac:dyDescent="0.35">
      <c r="A2126" s="5">
        <v>2017</v>
      </c>
      <c r="B2126" s="9" t="s">
        <v>4699</v>
      </c>
      <c r="C2126" s="6" t="s">
        <v>4700</v>
      </c>
      <c r="D2126" s="2">
        <v>10</v>
      </c>
      <c r="E2126" s="2">
        <v>32</v>
      </c>
      <c r="F2126" s="2"/>
      <c r="G2126" s="10"/>
      <c r="H2126" s="10" t="s">
        <v>68</v>
      </c>
      <c r="I2126" s="2"/>
      <c r="J2126" s="2">
        <v>7989000</v>
      </c>
      <c r="K2126" s="2">
        <v>18296000</v>
      </c>
      <c r="L2126" s="2">
        <v>19581000</v>
      </c>
      <c r="M2126" s="2"/>
      <c r="N2126" s="2">
        <v>-7619000</v>
      </c>
      <c r="O2126" s="2">
        <v>85000</v>
      </c>
      <c r="P2126" s="2">
        <v>-5206000</v>
      </c>
      <c r="Q2126" s="27"/>
      <c r="R2126" s="11">
        <v>4430000</v>
      </c>
      <c r="S2126" s="11">
        <v>1373000</v>
      </c>
      <c r="T2126" s="11">
        <v>5382000</v>
      </c>
      <c r="U2126" s="11"/>
      <c r="V2126" s="11">
        <v>-17106000</v>
      </c>
      <c r="W2126" s="11">
        <v>-7109000</v>
      </c>
      <c r="X2126" s="11">
        <v>-5989000</v>
      </c>
      <c r="Y2126" s="11"/>
      <c r="Z2126" s="11"/>
      <c r="AA2126" s="11"/>
      <c r="AB2126" s="11"/>
      <c r="AC2126" s="11"/>
      <c r="AD2126" s="11">
        <v>-9997000</v>
      </c>
      <c r="AE2126" s="11">
        <v>-1120000</v>
      </c>
      <c r="AF2126" s="11">
        <v>-6141000</v>
      </c>
      <c r="AG2126" s="2"/>
      <c r="AH2126" s="2">
        <v>7954000</v>
      </c>
      <c r="AI2126" s="2">
        <v>17951000</v>
      </c>
      <c r="AJ2126" s="2">
        <v>19106000</v>
      </c>
      <c r="AK2126" s="16" t="e">
        <f t="shared" si="472"/>
        <v>#DIV/0!</v>
      </c>
      <c r="AL2126" s="16">
        <f t="shared" si="472"/>
        <v>-2.2566591422121896</v>
      </c>
      <c r="AM2126" s="16">
        <f t="shared" si="472"/>
        <v>-0.8157319737800437</v>
      </c>
      <c r="AN2126" s="16">
        <f t="shared" si="472"/>
        <v>-1.141025641025641</v>
      </c>
      <c r="AO2126"/>
      <c r="AP2126" s="22"/>
    </row>
    <row r="2127" spans="1:42" ht="29" hidden="1" x14ac:dyDescent="0.35">
      <c r="A2127" s="5">
        <v>2126</v>
      </c>
      <c r="B2127" s="9" t="s">
        <v>4943</v>
      </c>
      <c r="C2127" s="6" t="s">
        <v>4944</v>
      </c>
      <c r="D2127" s="2">
        <v>4</v>
      </c>
      <c r="E2127" s="2">
        <v>99</v>
      </c>
      <c r="F2127" s="2"/>
      <c r="G2127" s="10" t="s">
        <v>4945</v>
      </c>
      <c r="H2127" s="10" t="s">
        <v>68</v>
      </c>
      <c r="I2127" s="2">
        <v>1684000</v>
      </c>
      <c r="J2127" s="2">
        <v>1033000</v>
      </c>
      <c r="K2127" s="2">
        <v>767000</v>
      </c>
      <c r="L2127" s="2">
        <v>226000</v>
      </c>
      <c r="M2127" s="2">
        <v>4581000</v>
      </c>
      <c r="N2127" s="2">
        <v>579000</v>
      </c>
      <c r="O2127" s="2">
        <v>1346000</v>
      </c>
      <c r="P2127" s="2">
        <v>796000</v>
      </c>
      <c r="Q2127" s="11">
        <v>4581000</v>
      </c>
      <c r="R2127" s="11">
        <v>579000</v>
      </c>
      <c r="S2127" s="11">
        <v>1346000</v>
      </c>
      <c r="T2127" s="11">
        <v>796000</v>
      </c>
      <c r="U2127" s="11">
        <v>-112782000</v>
      </c>
      <c r="V2127" s="11">
        <v>-111563000</v>
      </c>
      <c r="W2127" s="11">
        <v>-111126000</v>
      </c>
      <c r="X2127" s="11">
        <v>-107167000</v>
      </c>
      <c r="Y2127" s="11"/>
      <c r="Z2127" s="11"/>
      <c r="AA2127" s="11"/>
      <c r="AB2127" s="11"/>
      <c r="AC2127" s="11">
        <v>-1220000</v>
      </c>
      <c r="AD2127" s="11">
        <v>-437000</v>
      </c>
      <c r="AE2127" s="11">
        <v>-3959000</v>
      </c>
      <c r="AF2127" s="11">
        <v>-2924000</v>
      </c>
      <c r="AG2127" s="2">
        <v>-74659000</v>
      </c>
      <c r="AH2127" s="2">
        <v>-73440000</v>
      </c>
      <c r="AI2127" s="2">
        <v>-73003000</v>
      </c>
      <c r="AJ2127" s="2">
        <v>-69044000</v>
      </c>
      <c r="AK2127"/>
      <c r="AL2127"/>
      <c r="AM2127"/>
      <c r="AN2127"/>
      <c r="AO2127"/>
      <c r="AP2127" s="22"/>
    </row>
    <row r="2128" spans="1:42" ht="87" hidden="1" x14ac:dyDescent="0.35">
      <c r="A2128" s="5">
        <v>2127</v>
      </c>
      <c r="B2128" s="9" t="s">
        <v>4946</v>
      </c>
      <c r="C2128" s="6" t="s">
        <v>4947</v>
      </c>
      <c r="D2128" s="2">
        <v>1</v>
      </c>
      <c r="E2128" s="2">
        <v>82</v>
      </c>
      <c r="F2128" s="2"/>
      <c r="G2128" s="10" t="s">
        <v>4948</v>
      </c>
      <c r="H2128" s="10" t="s">
        <v>68</v>
      </c>
      <c r="I2128" s="2">
        <v>248685000</v>
      </c>
      <c r="J2128" s="2">
        <v>255089000</v>
      </c>
      <c r="K2128" s="2">
        <v>269485000</v>
      </c>
      <c r="L2128" s="2">
        <v>288645000</v>
      </c>
      <c r="M2128" s="2">
        <v>10293000</v>
      </c>
      <c r="N2128" s="2">
        <v>3066000</v>
      </c>
      <c r="O2128" s="2">
        <v>-22485000</v>
      </c>
      <c r="P2128" s="2">
        <v>13151000</v>
      </c>
      <c r="Q2128" s="11">
        <v>31165000</v>
      </c>
      <c r="R2128" s="11">
        <v>67278000</v>
      </c>
      <c r="S2128" s="11">
        <v>90306000</v>
      </c>
      <c r="T2128" s="11">
        <v>60693000</v>
      </c>
      <c r="U2128" s="11">
        <v>-184662000</v>
      </c>
      <c r="V2128" s="11">
        <v>-131487000</v>
      </c>
      <c r="W2128" s="11">
        <v>-85463000</v>
      </c>
      <c r="X2128" s="11">
        <v>-39995000</v>
      </c>
      <c r="Y2128" s="11"/>
      <c r="Z2128" s="11"/>
      <c r="AA2128" s="11"/>
      <c r="AB2128" s="11"/>
      <c r="AC2128" s="11">
        <v>-41978000</v>
      </c>
      <c r="AD2128" s="11">
        <v>-46024000</v>
      </c>
      <c r="AE2128" s="11">
        <v>-45468000</v>
      </c>
      <c r="AF2128" s="11">
        <v>8783000</v>
      </c>
      <c r="AG2128" s="2">
        <v>115283000</v>
      </c>
      <c r="AH2128" s="2">
        <v>168534000</v>
      </c>
      <c r="AI2128" s="2">
        <v>214639000</v>
      </c>
      <c r="AJ2128" s="2">
        <v>260240000</v>
      </c>
      <c r="AK2128"/>
      <c r="AL2128"/>
      <c r="AM2128"/>
      <c r="AN2128"/>
      <c r="AO2128"/>
      <c r="AP2128" s="22"/>
    </row>
    <row r="2129" spans="1:42" ht="58" hidden="1" x14ac:dyDescent="0.35">
      <c r="A2129" s="5">
        <v>2018</v>
      </c>
      <c r="B2129" s="9" t="s">
        <v>4701</v>
      </c>
      <c r="C2129" s="6" t="s">
        <v>4702</v>
      </c>
      <c r="D2129" s="2">
        <v>1</v>
      </c>
      <c r="E2129" s="2">
        <v>81</v>
      </c>
      <c r="F2129" s="2"/>
      <c r="G2129" s="10"/>
      <c r="H2129" s="10" t="s">
        <v>68</v>
      </c>
      <c r="I2129" s="2"/>
      <c r="J2129" s="2">
        <v>6406000</v>
      </c>
      <c r="K2129" s="2">
        <v>5707000</v>
      </c>
      <c r="L2129" s="2">
        <v>6762000</v>
      </c>
      <c r="M2129" s="2"/>
      <c r="N2129" s="2">
        <v>2340000</v>
      </c>
      <c r="O2129" s="2">
        <v>-367000</v>
      </c>
      <c r="P2129" s="2">
        <v>3291000</v>
      </c>
      <c r="Q2129" s="27"/>
      <c r="R2129" s="11">
        <v>3501000</v>
      </c>
      <c r="S2129" s="11">
        <v>5734000</v>
      </c>
      <c r="T2129" s="11">
        <v>9761000</v>
      </c>
      <c r="U2129" s="11"/>
      <c r="V2129" s="11">
        <v>-1244000</v>
      </c>
      <c r="W2129" s="11">
        <v>-153000</v>
      </c>
      <c r="X2129" s="11">
        <v>746000</v>
      </c>
      <c r="Y2129" s="11"/>
      <c r="Z2129" s="11"/>
      <c r="AA2129" s="11"/>
      <c r="AB2129" s="11"/>
      <c r="AC2129" s="11"/>
      <c r="AD2129" s="11">
        <v>-1090000</v>
      </c>
      <c r="AE2129" s="11">
        <v>-576000</v>
      </c>
      <c r="AF2129" s="11">
        <v>912000</v>
      </c>
      <c r="AG2129" s="2"/>
      <c r="AH2129" s="2">
        <v>4837000</v>
      </c>
      <c r="AI2129" s="2">
        <v>5083000</v>
      </c>
      <c r="AJ2129" s="2">
        <v>5973000</v>
      </c>
      <c r="AK2129" s="16" t="e">
        <f t="shared" ref="AK2129:AN2130" si="473">AC2129/Q2129</f>
        <v>#DIV/0!</v>
      </c>
      <c r="AL2129" s="16">
        <f t="shared" si="473"/>
        <v>-0.31133961725221365</v>
      </c>
      <c r="AM2129" s="16">
        <f t="shared" si="473"/>
        <v>-0.10045343564701779</v>
      </c>
      <c r="AN2129" s="16">
        <f t="shared" si="473"/>
        <v>9.3433049892429051E-2</v>
      </c>
      <c r="AO2129"/>
      <c r="AP2129" s="22"/>
    </row>
    <row r="2130" spans="1:42" hidden="1" x14ac:dyDescent="0.35">
      <c r="A2130" s="5">
        <v>2023</v>
      </c>
      <c r="B2130" s="9" t="s">
        <v>4712</v>
      </c>
      <c r="C2130" s="6" t="s">
        <v>4713</v>
      </c>
      <c r="D2130" s="2">
        <v>11</v>
      </c>
      <c r="E2130" s="2">
        <v>99</v>
      </c>
      <c r="F2130" s="2"/>
      <c r="G2130" s="10"/>
      <c r="H2130" s="10" t="s">
        <v>68</v>
      </c>
      <c r="I2130" s="2"/>
      <c r="J2130" s="2">
        <v>2843000</v>
      </c>
      <c r="K2130" s="2">
        <v>3836000</v>
      </c>
      <c r="L2130" s="2">
        <v>4434000</v>
      </c>
      <c r="M2130" s="2"/>
      <c r="N2130" s="2">
        <v>283000</v>
      </c>
      <c r="O2130" s="2">
        <v>6564000</v>
      </c>
      <c r="P2130" s="2">
        <v>6075000</v>
      </c>
      <c r="Q2130" s="27"/>
      <c r="R2130" s="11">
        <v>283000</v>
      </c>
      <c r="S2130" s="11">
        <v>6919000</v>
      </c>
      <c r="T2130" s="11">
        <v>7303000</v>
      </c>
      <c r="U2130" s="11"/>
      <c r="V2130" s="11">
        <v>-12022000</v>
      </c>
      <c r="W2130" s="11">
        <v>-11351000</v>
      </c>
      <c r="X2130" s="11">
        <v>-10776000</v>
      </c>
      <c r="Y2130" s="11"/>
      <c r="Z2130" s="11"/>
      <c r="AA2130" s="11"/>
      <c r="AB2130" s="11"/>
      <c r="AC2130" s="11"/>
      <c r="AD2130" s="11">
        <v>-671000</v>
      </c>
      <c r="AE2130" s="11">
        <v>-575000</v>
      </c>
      <c r="AF2130" s="11">
        <v>-10776000</v>
      </c>
      <c r="AG2130" s="2"/>
      <c r="AH2130" s="2">
        <v>-7911000</v>
      </c>
      <c r="AI2130" s="2">
        <v>-7240000</v>
      </c>
      <c r="AJ2130" s="2">
        <v>-6665000</v>
      </c>
      <c r="AK2130" s="16" t="e">
        <f t="shared" si="473"/>
        <v>#DIV/0!</v>
      </c>
      <c r="AL2130" s="16">
        <f t="shared" si="473"/>
        <v>-2.3710247349823321</v>
      </c>
      <c r="AM2130" s="16">
        <f t="shared" si="473"/>
        <v>-8.3104494869200754E-2</v>
      </c>
      <c r="AN2130" s="16">
        <f t="shared" si="473"/>
        <v>-1.4755579898671778</v>
      </c>
      <c r="AO2130"/>
      <c r="AP2130" s="22"/>
    </row>
    <row r="2131" spans="1:42" ht="29" hidden="1" x14ac:dyDescent="0.35">
      <c r="A2131" s="5">
        <v>2130</v>
      </c>
      <c r="B2131" s="9" t="s">
        <v>4953</v>
      </c>
      <c r="C2131" s="6" t="s">
        <v>4954</v>
      </c>
      <c r="D2131" s="2"/>
      <c r="E2131" s="2"/>
      <c r="F2131" s="2"/>
      <c r="G2131" s="10" t="s">
        <v>4955</v>
      </c>
      <c r="H2131" s="10" t="s">
        <v>68</v>
      </c>
      <c r="I2131" s="2"/>
      <c r="J2131" s="2"/>
      <c r="K2131" s="2">
        <v>35580000</v>
      </c>
      <c r="L2131" s="2">
        <v>51507000</v>
      </c>
      <c r="M2131" s="2"/>
      <c r="N2131" s="2"/>
      <c r="O2131" s="2"/>
      <c r="P2131" s="2">
        <v>-13606000</v>
      </c>
      <c r="Q2131" s="11"/>
      <c r="R2131" s="11"/>
      <c r="S2131" s="11"/>
      <c r="T2131" s="11">
        <v>119720000</v>
      </c>
      <c r="U2131" s="11"/>
      <c r="V2131" s="11"/>
      <c r="W2131" s="11">
        <v>-63630000</v>
      </c>
      <c r="X2131" s="11">
        <v>-12083000</v>
      </c>
      <c r="Y2131" s="11"/>
      <c r="Z2131" s="11"/>
      <c r="AA2131" s="11"/>
      <c r="AB2131" s="11"/>
      <c r="AC2131" s="11"/>
      <c r="AD2131" s="11"/>
      <c r="AE2131" s="11">
        <v>-63630000</v>
      </c>
      <c r="AF2131" s="11">
        <v>-18055000</v>
      </c>
      <c r="AG2131" s="2"/>
      <c r="AH2131" s="2"/>
      <c r="AI2131" s="2">
        <v>-14400000</v>
      </c>
      <c r="AJ2131" s="2">
        <v>37147000</v>
      </c>
      <c r="AK2131"/>
      <c r="AL2131"/>
      <c r="AM2131"/>
      <c r="AN2131"/>
      <c r="AO2131"/>
      <c r="AP2131" s="22"/>
    </row>
    <row r="2132" spans="1:42" ht="29" hidden="1" x14ac:dyDescent="0.35">
      <c r="A2132" s="5">
        <v>2131</v>
      </c>
      <c r="B2132" s="9" t="s">
        <v>4956</v>
      </c>
      <c r="C2132" s="6" t="s">
        <v>4957</v>
      </c>
      <c r="D2132" s="2"/>
      <c r="E2132" s="2"/>
      <c r="F2132" s="2"/>
      <c r="G2132" s="10" t="s">
        <v>4958</v>
      </c>
      <c r="H2132" s="10" t="s">
        <v>68</v>
      </c>
      <c r="I2132" s="2"/>
      <c r="J2132" s="2"/>
      <c r="K2132" s="2"/>
      <c r="L2132" s="2"/>
      <c r="M2132" s="2"/>
      <c r="N2132" s="2"/>
      <c r="O2132" s="2"/>
      <c r="P2132" s="2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2"/>
      <c r="AH2132" s="2"/>
      <c r="AI2132" s="2"/>
      <c r="AJ2132" s="2"/>
      <c r="AK2132"/>
      <c r="AL2132"/>
      <c r="AM2132"/>
      <c r="AN2132"/>
      <c r="AO2132"/>
      <c r="AP2132" s="22"/>
    </row>
    <row r="2133" spans="1:42" hidden="1" x14ac:dyDescent="0.35">
      <c r="A2133" s="5">
        <v>2032</v>
      </c>
      <c r="B2133" s="9" t="s">
        <v>4731</v>
      </c>
      <c r="C2133" s="6" t="s">
        <v>4733</v>
      </c>
      <c r="D2133" s="2">
        <v>1</v>
      </c>
      <c r="E2133" s="2">
        <v>53</v>
      </c>
      <c r="F2133" s="2">
        <v>100</v>
      </c>
      <c r="G2133" s="10"/>
      <c r="H2133" s="10" t="s">
        <v>68</v>
      </c>
      <c r="I2133" s="2"/>
      <c r="J2133" s="2">
        <v>3486200000</v>
      </c>
      <c r="K2133" s="2">
        <v>2619529000</v>
      </c>
      <c r="L2133" s="2">
        <v>2135012000</v>
      </c>
      <c r="M2133" s="2"/>
      <c r="N2133" s="2">
        <v>265874000</v>
      </c>
      <c r="O2133" s="2">
        <v>160427000</v>
      </c>
      <c r="P2133" s="2">
        <v>129559000</v>
      </c>
      <c r="Q2133" s="27"/>
      <c r="R2133" s="11">
        <v>2393149000</v>
      </c>
      <c r="S2133" s="11">
        <v>1679543000</v>
      </c>
      <c r="T2133" s="11">
        <v>1335524000</v>
      </c>
      <c r="U2133" s="11"/>
      <c r="V2133" s="11">
        <v>352598000</v>
      </c>
      <c r="W2133" s="11">
        <v>179410000</v>
      </c>
      <c r="X2133" s="11">
        <v>148081000</v>
      </c>
      <c r="Y2133" s="11"/>
      <c r="Z2133" s="11"/>
      <c r="AA2133" s="11"/>
      <c r="AB2133" s="11"/>
      <c r="AC2133" s="11"/>
      <c r="AD2133" s="11">
        <v>175847000</v>
      </c>
      <c r="AE2133" s="11">
        <v>39191000</v>
      </c>
      <c r="AF2133" s="11">
        <v>29381000</v>
      </c>
      <c r="AG2133" s="2"/>
      <c r="AH2133" s="2">
        <v>948356000</v>
      </c>
      <c r="AI2133" s="2">
        <v>773506000</v>
      </c>
      <c r="AJ2133" s="2">
        <v>640973000</v>
      </c>
      <c r="AK2133" s="16" t="e">
        <f t="shared" ref="AK2133:AN2134" si="474">AC2133/Q2133</f>
        <v>#DIV/0!</v>
      </c>
      <c r="AL2133" s="16">
        <f t="shared" si="474"/>
        <v>7.3479336221856636E-2</v>
      </c>
      <c r="AM2133" s="16">
        <f t="shared" si="474"/>
        <v>2.3334323682096855E-2</v>
      </c>
      <c r="AN2133" s="16">
        <f t="shared" si="474"/>
        <v>2.1999604649560772E-2</v>
      </c>
      <c r="AO2133"/>
      <c r="AP2133" s="22"/>
    </row>
    <row r="2134" spans="1:42" hidden="1" x14ac:dyDescent="0.35">
      <c r="A2134" s="5">
        <v>2036</v>
      </c>
      <c r="B2134" s="9" t="s">
        <v>4740</v>
      </c>
      <c r="C2134" s="6" t="s">
        <v>4741</v>
      </c>
      <c r="D2134" s="2">
        <v>1</v>
      </c>
      <c r="E2134" s="2">
        <v>42</v>
      </c>
      <c r="F2134" s="2"/>
      <c r="G2134" s="10"/>
      <c r="H2134" s="10" t="s">
        <v>68</v>
      </c>
      <c r="I2134" s="2"/>
      <c r="J2134" s="2">
        <v>5815268000</v>
      </c>
      <c r="K2134" s="2">
        <v>5876911000</v>
      </c>
      <c r="L2134" s="2">
        <v>5203911000</v>
      </c>
      <c r="M2134" s="2"/>
      <c r="N2134" s="2">
        <v>1849641000</v>
      </c>
      <c r="O2134" s="2">
        <v>1109302000</v>
      </c>
      <c r="P2134" s="2">
        <v>235219000</v>
      </c>
      <c r="Q2134" s="27"/>
      <c r="R2134" s="11">
        <v>4810903000</v>
      </c>
      <c r="S2134" s="11">
        <v>4334588000</v>
      </c>
      <c r="T2134" s="11">
        <v>2136486000</v>
      </c>
      <c r="U2134" s="11"/>
      <c r="V2134" s="11">
        <v>785125000</v>
      </c>
      <c r="W2134" s="11">
        <v>387073000</v>
      </c>
      <c r="X2134" s="11">
        <v>317444000</v>
      </c>
      <c r="Y2134" s="11"/>
      <c r="Z2134" s="11"/>
      <c r="AA2134" s="11"/>
      <c r="AB2134" s="11"/>
      <c r="AC2134" s="11"/>
      <c r="AD2134" s="11">
        <v>437195000</v>
      </c>
      <c r="AE2134" s="11">
        <v>130458000</v>
      </c>
      <c r="AF2134" s="11">
        <v>202507000</v>
      </c>
      <c r="AG2134" s="2"/>
      <c r="AH2134" s="2">
        <v>2364791000</v>
      </c>
      <c r="AI2134" s="2">
        <v>1705616000</v>
      </c>
      <c r="AJ2134" s="2">
        <v>1625862000</v>
      </c>
      <c r="AK2134" s="16" t="e">
        <f t="shared" si="474"/>
        <v>#DIV/0!</v>
      </c>
      <c r="AL2134" s="16">
        <f t="shared" si="474"/>
        <v>9.0875870912383805E-2</v>
      </c>
      <c r="AM2134" s="16">
        <f t="shared" si="474"/>
        <v>3.0096978074963525E-2</v>
      </c>
      <c r="AN2134" s="16">
        <f t="shared" si="474"/>
        <v>9.4785081671492341E-2</v>
      </c>
      <c r="AO2134"/>
      <c r="AP2134" s="22"/>
    </row>
    <row r="2135" spans="1:42" ht="29" hidden="1" x14ac:dyDescent="0.35">
      <c r="A2135" s="5">
        <v>2134</v>
      </c>
      <c r="B2135" s="9" t="s">
        <v>4963</v>
      </c>
      <c r="C2135" s="6" t="s">
        <v>4964</v>
      </c>
      <c r="D2135" s="2">
        <v>1</v>
      </c>
      <c r="E2135" s="2">
        <v>88</v>
      </c>
      <c r="F2135" s="2"/>
      <c r="G2135" s="10" t="s">
        <v>4965</v>
      </c>
      <c r="H2135" s="10" t="s">
        <v>68</v>
      </c>
      <c r="I2135" s="2">
        <v>297789000</v>
      </c>
      <c r="J2135" s="2">
        <v>317210000</v>
      </c>
      <c r="K2135" s="2">
        <v>414357000</v>
      </c>
      <c r="L2135" s="2">
        <v>400793000</v>
      </c>
      <c r="M2135" s="2">
        <v>-8131000</v>
      </c>
      <c r="N2135" s="2">
        <v>-85612000</v>
      </c>
      <c r="O2135" s="2">
        <v>-11459000</v>
      </c>
      <c r="P2135" s="2">
        <v>9573000</v>
      </c>
      <c r="Q2135" s="11">
        <v>83548000</v>
      </c>
      <c r="R2135" s="11">
        <v>151677000</v>
      </c>
      <c r="S2135" s="11">
        <v>397394000</v>
      </c>
      <c r="T2135" s="11">
        <v>313300000</v>
      </c>
      <c r="U2135" s="11">
        <v>-295351000</v>
      </c>
      <c r="V2135" s="11">
        <v>-289984000</v>
      </c>
      <c r="W2135" s="11">
        <v>-291832000</v>
      </c>
      <c r="X2135" s="11">
        <v>-260841000</v>
      </c>
      <c r="Y2135" s="11"/>
      <c r="Z2135" s="11"/>
      <c r="AA2135" s="11"/>
      <c r="AB2135" s="11"/>
      <c r="AC2135" s="11">
        <v>-6958000</v>
      </c>
      <c r="AD2135" s="11">
        <v>-39256000</v>
      </c>
      <c r="AE2135" s="11">
        <v>-38593000</v>
      </c>
      <c r="AF2135" s="11">
        <v>-8242000</v>
      </c>
      <c r="AG2135" s="2">
        <v>-268154000</v>
      </c>
      <c r="AH2135" s="2">
        <v>-261195000</v>
      </c>
      <c r="AI2135" s="2">
        <v>-222098000</v>
      </c>
      <c r="AJ2135" s="2">
        <v>-191107000</v>
      </c>
      <c r="AK2135"/>
      <c r="AL2135"/>
      <c r="AM2135"/>
      <c r="AN2135"/>
      <c r="AO2135"/>
      <c r="AP2135" s="22"/>
    </row>
    <row r="2136" spans="1:42" hidden="1" x14ac:dyDescent="0.35">
      <c r="A2136" s="5">
        <v>2044</v>
      </c>
      <c r="B2136" s="9" t="s">
        <v>4756</v>
      </c>
      <c r="C2136" s="6" t="s">
        <v>4757</v>
      </c>
      <c r="D2136" s="2">
        <v>15</v>
      </c>
      <c r="E2136" s="2">
        <v>38</v>
      </c>
      <c r="F2136" s="2"/>
      <c r="G2136" s="10"/>
      <c r="H2136" s="10" t="s">
        <v>68</v>
      </c>
      <c r="I2136" s="2"/>
      <c r="J2136" s="2">
        <v>68671000</v>
      </c>
      <c r="K2136" s="2">
        <v>70868000</v>
      </c>
      <c r="L2136" s="2">
        <v>81609000</v>
      </c>
      <c r="M2136" s="2"/>
      <c r="N2136" s="2">
        <v>4801000</v>
      </c>
      <c r="O2136" s="2">
        <v>5551000</v>
      </c>
      <c r="P2136" s="2">
        <v>11899000</v>
      </c>
      <c r="Q2136" s="27"/>
      <c r="R2136" s="11">
        <v>12816000</v>
      </c>
      <c r="S2136" s="11">
        <v>6352000</v>
      </c>
      <c r="T2136" s="11">
        <v>58357000</v>
      </c>
      <c r="U2136" s="11"/>
      <c r="V2136" s="11">
        <v>49763000</v>
      </c>
      <c r="W2136" s="11">
        <v>51252000</v>
      </c>
      <c r="X2136" s="11">
        <v>65788000</v>
      </c>
      <c r="Y2136" s="11"/>
      <c r="Z2136" s="11"/>
      <c r="AA2136" s="11"/>
      <c r="AB2136" s="11"/>
      <c r="AC2136" s="11"/>
      <c r="AD2136" s="11">
        <v>-1488000</v>
      </c>
      <c r="AE2136" s="11">
        <v>30000</v>
      </c>
      <c r="AF2136" s="11">
        <v>212000</v>
      </c>
      <c r="AG2136" s="2"/>
      <c r="AH2136" s="2">
        <v>61817000</v>
      </c>
      <c r="AI2136" s="2">
        <v>63306000</v>
      </c>
      <c r="AJ2136" s="2">
        <v>77823000</v>
      </c>
      <c r="AK2136" s="16" t="e">
        <f t="shared" ref="AK2136:AN2143" si="475">AC2136/Q2136</f>
        <v>#DIV/0!</v>
      </c>
      <c r="AL2136" s="16">
        <f t="shared" si="475"/>
        <v>-0.11610486891385768</v>
      </c>
      <c r="AM2136" s="16">
        <f t="shared" si="475"/>
        <v>4.722921914357683E-3</v>
      </c>
      <c r="AN2136" s="16">
        <f t="shared" si="475"/>
        <v>3.6328118306287165E-3</v>
      </c>
      <c r="AO2136"/>
      <c r="AP2136" s="22"/>
    </row>
    <row r="2137" spans="1:42" hidden="1" x14ac:dyDescent="0.35">
      <c r="A2137" s="5">
        <v>2053</v>
      </c>
      <c r="B2137" s="9" t="s">
        <v>4775</v>
      </c>
      <c r="C2137" s="6" t="s">
        <v>4776</v>
      </c>
      <c r="D2137" s="2">
        <v>29</v>
      </c>
      <c r="E2137" s="2"/>
      <c r="F2137" s="2"/>
      <c r="G2137" s="10"/>
      <c r="H2137" s="10" t="s">
        <v>68</v>
      </c>
      <c r="I2137" s="2"/>
      <c r="J2137" s="2"/>
      <c r="K2137" s="2"/>
      <c r="L2137" s="2"/>
      <c r="M2137" s="2"/>
      <c r="N2137" s="2"/>
      <c r="O2137" s="2"/>
      <c r="P2137" s="2"/>
      <c r="Q2137" s="27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2"/>
      <c r="AH2137" s="2"/>
      <c r="AI2137" s="2"/>
      <c r="AJ2137" s="2"/>
      <c r="AK2137" s="16" t="e">
        <f t="shared" si="475"/>
        <v>#DIV/0!</v>
      </c>
      <c r="AL2137" s="16" t="e">
        <f t="shared" si="475"/>
        <v>#DIV/0!</v>
      </c>
      <c r="AM2137" s="16" t="e">
        <f t="shared" si="475"/>
        <v>#DIV/0!</v>
      </c>
      <c r="AN2137" s="16" t="e">
        <f t="shared" si="475"/>
        <v>#DIV/0!</v>
      </c>
      <c r="AO2137"/>
      <c r="AP2137" s="22"/>
    </row>
    <row r="2138" spans="1:42" hidden="1" x14ac:dyDescent="0.35">
      <c r="A2138" s="5">
        <v>2058</v>
      </c>
      <c r="B2138" s="9" t="s">
        <v>4786</v>
      </c>
      <c r="C2138" s="6" t="s">
        <v>4787</v>
      </c>
      <c r="D2138" s="2">
        <v>4</v>
      </c>
      <c r="E2138" s="2"/>
      <c r="F2138" s="2"/>
      <c r="G2138" s="10"/>
      <c r="H2138" s="10" t="s">
        <v>68</v>
      </c>
      <c r="I2138" s="2"/>
      <c r="J2138" s="2"/>
      <c r="K2138" s="2"/>
      <c r="L2138" s="2"/>
      <c r="M2138" s="2"/>
      <c r="N2138" s="2"/>
      <c r="O2138" s="2"/>
      <c r="P2138" s="2"/>
      <c r="Q2138" s="27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2"/>
      <c r="AH2138" s="2"/>
      <c r="AI2138" s="2"/>
      <c r="AJ2138" s="2"/>
      <c r="AK2138" s="16" t="e">
        <f t="shared" si="475"/>
        <v>#DIV/0!</v>
      </c>
      <c r="AL2138" s="16" t="e">
        <f t="shared" si="475"/>
        <v>#DIV/0!</v>
      </c>
      <c r="AM2138" s="16" t="e">
        <f t="shared" si="475"/>
        <v>#DIV/0!</v>
      </c>
      <c r="AN2138" s="16" t="e">
        <f t="shared" si="475"/>
        <v>#DIV/0!</v>
      </c>
      <c r="AO2138"/>
      <c r="AP2138" s="22"/>
    </row>
    <row r="2139" spans="1:42" hidden="1" x14ac:dyDescent="0.35">
      <c r="A2139" s="5">
        <v>2065</v>
      </c>
      <c r="B2139" s="9" t="s">
        <v>4801</v>
      </c>
      <c r="C2139" s="6" t="s">
        <v>4802</v>
      </c>
      <c r="D2139" s="2">
        <v>1</v>
      </c>
      <c r="E2139" s="2">
        <v>42</v>
      </c>
      <c r="F2139" s="2"/>
      <c r="G2139" s="10"/>
      <c r="H2139" s="10" t="s">
        <v>68</v>
      </c>
      <c r="I2139" s="2"/>
      <c r="J2139" s="2">
        <v>18234821000</v>
      </c>
      <c r="K2139" s="2">
        <v>7417101000</v>
      </c>
      <c r="L2139" s="2">
        <v>4520728000</v>
      </c>
      <c r="M2139" s="2"/>
      <c r="N2139" s="2">
        <v>434241000</v>
      </c>
      <c r="O2139" s="2">
        <v>269303000</v>
      </c>
      <c r="P2139" s="2">
        <v>98599000</v>
      </c>
      <c r="Q2139" s="27"/>
      <c r="R2139" s="11">
        <v>5185148000</v>
      </c>
      <c r="S2139" s="11">
        <v>3641832000</v>
      </c>
      <c r="T2139" s="11">
        <v>3146792000</v>
      </c>
      <c r="U2139" s="11"/>
      <c r="V2139" s="11">
        <v>375566000</v>
      </c>
      <c r="W2139" s="11">
        <v>142030000</v>
      </c>
      <c r="X2139" s="11">
        <v>108904000</v>
      </c>
      <c r="Y2139" s="11"/>
      <c r="Z2139" s="11"/>
      <c r="AA2139" s="11"/>
      <c r="AB2139" s="11"/>
      <c r="AC2139" s="11"/>
      <c r="AD2139" s="11">
        <v>338660000</v>
      </c>
      <c r="AE2139" s="11">
        <v>33126000</v>
      </c>
      <c r="AF2139" s="11">
        <v>31232000</v>
      </c>
      <c r="AG2139" s="2"/>
      <c r="AH2139" s="2">
        <v>605475000</v>
      </c>
      <c r="AI2139" s="2">
        <v>371939000</v>
      </c>
      <c r="AJ2139" s="2">
        <v>338813000</v>
      </c>
      <c r="AK2139" s="16" t="e">
        <f t="shared" si="475"/>
        <v>#DIV/0!</v>
      </c>
      <c r="AL2139" s="16">
        <f t="shared" si="475"/>
        <v>6.5313468390873319E-2</v>
      </c>
      <c r="AM2139" s="16">
        <f t="shared" si="475"/>
        <v>9.0959714780912467E-3</v>
      </c>
      <c r="AN2139" s="16">
        <f t="shared" si="475"/>
        <v>9.9250284098853694E-3</v>
      </c>
      <c r="AO2139"/>
      <c r="AP2139" s="22"/>
    </row>
    <row r="2140" spans="1:42" hidden="1" x14ac:dyDescent="0.35">
      <c r="A2140" s="5">
        <v>2074</v>
      </c>
      <c r="B2140" s="9" t="s">
        <v>4822</v>
      </c>
      <c r="C2140" s="6" t="s">
        <v>4823</v>
      </c>
      <c r="D2140" s="2">
        <v>63</v>
      </c>
      <c r="E2140" s="2"/>
      <c r="F2140" s="2"/>
      <c r="G2140" s="10"/>
      <c r="H2140" s="10" t="s">
        <v>68</v>
      </c>
      <c r="I2140" s="2"/>
      <c r="J2140" s="2"/>
      <c r="K2140" s="2"/>
      <c r="L2140" s="2"/>
      <c r="M2140" s="2"/>
      <c r="N2140" s="2"/>
      <c r="O2140" s="2"/>
      <c r="P2140" s="2"/>
      <c r="Q2140" s="27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2"/>
      <c r="AH2140" s="2"/>
      <c r="AI2140" s="2"/>
      <c r="AJ2140" s="2"/>
      <c r="AK2140" s="16" t="e">
        <f t="shared" si="475"/>
        <v>#DIV/0!</v>
      </c>
      <c r="AL2140" s="16" t="e">
        <f t="shared" si="475"/>
        <v>#DIV/0!</v>
      </c>
      <c r="AM2140" s="16" t="e">
        <f t="shared" si="475"/>
        <v>#DIV/0!</v>
      </c>
      <c r="AN2140" s="16" t="e">
        <f t="shared" si="475"/>
        <v>#DIV/0!</v>
      </c>
      <c r="AO2140"/>
      <c r="AP2140" s="22"/>
    </row>
    <row r="2141" spans="1:42" hidden="1" x14ac:dyDescent="0.35">
      <c r="A2141" s="5">
        <v>2085</v>
      </c>
      <c r="B2141" s="9" t="s">
        <v>4846</v>
      </c>
      <c r="C2141" s="6" t="s">
        <v>4847</v>
      </c>
      <c r="D2141" s="2">
        <v>1</v>
      </c>
      <c r="E2141" s="2">
        <v>52</v>
      </c>
      <c r="F2141" s="2"/>
      <c r="G2141" s="10"/>
      <c r="H2141" s="10" t="s">
        <v>68</v>
      </c>
      <c r="I2141" s="2"/>
      <c r="J2141" s="2">
        <v>2533958000</v>
      </c>
      <c r="K2141" s="2">
        <v>2010380000</v>
      </c>
      <c r="L2141" s="2">
        <v>2015383000</v>
      </c>
      <c r="M2141" s="2"/>
      <c r="N2141" s="2">
        <v>161099000</v>
      </c>
      <c r="O2141" s="2">
        <v>192175000</v>
      </c>
      <c r="P2141" s="2">
        <v>71143000</v>
      </c>
      <c r="Q2141" s="27"/>
      <c r="R2141" s="11">
        <v>1817223000</v>
      </c>
      <c r="S2141" s="11">
        <v>1828727000</v>
      </c>
      <c r="T2141" s="11">
        <v>1014500000</v>
      </c>
      <c r="U2141" s="11"/>
      <c r="V2141" s="11">
        <v>-382691000</v>
      </c>
      <c r="W2141" s="11">
        <v>-348324000</v>
      </c>
      <c r="X2141" s="11">
        <v>-325377000</v>
      </c>
      <c r="Y2141" s="11"/>
      <c r="Z2141" s="11"/>
      <c r="AA2141" s="11"/>
      <c r="AB2141" s="11"/>
      <c r="AC2141" s="11"/>
      <c r="AD2141" s="11">
        <v>23163000</v>
      </c>
      <c r="AE2141" s="11">
        <v>5247000</v>
      </c>
      <c r="AF2141" s="11">
        <v>32818000</v>
      </c>
      <c r="AG2141" s="2"/>
      <c r="AH2141" s="2">
        <v>454063000</v>
      </c>
      <c r="AI2141" s="2">
        <v>458867000</v>
      </c>
      <c r="AJ2141" s="2">
        <v>368225000</v>
      </c>
      <c r="AK2141" s="16" t="e">
        <f t="shared" si="475"/>
        <v>#DIV/0!</v>
      </c>
      <c r="AL2141" s="16">
        <f t="shared" si="475"/>
        <v>1.2746371799168292E-2</v>
      </c>
      <c r="AM2141" s="16">
        <f t="shared" si="475"/>
        <v>2.8692090180765088E-3</v>
      </c>
      <c r="AN2141" s="16">
        <f t="shared" si="475"/>
        <v>3.2348940364711677E-2</v>
      </c>
      <c r="AO2141"/>
      <c r="AP2141" s="22"/>
    </row>
    <row r="2142" spans="1:42" hidden="1" x14ac:dyDescent="0.35">
      <c r="A2142" s="5">
        <v>2094</v>
      </c>
      <c r="B2142" s="9" t="s">
        <v>4868</v>
      </c>
      <c r="C2142" s="6" t="s">
        <v>4869</v>
      </c>
      <c r="D2142" s="2">
        <v>66</v>
      </c>
      <c r="E2142" s="2"/>
      <c r="F2142" s="2"/>
      <c r="G2142" s="10"/>
      <c r="H2142" s="10" t="s">
        <v>68</v>
      </c>
      <c r="I2142" s="2"/>
      <c r="J2142" s="2"/>
      <c r="K2142" s="2"/>
      <c r="L2142" s="2"/>
      <c r="M2142" s="2"/>
      <c r="N2142" s="2"/>
      <c r="O2142" s="2"/>
      <c r="P2142" s="2"/>
      <c r="Q2142" s="27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2"/>
      <c r="AH2142" s="2"/>
      <c r="AI2142" s="2"/>
      <c r="AJ2142" s="2"/>
      <c r="AK2142" s="16" t="e">
        <f t="shared" si="475"/>
        <v>#DIV/0!</v>
      </c>
      <c r="AL2142" s="16" t="e">
        <f t="shared" si="475"/>
        <v>#DIV/0!</v>
      </c>
      <c r="AM2142" s="16" t="e">
        <f t="shared" si="475"/>
        <v>#DIV/0!</v>
      </c>
      <c r="AN2142" s="16" t="e">
        <f t="shared" si="475"/>
        <v>#DIV/0!</v>
      </c>
      <c r="AO2142"/>
      <c r="AP2142" s="22"/>
    </row>
    <row r="2143" spans="1:42" ht="29" hidden="1" x14ac:dyDescent="0.35">
      <c r="A2143" s="5">
        <v>2115</v>
      </c>
      <c r="B2143" s="9" t="s">
        <v>4919</v>
      </c>
      <c r="C2143" s="6" t="s">
        <v>4920</v>
      </c>
      <c r="D2143" s="2">
        <v>65</v>
      </c>
      <c r="E2143" s="2"/>
      <c r="F2143" s="2"/>
      <c r="G2143" s="10"/>
      <c r="H2143" s="10" t="s">
        <v>68</v>
      </c>
      <c r="I2143" s="2"/>
      <c r="J2143" s="2"/>
      <c r="K2143" s="2"/>
      <c r="L2143" s="2"/>
      <c r="M2143" s="2"/>
      <c r="N2143" s="2"/>
      <c r="O2143" s="2"/>
      <c r="P2143" s="2"/>
      <c r="Q2143" s="27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2"/>
      <c r="AH2143" s="2"/>
      <c r="AI2143" s="2"/>
      <c r="AJ2143" s="2"/>
      <c r="AK2143" s="16" t="e">
        <f t="shared" si="475"/>
        <v>#DIV/0!</v>
      </c>
      <c r="AL2143" s="16" t="e">
        <f t="shared" si="475"/>
        <v>#DIV/0!</v>
      </c>
      <c r="AM2143" s="16" t="e">
        <f t="shared" si="475"/>
        <v>#DIV/0!</v>
      </c>
      <c r="AN2143" s="16" t="e">
        <f t="shared" si="475"/>
        <v>#DIV/0!</v>
      </c>
      <c r="AO2143"/>
      <c r="AP2143" s="22"/>
    </row>
    <row r="2144" spans="1:42" hidden="1" x14ac:dyDescent="0.35">
      <c r="Q2144" s="7"/>
      <c r="AO2144"/>
      <c r="AP2144" s="22"/>
    </row>
    <row r="2145" spans="1:42" hidden="1" x14ac:dyDescent="0.35">
      <c r="A2145" s="33" t="s">
        <v>4982</v>
      </c>
      <c r="B2145" s="34"/>
      <c r="C2145" s="35"/>
      <c r="D2145" s="35"/>
      <c r="Q2145" s="7"/>
      <c r="AO2145"/>
      <c r="AP2145" s="22"/>
    </row>
    <row r="2146" spans="1:42" hidden="1" x14ac:dyDescent="0.35">
      <c r="Q2146" s="7"/>
      <c r="AO2146"/>
      <c r="AP2146" s="22"/>
    </row>
    <row r="2147" spans="1:42" hidden="1" x14ac:dyDescent="0.35">
      <c r="Q2147" s="7"/>
      <c r="AO2147"/>
      <c r="AP2147" s="22"/>
    </row>
    <row r="2148" spans="1:42" hidden="1" x14ac:dyDescent="0.35">
      <c r="Q2148" s="7"/>
      <c r="AO2148"/>
      <c r="AP2148" s="22"/>
    </row>
    <row r="2149" spans="1:42" hidden="1" x14ac:dyDescent="0.35">
      <c r="Q2149" s="7"/>
      <c r="AO2149"/>
      <c r="AP2149" s="22"/>
    </row>
    <row r="2150" spans="1:42" hidden="1" x14ac:dyDescent="0.35">
      <c r="Q2150" s="7"/>
      <c r="AO2150"/>
      <c r="AP2150" s="22"/>
    </row>
    <row r="2151" spans="1:42" hidden="1" x14ac:dyDescent="0.35">
      <c r="Q2151" s="7"/>
      <c r="AO2151"/>
      <c r="AP2151" s="22"/>
    </row>
    <row r="2152" spans="1:42" hidden="1" x14ac:dyDescent="0.35">
      <c r="Q2152" s="7"/>
      <c r="AO2152"/>
      <c r="AP2152" s="22"/>
    </row>
    <row r="2153" spans="1:42" hidden="1" x14ac:dyDescent="0.35">
      <c r="Q2153" s="7"/>
      <c r="AO2153"/>
      <c r="AP2153" s="22"/>
    </row>
    <row r="2154" spans="1:42" hidden="1" x14ac:dyDescent="0.35">
      <c r="Q2154" s="7"/>
      <c r="AO2154"/>
      <c r="AP2154" s="22"/>
    </row>
    <row r="2155" spans="1:42" hidden="1" x14ac:dyDescent="0.35">
      <c r="Q2155" s="7"/>
      <c r="AO2155"/>
      <c r="AP2155" s="22"/>
    </row>
    <row r="2156" spans="1:42" hidden="1" x14ac:dyDescent="0.35">
      <c r="Q2156" s="7"/>
      <c r="AO2156"/>
      <c r="AP2156" s="22"/>
    </row>
    <row r="2157" spans="1:42" hidden="1" x14ac:dyDescent="0.35">
      <c r="Q2157" s="7"/>
      <c r="AO2157"/>
      <c r="AP2157" s="22"/>
    </row>
    <row r="2158" spans="1:42" hidden="1" x14ac:dyDescent="0.35">
      <c r="Q2158" s="7"/>
      <c r="AO2158"/>
      <c r="AP2158" s="22"/>
    </row>
    <row r="2159" spans="1:42" hidden="1" x14ac:dyDescent="0.35">
      <c r="Q2159" s="7"/>
      <c r="AO2159"/>
      <c r="AP2159" s="22"/>
    </row>
    <row r="2160" spans="1:42" hidden="1" x14ac:dyDescent="0.35">
      <c r="Q2160" s="7"/>
      <c r="AO2160"/>
      <c r="AP2160" s="22"/>
    </row>
    <row r="2161" spans="17:42" hidden="1" x14ac:dyDescent="0.35">
      <c r="Q2161" s="7"/>
      <c r="AO2161"/>
      <c r="AP2161" s="22"/>
    </row>
    <row r="2162" spans="17:42" hidden="1" x14ac:dyDescent="0.35">
      <c r="Q2162" s="7"/>
      <c r="AO2162"/>
      <c r="AP2162" s="22"/>
    </row>
    <row r="2163" spans="17:42" hidden="1" x14ac:dyDescent="0.35">
      <c r="Q2163" s="7"/>
      <c r="AO2163"/>
      <c r="AP2163" s="22"/>
    </row>
    <row r="2164" spans="17:42" hidden="1" x14ac:dyDescent="0.35">
      <c r="Q2164" s="7"/>
      <c r="AO2164"/>
      <c r="AP2164" s="22"/>
    </row>
    <row r="2165" spans="17:42" hidden="1" x14ac:dyDescent="0.35">
      <c r="Q2165" s="7"/>
      <c r="AO2165"/>
      <c r="AP2165" s="22"/>
    </row>
    <row r="2166" spans="17:42" hidden="1" x14ac:dyDescent="0.35">
      <c r="Q2166" s="7"/>
      <c r="AO2166"/>
      <c r="AP2166" s="22"/>
    </row>
    <row r="2167" spans="17:42" hidden="1" x14ac:dyDescent="0.35">
      <c r="Q2167" s="7"/>
      <c r="AO2167"/>
      <c r="AP2167" s="22"/>
    </row>
    <row r="2168" spans="17:42" hidden="1" x14ac:dyDescent="0.35">
      <c r="Q2168" s="7"/>
      <c r="AO2168"/>
      <c r="AP2168" s="22"/>
    </row>
    <row r="2169" spans="17:42" hidden="1" x14ac:dyDescent="0.35">
      <c r="Q2169" s="7"/>
      <c r="AO2169"/>
      <c r="AP2169" s="22"/>
    </row>
    <row r="2170" spans="17:42" hidden="1" x14ac:dyDescent="0.35">
      <c r="Q2170" s="7"/>
      <c r="AO2170"/>
      <c r="AP2170" s="22"/>
    </row>
    <row r="2171" spans="17:42" hidden="1" x14ac:dyDescent="0.35">
      <c r="Q2171" s="7"/>
      <c r="AO2171"/>
      <c r="AP2171" s="22"/>
    </row>
    <row r="2172" spans="17:42" hidden="1" x14ac:dyDescent="0.35">
      <c r="Q2172" s="7"/>
      <c r="AO2172"/>
      <c r="AP2172" s="22"/>
    </row>
    <row r="2173" spans="17:42" hidden="1" x14ac:dyDescent="0.35">
      <c r="Q2173" s="7"/>
      <c r="AO2173"/>
      <c r="AP2173" s="22"/>
    </row>
    <row r="2174" spans="17:42" hidden="1" x14ac:dyDescent="0.35">
      <c r="Q2174" s="7"/>
      <c r="AO2174"/>
      <c r="AP2174" s="22"/>
    </row>
    <row r="2175" spans="17:42" hidden="1" x14ac:dyDescent="0.35">
      <c r="Q2175" s="7"/>
      <c r="AO2175"/>
      <c r="AP2175" s="22"/>
    </row>
    <row r="2176" spans="17:42" hidden="1" x14ac:dyDescent="0.35">
      <c r="Q2176" s="7"/>
      <c r="AO2176"/>
      <c r="AP2176" s="22"/>
    </row>
    <row r="2177" spans="17:42" hidden="1" x14ac:dyDescent="0.35">
      <c r="Q2177" s="7"/>
      <c r="AO2177"/>
      <c r="AP2177" s="22"/>
    </row>
    <row r="2178" spans="17:42" hidden="1" x14ac:dyDescent="0.35">
      <c r="Q2178" s="7"/>
      <c r="AO2178"/>
      <c r="AP2178" s="22"/>
    </row>
    <row r="2179" spans="17:42" hidden="1" x14ac:dyDescent="0.35">
      <c r="Q2179" s="7"/>
      <c r="AO2179"/>
      <c r="AP2179" s="22"/>
    </row>
    <row r="2180" spans="17:42" x14ac:dyDescent="0.35">
      <c r="AO2180" s="19"/>
      <c r="AP2180" s="19"/>
    </row>
    <row r="2181" spans="17:42" x14ac:dyDescent="0.35">
      <c r="AO2181" s="19"/>
      <c r="AP2181" s="19"/>
    </row>
    <row r="2182" spans="17:42" x14ac:dyDescent="0.35">
      <c r="AO2182" s="19"/>
      <c r="AP2182" s="19"/>
    </row>
    <row r="2183" spans="17:42" x14ac:dyDescent="0.35">
      <c r="AO2183" s="19"/>
      <c r="AP2183" s="19"/>
    </row>
    <row r="2184" spans="17:42" x14ac:dyDescent="0.35">
      <c r="AO2184" s="19"/>
      <c r="AP2184" s="19"/>
    </row>
  </sheetData>
  <autoFilter ref="A1:AR2143">
    <filterColumn colId="41">
      <filters>
        <filter val="1"/>
      </filters>
    </filterColumn>
  </autoFilter>
  <sortState ref="A7:AQ1729">
    <sortCondition descending="1" ref="AO1"/>
  </sortState>
  <mergeCells count="1">
    <mergeCell ref="A2145:D2145"/>
  </mergeCells>
  <hyperlinks>
    <hyperlink ref="B2" r:id="rId1" location="company/886E759E0B464F4B8805A72D4FE6AA73/101"/>
    <hyperlink ref="B3" r:id="rId2" location="company/BF0E0AF1856244708967E719FC299BE7/101"/>
    <hyperlink ref="B639" r:id="rId3" location="company/D181D1B5513645C2B145ADE8E3578053/101"/>
    <hyperlink ref="B5" r:id="rId4" location="company/4C435C15312D469CA204917029DE6182/101"/>
    <hyperlink ref="B408" r:id="rId5" location="company/6FF4796F8D7C4C9C947BA4761DD27F03/101"/>
    <hyperlink ref="B822" r:id="rId6" location="company/5CCD8481EFA344F58F7435B1B0F77A17/101"/>
    <hyperlink ref="B1709" r:id="rId7" location="company/096B20E5FC0C4357948875D5E323B6DE/101"/>
    <hyperlink ref="B1136" r:id="rId8" location="company/DCC1D0C1AC394D56BA3A6F97C29795EF/101"/>
    <hyperlink ref="B1818" r:id="rId9" location="company/DB5623B5EF384FB484397DF4E0873945/101"/>
    <hyperlink ref="B1665" r:id="rId10" location="company/7896EDF0C10041D0887E1014D0AA67A6/101"/>
    <hyperlink ref="B12" r:id="rId11" location="company/7B2B24DCA52E4342BC167DD1C71A1D7F/101"/>
    <hyperlink ref="B13" r:id="rId12" location="company/2FEABE3A4A824D7ABED036918CD34A2B/101"/>
    <hyperlink ref="B14" r:id="rId13" location="company/D5C22565BA8945A9AD306A4094A1E263/101"/>
    <hyperlink ref="B15" r:id="rId14" location="company/58AF631954BA46A6978EFA4BA0888632/101"/>
    <hyperlink ref="B1682" r:id="rId15" location="company/1E4EEEE48B2E45929DC5D7050B1784F2/101"/>
    <hyperlink ref="B17" r:id="rId16" location="company/1FD841F759F745EAB79B6DBF815BC62A/101"/>
    <hyperlink ref="B18" r:id="rId17" location="company/1EBB529E1EE944688BC32B98FF431692/101"/>
    <hyperlink ref="B1283" r:id="rId18" location="company/3C78A83BA540405AA4B5C0DF08FC53F4/101"/>
    <hyperlink ref="B1821" r:id="rId19" location="company/F030AE35C2544727B9AB544C6B609B24/101"/>
    <hyperlink ref="B10" r:id="rId20" location="company/C2A4B498C6F94694BC74B774BFDBF0B6/101"/>
    <hyperlink ref="B635" r:id="rId21" location="company/54F1CF68EA6B488CB685C47B036BD50E/101"/>
    <hyperlink ref="B23" r:id="rId22" location="company/C01D1B141FF540E9AF5DE0BE245BC620/101"/>
    <hyperlink ref="B881" r:id="rId23" location="company/0520DF1769A24892B25E213B433C46E9/101"/>
    <hyperlink ref="B470" r:id="rId24" location="company/A45F573A11BC4D0282BBAF3C1E1DD911/101"/>
    <hyperlink ref="B26" r:id="rId25" location="company/565100A8080C4D1393661C8A9F3C3797/101"/>
    <hyperlink ref="B1822" r:id="rId26" location="company/1E225F1B49644E4A8EC77DE5236CC831/101"/>
    <hyperlink ref="B904" r:id="rId27" location="company/982C1CDF3CFE4A12BAFF90D631B34F83/101"/>
    <hyperlink ref="B1823" r:id="rId28" location="company/CB80F15DB1E247DD9185780677E72DA6/101"/>
    <hyperlink ref="B30" r:id="rId29" location="company/780DCA2C416047BDA2CE2BF9DB3A9A0D/101"/>
    <hyperlink ref="B1824" r:id="rId30" location="company/F87F8E9D022741FAA0CE06E465FF6C3A/101"/>
    <hyperlink ref="B32" r:id="rId31" location="company/B266E3F1485444D296CFB261E12C4999/101"/>
    <hyperlink ref="B960" r:id="rId32" location="company/8FD09DB99C4B424F95187AF45D7395F4/101"/>
    <hyperlink ref="B1192" r:id="rId33" location="company/2EFA3E019AEE4B01891D6D81A527B5BB/101"/>
    <hyperlink ref="B741" r:id="rId34" location="company/2ECB825305B24449BC6690889F37932B/101"/>
    <hyperlink ref="B1170" r:id="rId35" location="company/BA60E980D118460293E98CA6C80F8EFE/101"/>
    <hyperlink ref="B777" r:id="rId36" location="company/74CBDF97BEB14C619B0BC2171EA2A103/101"/>
    <hyperlink ref="B1825" r:id="rId37" location="company/0BBED4A646874EA79E32677A34EEE372/101"/>
    <hyperlink ref="B1377" r:id="rId38" location="company/EFCD09EA2A3F4885B0DFEB5D9F5F59DB/101"/>
    <hyperlink ref="B1590" r:id="rId39" location="company/DAB378C18FE549C69335A732B652C6F4/101"/>
    <hyperlink ref="B835" r:id="rId40" location="company/7DAE0573A5264E52A28CE9E6CD1FDA10/101"/>
    <hyperlink ref="B559" r:id="rId41" location="company/242AAC1CB8264DA89B1DF3417ED0178D/101"/>
    <hyperlink ref="B978" r:id="rId42" location="company/927E50C922F44A499752421BCCBA3DBE/101"/>
    <hyperlink ref="B382" r:id="rId43" location="company/1D1794E3708746CCBDA49825AAE32696/101"/>
    <hyperlink ref="B379" r:id="rId44" location="company/F11E8AC543014E1FAB3911FBC305AA2A/101"/>
    <hyperlink ref="B1101" r:id="rId45" location="company/C5C35E90043D47CBA7A2EE5975D0966B/101"/>
    <hyperlink ref="B910" r:id="rId46" location="company/684A3DEB6A2340008289B27DEB7EA278/101"/>
    <hyperlink ref="B1830" r:id="rId47" location="company/04837C98919F41048641991DA6FA50A1/101"/>
    <hyperlink ref="B861" r:id="rId48" location="company/214DA1BBC0BB438AA88F260A4FFA917F/101"/>
    <hyperlink ref="B201" r:id="rId49" location="company/84DB488851834700A6859C9DD7DCE8A2/101"/>
    <hyperlink ref="B51" r:id="rId50" location="company/D1938BB50509438A86934E38170AFDC8/101"/>
    <hyperlink ref="B1605" r:id="rId51" location="company/E1BE5462E3EA48C993707A44640C5CAD/101"/>
    <hyperlink ref="B53" r:id="rId52" location="company/3CBD634FD4744E40B6A76D18302DE3EF/101"/>
    <hyperlink ref="B54" r:id="rId53" location="company/259876CA672E451AB941285D29E9CDB9/101"/>
    <hyperlink ref="B55" r:id="rId54" location="company/69823EA3709745B1A61208714F8C99D8/101"/>
    <hyperlink ref="B1832" r:id="rId55" location="company/45DF4A17A7E248C2BCF1D645579FB9E7/101"/>
    <hyperlink ref="B57" r:id="rId56" location="company/68DA034B7FE54ACB9477C2068D06772D/101"/>
    <hyperlink ref="B58" r:id="rId57" location="company/648D807E7C8C43F580ACA9A01000D369/101"/>
    <hyperlink ref="B1736" r:id="rId58" location="company/DE995DF2EE7D4F2B895C3AAA561DC75A/101"/>
    <hyperlink ref="B666" r:id="rId59" location="company/96A2BA1AEEC84F7DB135EE436694CE80/101"/>
    <hyperlink ref="B61" r:id="rId60" location="company/65CCFDA8A30448178DF7F2DA89810795/101"/>
    <hyperlink ref="B62" r:id="rId61" location="company/281B654A49F4409A91B471C818FF5754/101"/>
    <hyperlink ref="B1834" r:id="rId62" location="company/EE6DFB19FD2C49D7BF01C48989671955/101"/>
    <hyperlink ref="B1836" r:id="rId63" location="company/F0A3A00DA5E042919D7CE6BB677DAE1E/101"/>
    <hyperlink ref="B1837" r:id="rId64" location="company/6BB0527735144F2FA1333F2F957991BD/101"/>
    <hyperlink ref="B66" r:id="rId65" location="company/ABF2D231EA1D4801913DD978B2A05CA3/101"/>
    <hyperlink ref="B67" r:id="rId66" location="company/08379FA13BDF43BFA507E2F719A372AC/101"/>
    <hyperlink ref="B347" r:id="rId67" location="company/A64155E057C64D1481F73E5B52205BA9/101"/>
    <hyperlink ref="B446" r:id="rId68" location="company/DB03F69519C145C69AA851435C36DB95/101"/>
    <hyperlink ref="B70" r:id="rId69" location="company/10BEA2CF99974D40A9CA829F2D16A6FF/101"/>
    <hyperlink ref="B1839" r:id="rId70" location="company/D75D62F8AED7427F941019BEF70E1702/101"/>
    <hyperlink ref="B72" r:id="rId71" location="company/874C8F95856E47CE87CE0FFBB321F264/101"/>
    <hyperlink ref="B1841" r:id="rId72" location="company/3E42C39A72B34E90A83E3041D2C7C2D6/101"/>
    <hyperlink ref="B1843" r:id="rId73" location="company/A3AB2011A63746B4BECF60D957C6200F/101"/>
    <hyperlink ref="B1844" r:id="rId74" location="company/7A95DB33CE1A4B31B28CAA27CBA775D7/101"/>
    <hyperlink ref="B760" r:id="rId75" location="company/351E42D2469F42E6ACF019D2B4D9111F/101"/>
    <hyperlink ref="B863" r:id="rId76" location="company/FF98DFB50094450DBFD39B892BCBC9D1/101"/>
    <hyperlink ref="B989" r:id="rId77" location="company/390C9045EDBE4DB69739DC6F85BDC54E/101"/>
    <hyperlink ref="B1847" r:id="rId78" location="company/6AF48B3FC5CC4E03ADB3745B6F6DBD55/101"/>
    <hyperlink ref="B1537" r:id="rId79" location="company/32439BE95A4A4E3093BA71033A9E9C18/101"/>
    <hyperlink ref="B1109" r:id="rId80" location="company/D0B1EE8B17ED479EB5111C18E904B66A/101"/>
    <hyperlink ref="B1848" r:id="rId81" location="company/BF31E5A04ADF45FFB9E952ECC897640E/101"/>
    <hyperlink ref="B1131" r:id="rId82" location="company/34A6FAE1832F43A09B753DBD8D1F435E/101"/>
    <hyperlink ref="B919" r:id="rId83" location="company/DAD2BEE48E6D493DAB1B7C937E16985E/101"/>
    <hyperlink ref="B1544" r:id="rId84" location="company/44F86A2A4F514452B2327D81AB87BC05/101"/>
    <hyperlink ref="B209" r:id="rId85" location="company/09F3B2A39AC74B4790C57FA894917713/101"/>
    <hyperlink ref="B452" r:id="rId86" location="company/4106A7C599F840A7A2AA37E5665ADC40/101"/>
    <hyperlink ref="B1403" r:id="rId87" location="company/58ADDE749D334B558F3CB64FCE85ABD9/101"/>
    <hyperlink ref="B89" r:id="rId88" location="company/ED2B1B2AFD2248779728292A3B211237/101"/>
    <hyperlink ref="B518" r:id="rId89" location="company/8E1C676D26AF407A8E48810F8FBDFBB6/101"/>
    <hyperlink ref="B333" r:id="rId90" location="company/02423A8B070940C089C5B1AF3F848742/101"/>
    <hyperlink ref="B221" r:id="rId91" location="company/4A4A3A02862C4073A458D41F1B38569A/101"/>
    <hyperlink ref="B93" r:id="rId92" location="company/D299EF4EA3154BFDBD8FE432788672C3/101"/>
    <hyperlink ref="B983" r:id="rId93" location="company/575BC97D85154C838BF14E7A43534D86/101"/>
    <hyperlink ref="B95" r:id="rId94" location="company/DEC23A9E8E4847EBAA582ADF1A6C7EEF/101"/>
    <hyperlink ref="B1850" r:id="rId95" location="company/A30104AE771340E6A6A15D5EF91417D9/101"/>
    <hyperlink ref="B97" r:id="rId96" location="company/80F3A65D961B488BACB1044E9BC5DB10/101"/>
    <hyperlink ref="B98" r:id="rId97" location="company/BF77E24190284E479A0246B9A683E988/101"/>
    <hyperlink ref="B1853" r:id="rId98" location="company/1AAAACB901144121A4D0569267091EDC/101"/>
    <hyperlink ref="B1229" r:id="rId99" location="company/9072616C94F04CBE83B494D57FD44BEE/101"/>
    <hyperlink ref="B101" r:id="rId100" location="company/6807FDCE3864415DA588D5B9A42CA7E9/101"/>
    <hyperlink ref="B1854" r:id="rId101" location="company/F790293F54F34215B6CA34342609AA1E/101"/>
    <hyperlink ref="B103" r:id="rId102" location="company/A85E3539CE914200B49F92260C8539E9/101"/>
    <hyperlink ref="B104" r:id="rId103" location="company/5054ABF66EF34B60A74E6741527A9DA4/101"/>
    <hyperlink ref="B1855" r:id="rId104" location="company/80CC189746844822B89C45D46B65CFCD/101"/>
    <hyperlink ref="B461" r:id="rId105" location="company/B5C252DF9047495D9AC4FCCD8413DEA1/101"/>
    <hyperlink ref="B870" r:id="rId106" location="company/80FEBA0EF2FB40A8995667CE1E17C208/101"/>
    <hyperlink ref="B108" r:id="rId107" location="company/800B1CC20BEC470D9B8AA5C7D660509B/101"/>
    <hyperlink ref="B609" r:id="rId108" location="company/DC0166B6E0BC4B09B1CAE53F2C974A94/101"/>
    <hyperlink ref="B1856" r:id="rId109" location="company/DC405BFCA6FF464583B48EFA4500842D/101"/>
    <hyperlink ref="B1042" r:id="rId110" location="company/CA5A747C512D4EADABA58B886AB0AB4D/101"/>
    <hyperlink ref="B28" r:id="rId111" location="company/5382A527DA57411CA58ADBCF7102675E/101"/>
    <hyperlink ref="B474" r:id="rId112" location="company/CFAE8BD5BFC14DAC96059666CA375B99/101"/>
    <hyperlink ref="B114" r:id="rId113" location="company/21B0B337A57E4FBB89F0F7C8C6139092/101"/>
    <hyperlink ref="B1145" r:id="rId114" location="company/D39B0342BD8C495382961FD1046F9D4A/101"/>
    <hyperlink ref="B116" r:id="rId115" location="company/3F860D33CA304B279D50DF8E9D15B927/101"/>
    <hyperlink ref="B117" r:id="rId116" location="company/6BCCBB5BE7A7493086E85420BE569DC5/101"/>
    <hyperlink ref="B1857" r:id="rId117" location="company/0187F8B0478E4577BE6B60485FA15B6A/101"/>
    <hyperlink ref="B1527" r:id="rId118" location="company/472C8C224F774990A20A8083255EBFF8/101"/>
    <hyperlink ref="B1335" r:id="rId119" location="company/AFA55809A84A43B8B0D9AD55C446820A/101"/>
    <hyperlink ref="B476" r:id="rId120" location="company/1BEB36873E0846DBB611DC7E6780850E/101"/>
    <hyperlink ref="B1858" r:id="rId121" location="company/2627908107B640ADA187F153F1701324/101"/>
    <hyperlink ref="B1860" r:id="rId122" location="company/7F7F15EAA7DA4692ACC3387CE888070E/101"/>
    <hyperlink ref="B839" r:id="rId123" location="company/4EA32012E26D4040A76EC50B8552266C/101"/>
    <hyperlink ref="B1861" r:id="rId124" location="company/80D682A80EE641CE84F02D1168B8F9C9/101"/>
    <hyperlink ref="B775" r:id="rId125" location="company/436902C959CE4DC09C89D0F4BDB16900/101"/>
    <hyperlink ref="B1862" r:id="rId126" location="company/970DABFD581745A8ACCE665409A1DE12/101"/>
    <hyperlink ref="B867" r:id="rId127" location="company/AA6F5A65BF90434EB5D8B804DAB84D32/101"/>
    <hyperlink ref="B1863" r:id="rId128" location="company/2AC154FA119F4C8AAB060298E8A8245F/101"/>
    <hyperlink ref="B398" r:id="rId129" location="company/1C6AC463028A4CAFAC60F216C76715C6/101"/>
    <hyperlink ref="B131" r:id="rId130" location="company/00456DDE7A3B41128CED204BDE8B323E/101"/>
    <hyperlink ref="B132" r:id="rId131" location="company/6665265A2AF2431AB537A7A756AB1B32/101"/>
    <hyperlink ref="B133" r:id="rId132" location="company/7417D0E8C640427F8325E7B412FA5079/101"/>
    <hyperlink ref="B1706" r:id="rId133" location="company/C23951E60A834C209B66D222DCAB4150/101"/>
    <hyperlink ref="B664" r:id="rId134" location="company/275170D773B344FFA95892DFBA102390/101"/>
    <hyperlink ref="B136" r:id="rId135" location="company/7A91DF42515A43A2A470D5C852D85537/101"/>
    <hyperlink ref="B1864" r:id="rId136" location="company/8136B9431B1A40CCB3E24AEB1F961032/101"/>
    <hyperlink ref="B1254" r:id="rId137" location="company/4F0299F275104F1891B28DD5DFBAB623/101"/>
    <hyperlink ref="B139" r:id="rId138" location="company/00C91EDF04D94BEF8F6700FA9B0DEA48/101"/>
    <hyperlink ref="B140" r:id="rId139" location="company/665C3288823D48C0809CF034E00D920F/101"/>
    <hyperlink ref="B141" r:id="rId140" location="company/406BE6B9539E460CA9ABCE2E1B82FAF3/101"/>
    <hyperlink ref="B1865" r:id="rId141" location="company/54636C7C96B541CF87F9CC1639AC1030/101"/>
    <hyperlink ref="B1868" r:id="rId142" location="company/51778100B3664263991EFF7250E8083A/101"/>
    <hyperlink ref="B1763" r:id="rId143" location="company/15133ADCA14F40D0BFD3CBFE63ECEB87/101"/>
    <hyperlink ref="B237" r:id="rId144" location="company/FF409822C104404F9723CBF2D6D148ED/101"/>
    <hyperlink ref="B1449" r:id="rId145" location="company/EDE215FE0F034B04A191FC768548E2EC/101"/>
    <hyperlink ref="B147" r:id="rId146" location="company/FF8EB667BE5848149D1688457AB886B6/101"/>
    <hyperlink ref="B148" r:id="rId147" location="company/DB020934408F4DE3B3BD5F2332BF0389/101"/>
    <hyperlink ref="B41" r:id="rId148" location="company/CBB31E79926747078BB54D6049AD4568/101"/>
    <hyperlink ref="B64" r:id="rId149" location="company/8915259BE3584CD0ACEE78771FBCAE26/101"/>
    <hyperlink ref="B1870" r:id="rId150" location="company/7B7B629B357C4012A0E92791F85ED6B2/101"/>
    <hyperlink ref="B443" r:id="rId151" location="company/F28E824FD3784B838A2F912D15DCC8C1/101"/>
    <hyperlink ref="B1365" r:id="rId152" location="company/8EFB83ED2B654699A7A3D6010E59F1A1/101"/>
    <hyperlink ref="B1559" r:id="rId153" location="company/9106CCA6AC5A4289B1383DE96D6F152E/101"/>
    <hyperlink ref="B155" r:id="rId154" location="company/9C2714BD51664DA9A5452F60E9325D73/101"/>
    <hyperlink ref="B1874" r:id="rId155" location="company/BE35727B9B9D448690D6A282D4062020/101"/>
    <hyperlink ref="B157" r:id="rId156" location="company/9A2BCDA215A84351939F983CA1AC202C/101"/>
    <hyperlink ref="B158" r:id="rId157" location="company/FF2D1D3640184F479ADEDDCE8EE0A94D/101"/>
    <hyperlink ref="B159" r:id="rId158" location="company/864589A7ED6D4F53B8E923BB8A7E1753/101"/>
    <hyperlink ref="B1290" r:id="rId159" location="company/53537DF7E5FF48FA91F29948B4556506/101"/>
    <hyperlink ref="B1261" r:id="rId160" location="company/C655229B265B412DB3F241030FD086A2/101"/>
    <hyperlink ref="B37" r:id="rId161" location="company/5F90A0C421C247598B7F39DBD4B26EDE/101"/>
    <hyperlink ref="B163" r:id="rId162" location="company/8A8CC72360A84EA6B188B2A433A441D3/101"/>
    <hyperlink ref="B164" r:id="rId163" location="company/45F991F11EE3482CA12F43FF61D5028E/101"/>
    <hyperlink ref="B165" r:id="rId164" location="company/59A4C6E864634D8FA33F97FA676E1310/101"/>
    <hyperlink ref="B821" r:id="rId165" location="company/4C61895EC2A5476599357E684363B29A/101"/>
    <hyperlink ref="B167" r:id="rId166" location="company/C4446770E5564501925584D17F92C1F4/101"/>
    <hyperlink ref="B168" r:id="rId167" location="company/F9301EFC5448449A829BCAB568B1A66F/101"/>
    <hyperlink ref="B169" r:id="rId168" location="company/8DAC5A27EEA8448A9AB90A8E6682E579/101"/>
    <hyperlink ref="B170" r:id="rId169" location="company/59707652ABA1428481B4775306CFEAB5/101"/>
    <hyperlink ref="B693" r:id="rId170" location="company/EBE302E385CF48749BCB3D384F3B0BC3/101"/>
    <hyperlink ref="B1049" r:id="rId171" location="company/6AE288B7522D4142BFA57A6386D8C642/101"/>
    <hyperlink ref="B1011" r:id="rId172" location="company/BB435D90576640108C7F3EA67A0BEB56/101"/>
    <hyperlink ref="B174" r:id="rId173" location="company/D68E8E061E6F46F7A9285FC285093C63/101"/>
    <hyperlink ref="B442" r:id="rId174" location="company/824D0C04D6DF403698424D5AFF22CD73/101"/>
    <hyperlink ref="B176" r:id="rId175" location="company/50EA54ACCD8E47F18813627C6BF10DA5/101"/>
    <hyperlink ref="B177" r:id="rId176" location="company/3F16F3F2E8774A7686485812871AF88C/101"/>
    <hyperlink ref="B1772" r:id="rId177" location="company/EF4C63B7A6AE4D83A91BA9A1B71B8BE2/101"/>
    <hyperlink ref="B1299" r:id="rId178" location="company/99E3A73B040A40B5A7AC0F8321B4BD29/101"/>
    <hyperlink ref="B172" r:id="rId179" location="company/70A99A888C50430E97638584711747CF/101"/>
    <hyperlink ref="B1877" r:id="rId180" location="company/BD50ADF644EC4ED3AA12341DF53D8474/101"/>
    <hyperlink ref="B486" r:id="rId181" location="company/EF20483429E84AE7A369C664FFDFCFD7/101"/>
    <hyperlink ref="B1881" r:id="rId182" location="company/7EF80579260A4FB1921D6795163EDB30/101"/>
    <hyperlink ref="B1169" r:id="rId183" location="company/80C961BEB7124BCCB5D7757E9F8C8D67/101"/>
    <hyperlink ref="B185" r:id="rId184" location="company/984ED9D0AE1D405094C322DBD8EBDC2D/101"/>
    <hyperlink ref="B1882" r:id="rId185" location="company/6A248F224FA547818C1ED0D7B57A27FC/101"/>
    <hyperlink ref="B702" r:id="rId186" location="company/B56D5A369FDC4BAB8EF2584E1856298B/101"/>
    <hyperlink ref="B9" r:id="rId187" location="company/724DC1E70FE2483C9F99CE449AD96C8A/101"/>
    <hyperlink ref="B1775" r:id="rId188" location="company/B062DE3AAD5345F3A6A196FF0DF6F98E/101"/>
    <hyperlink ref="B190" r:id="rId189" location="company/A6950BC5DF574D499716704246710E99/101"/>
    <hyperlink ref="B191" r:id="rId190" location="company/D36B075572264768B39100861EDA752C/101"/>
    <hyperlink ref="B1232" r:id="rId191" location="company/DE133BEB67814F88B171A2495BD4A6F3/101"/>
    <hyperlink ref="B1587" r:id="rId192" location="company/0BA6CF9F0B704B7BBB54DF9C92B17CC3/101"/>
    <hyperlink ref="B590" r:id="rId193" location="company/4B13ADAC16AF4E298F77E4D6A7719151/101"/>
    <hyperlink ref="B232" r:id="rId194" location="company/5437BC647FC74A6DAB560012C360B84C/101"/>
    <hyperlink ref="B196" r:id="rId195" location="company/8E52E0514A9F47B48D595B58427BA2F7/101"/>
    <hyperlink ref="B1127" r:id="rId196" location="company/5A7F81F95D7A43CCAD234733075025DD/101"/>
    <hyperlink ref="B198" r:id="rId197" location="company/41990BC2B5C2420E88D08B6ACEA81896/101"/>
    <hyperlink ref="B1173" r:id="rId198" location="company/AC57D7BF76444D3AACEDA790EC5C6A9A/101"/>
    <hyperlink ref="B1883" r:id="rId199" location="company/BB9BFDE8F02C41B8BD759B99DB31C252/101"/>
    <hyperlink ref="B1539" r:id="rId200" location="company/01695EBB27E24F0DADCB27CA3B09BEFD/101"/>
    <hyperlink ref="B259" r:id="rId201" location="company/95BD6D2AAB29447D8A4FEF538959E404/101"/>
    <hyperlink ref="B1076" r:id="rId202" location="company/03F4974BBCFE48AFB170BAA63E58AA95/101"/>
    <hyperlink ref="B1221" r:id="rId203" location="company/0EC02998F89547C2AFE82B58BC2FABAC/101"/>
    <hyperlink ref="B370" r:id="rId204" location="company/8BD79451E7FD4A5CBB7EE278DCA66775/101"/>
    <hyperlink ref="B1128" r:id="rId205" location="company/44DB2BEA29A646CA9040BDC0CF15AAE9/101"/>
    <hyperlink ref="B207" r:id="rId206" location="company/21A7C45B46554A6FBE453C44B885EE3A/101"/>
    <hyperlink ref="B240" r:id="rId207" location="company/A02744C8B8F3417497E5430C943E1B7B/101"/>
    <hyperlink ref="B204" r:id="rId208" location="company/E4B355FB3D6E48AF87D0862D929B4B10/101"/>
    <hyperlink ref="B795" r:id="rId209" location="company/C950A2FE54C341CAB80FF2577DF3C131/101"/>
    <hyperlink ref="B1260" r:id="rId210" location="company/EDA83DC2F5474F0196C025E0D0A37F8F/101"/>
    <hyperlink ref="B212" r:id="rId211" location="company/DE7E0DF3157848089A6458F0F0FD20EC/101"/>
    <hyperlink ref="B1721" r:id="rId212" location="company/235EC491DAD34C3CAE64666BC179FDD2/101"/>
    <hyperlink ref="B448" r:id="rId213" location="company/F8540DF760864C6B85F6FA4E0E37CFA7/101"/>
    <hyperlink ref="B215" r:id="rId214" location="company/8E6C3FD710494BEF918AE325FBF99064/101"/>
    <hyperlink ref="B1379" r:id="rId215" location="company/A51DF3AB40124F078A5F99F398F9A364/101"/>
    <hyperlink ref="B1167" r:id="rId216" location="company/DB2C2D870508407881A77DE96635D111/101"/>
    <hyperlink ref="B218" r:id="rId217" location="company/8B6F0DA3030647578A551E95AEC92D58/101"/>
    <hyperlink ref="B1230" r:id="rId218" location="company/691934D32C7F4157A93EDBA78D3ADCD5/101"/>
    <hyperlink ref="B338" r:id="rId219" location="company/CBD6858D731149D5819711EF86ECA852/101"/>
    <hyperlink ref="B1328" r:id="rId220" location="company/2C628587D3D941FA85A0A696E944C503/101"/>
    <hyperlink ref="B222" r:id="rId221" location="company/DC5DDB34056745EDB6594A0B07E44813/101"/>
    <hyperlink ref="B223" r:id="rId222" location="company/84528DBEE485499B9A1722F043ABD8F7/101"/>
    <hyperlink ref="B224" r:id="rId223" location="company/EA49EEC9B32446B4A8D68B97C3A027CD/101"/>
    <hyperlink ref="B869" r:id="rId224" location="company/AD80D21E439E48C8BABFEE6704C4663E/101"/>
    <hyperlink ref="B186" r:id="rId225" location="company/44BDF2C3145F4491BD063CFD4649AD5F/101"/>
    <hyperlink ref="B227" r:id="rId226" location="company/C822887202CB44D7A88C982A5C6255CA/101"/>
    <hyperlink ref="B1884" r:id="rId227" location="company/FDB7331407A84ECCBD6574052480BA3A/101"/>
    <hyperlink ref="B596" r:id="rId228" location="company/613928E1056D452BA2558FD418DAA739/101"/>
    <hyperlink ref="B230" r:id="rId229" location="company/EA1C56DB238B468A9DBE8D3EDF270BB6/101"/>
    <hyperlink ref="B231" r:id="rId230" location="company/E8714AEC28864818AD4054F74E519E6E/101"/>
    <hyperlink ref="B113" r:id="rId231" location="company/C78397A1C3D54857B48B6B0994976230/101"/>
    <hyperlink ref="B1781" r:id="rId232" location="company/286C33AF75A34B8ABA9E0E4D5BB97C65/101"/>
    <hyperlink ref="B234" r:id="rId233" location="company/0FF8700E53E1446D8B372D335B3A3713/101"/>
    <hyperlink ref="B235" r:id="rId234" location="company/5E380CF80C164F0B8B498A9884C7FCE7/101"/>
    <hyperlink ref="B1344" r:id="rId235" location="company/F5326BAD49744E8AA04694F437E3BE73/101"/>
    <hyperlink ref="B905" r:id="rId236" location="company/73AB441CE559455FA34BA9B1E413073D/101"/>
    <hyperlink ref="B480" r:id="rId237" location="company/E4FDA607C132416984DEEE8C0177126B/101"/>
    <hyperlink ref="B358" r:id="rId238" location="company/AF2947A14D3E4651BA14EBE5B1E1D040/101"/>
    <hyperlink ref="B127" r:id="rId239" location="company/E42486DD809D47D3AFFE4F00643DC1A0/101"/>
    <hyperlink ref="B1578" r:id="rId240" location="company/932E7BA766E64A109D2D626976E2D104/101"/>
    <hyperlink ref="B412" r:id="rId241" location="company/19EEAE10C9EE43488CEF60A04E2ECD8A/101"/>
    <hyperlink ref="B243" r:id="rId242" location="company/967269AB8AB94CB8816AEA7F5482BEAB/101"/>
    <hyperlink ref="B699" r:id="rId243" location="company/BE9EB55438E34EC1A07367B68BFEF07C/101"/>
    <hyperlink ref="B245" r:id="rId244" location="company/D487BE994C864364BF2679E1922DE0EB/101"/>
    <hyperlink ref="B8" r:id="rId245" location="company/7E258D3AB755450CB38D3F7130953413/101"/>
    <hyperlink ref="B1726" r:id="rId246" location="company/2885264F6B0045E5B45A510F4B05FD28/101"/>
    <hyperlink ref="B248" r:id="rId247" location="company/B26D4407D3D74DAE8DD67BC7F604A27C/101"/>
    <hyperlink ref="B249" r:id="rId248" location="company/0D78ABB723734DFCA19437B4EF8D7248/101"/>
    <hyperlink ref="B1423" r:id="rId249" location="company/34947C2D52A042BABAE2F0A414E15DB9/101"/>
    <hyperlink ref="B251" r:id="rId250" location="company/FED651CB07454DA99309BE620E6DAB17/101"/>
    <hyperlink ref="B252" r:id="rId251" location="company/E4C6598D06FA4E7FB4B6DB3BAAB66CF5/101"/>
    <hyperlink ref="B1120" r:id="rId252" location="company/124F4EDFF79D469B8CBAFFB10CB87B03/101"/>
    <hyperlink ref="B688" r:id="rId253" location="company/F7604C481D4A4223B05814D0FD728D07/101"/>
    <hyperlink ref="B1885" r:id="rId254" location="company/63DFDF52786F4744BF3E3656E2D0B3A3/101"/>
    <hyperlink ref="B256" r:id="rId255" location="company/4F9C5441881C4391B37ABE351BA9654F/101"/>
    <hyperlink ref="B1888" r:id="rId256" location="company/10B50E176B7849D0803E8880CC3E950F/101"/>
    <hyperlink ref="B258" r:id="rId257" location="company/67268512532A4999A4C6010E67CF707E/101"/>
    <hyperlink ref="B670" r:id="rId258" location="company/6391F2C7CAED4B19A482458E4AD522D2/101"/>
    <hyperlink ref="B1255" r:id="rId259" location="company/A9B3660805814A219C311E4FBD4DEA40/101"/>
    <hyperlink ref="B1085" r:id="rId260" location="company/DF8761FB30CF4DC998C773B9F21B74DF/101"/>
    <hyperlink ref="B85" r:id="rId261" location="company/080FB007E05444848B676234A9909806/101"/>
    <hyperlink ref="B263" r:id="rId262" location="company/A07509510B2B49709205C09FF5895193/101"/>
    <hyperlink ref="B1366" r:id="rId263" location="company/0C4A339BA0D34A74AF9AC7C4C209F5CD/101"/>
    <hyperlink ref="B1269" r:id="rId264" location="company/A0E5187294E1466AA7DB4EBE35F6EEA3/101"/>
    <hyperlink ref="B1276" r:id="rId265" location="company/B163BEC19E3A406990E1C74D3F32C90F/101"/>
    <hyperlink ref="B1705" r:id="rId266" location="company/C391CBB95C93437E8DCFE135D0AF52D4/101"/>
    <hyperlink ref="B268" r:id="rId267" location="company/C317932CCB1D42A2BDC47E3777273EA7/101"/>
    <hyperlink ref="B269" r:id="rId268" location="company/9935F4F22C224C2B8E0518DA757BA3ED/101"/>
    <hyperlink ref="B1783" r:id="rId269" location="company/F52BB692B6504101A3FAEDFC83BFC347/101"/>
    <hyperlink ref="B271" r:id="rId270" location="company/511ECCB303D74BDC9FC7F60A542EC463/101"/>
    <hyperlink ref="B272" r:id="rId271" location="company/EFD476F9FD044651BD1601B34A1DA17E/101"/>
    <hyperlink ref="B273" r:id="rId272" location="company/143C3E7C0DF24708A4177FB7CA89921E/101"/>
    <hyperlink ref="B274" r:id="rId273" location="company/565C616E2ADE4882A48B092D874A439D/101"/>
    <hyperlink ref="B1501" r:id="rId274" location="company/F8324AD9962D4BD3922D41E067578CE8/101"/>
    <hyperlink ref="B1346" r:id="rId275" location="company/0548E3CB65B046FDB80A14401AA28AAA/101"/>
    <hyperlink ref="B1398" r:id="rId276" location="company/E5556EBC908D4D04865836D241036E87/101"/>
    <hyperlink ref="B1026" r:id="rId277" location="company/FBB3045F73BA404AB001C40C2D1BA72C/101"/>
    <hyperlink ref="B279" r:id="rId278" location="company/27BBD10CA37A4EE3AE338C257FF51248/101"/>
    <hyperlink ref="B280" r:id="rId279" location="company/8DA11EF715754379AF750FDB5BE277A9/101"/>
    <hyperlink ref="B281" r:id="rId280" location="company/C505A471A2374AE08D2CFA79B415D284/101"/>
    <hyperlink ref="B282" r:id="rId281" location="company/728768F522C945B0B84D29D77371ECD0/101"/>
    <hyperlink ref="B283" r:id="rId282" location="company/2BD12555A85C403781938C2BAEEEB943/101"/>
    <hyperlink ref="B284" r:id="rId283" location="company/4472391583954C01BBCE8EECCC9EE28B/101"/>
    <hyperlink ref="B1889" r:id="rId284" location="company/5FFD9D463EBB42709DCEB309E9B06FE7/101"/>
    <hyperlink ref="B697" r:id="rId285" location="company/9126E078E84642D8B46CD9F7B35F35ED/101"/>
    <hyperlink ref="B287" r:id="rId286" location="company/1516767A09CE47FC85C296AD8C81FE49/101"/>
    <hyperlink ref="B1567" r:id="rId287" location="company/A7EB99C902134391B4A0800DA47E0353/101"/>
    <hyperlink ref="B1332" r:id="rId288" location="company/D28699FAA0C440A48E84D306BE6A2B28/101"/>
    <hyperlink ref="B1563" r:id="rId289" location="company/B4FC891B9F6943DA93CE85284B393393/101"/>
    <hyperlink ref="B1157" r:id="rId290" location="company/29B4F8F48F2643EDB2A0FD704EA593FF/101"/>
    <hyperlink ref="B1613" r:id="rId291" location="company/B6FF08B9991E4ADAAA95E33A0E9468A6/101"/>
    <hyperlink ref="B1890" r:id="rId292" location="company/D7BBF6995D5E45E0928B342E36D3F68A/101"/>
    <hyperlink ref="B1891" r:id="rId293" location="company/1D34B5C2ED4E4E0CA0C29A3AE6FE3754/101"/>
    <hyperlink ref="B295" r:id="rId294" location="company/4072259E9D43486AA6701566B621368C/101"/>
    <hyperlink ref="B296" r:id="rId295" location="company/BE249227AF354BB996378F9A847A8FD4/101"/>
    <hyperlink ref="B297" r:id="rId296" location="company/D5DA2B41E6E8455D91030BACC5592C0E/101"/>
    <hyperlink ref="B946" r:id="rId297" location="company/58AC188E414C4A5EB857D19D874C8C34/101"/>
    <hyperlink ref="B1439" r:id="rId298" location="company/D91D279155E749EE8BDF117B282254DB/101"/>
    <hyperlink ref="B300" r:id="rId299" location="company/E8CDA399A78C48F989CE96CACCE7FA1D/101"/>
    <hyperlink ref="B947" r:id="rId300" location="company/AB9D8B8AA4C8468180EBD682306D5735/101"/>
    <hyperlink ref="B1892" r:id="rId301" location="company/DF7F9EE111F440FB9EBA6F44975F0DE1/101"/>
    <hyperlink ref="B303" r:id="rId302" location="company/366F72B5AE184524A205999E9718C361/101"/>
    <hyperlink ref="B373" r:id="rId303" location="company/9980E129A941404589694F1E57B9835C/101"/>
    <hyperlink ref="B305" r:id="rId304" location="company/3494A8A32C4B4F2C80D2793D079AB1F3/101"/>
    <hyperlink ref="B1005" r:id="rId305" location="company/8321C5EAE4754E2D89E2427D92707BEC/101"/>
    <hyperlink ref="B633" r:id="rId306" location="company/39FC904777674A7284B15D9B56CBC42D/101"/>
    <hyperlink ref="B716" r:id="rId307" location="company/6CC52F7E97C34BB4AA426B4E90C5705E/101"/>
    <hyperlink ref="B1455" r:id="rId308" location="company/4076D614D3994143827A05C765F890D8/101"/>
    <hyperlink ref="B310" r:id="rId309" location="company/AC74FED71DA7472B9727EA64133C67A5/101"/>
    <hyperlink ref="B311" r:id="rId310" location="company/1AA233E767114E94B81EADA704F207D6/101"/>
    <hyperlink ref="B233" r:id="rId311" location="company/AFD7EE86421A454E9F10EF6737EF3455/101"/>
    <hyperlink ref="B313" r:id="rId312" location="company/B73BAEC4E077413F8A68ED16A498706A/101"/>
    <hyperlink ref="B314" r:id="rId313" location="company/B121EEC68941498A83E8E35C20F3B3A5/101"/>
    <hyperlink ref="B1896" r:id="rId314" location="company/CD4A502495684147BFB039D5C8E746B7/101"/>
    <hyperlink ref="B1036" r:id="rId315" location="company/C39877A15D7A4FC092B3FF647D8E9C74/101"/>
    <hyperlink ref="B317" r:id="rId316" location="company/7B251989BDDC4B66A43CB9B2B0E62EEF/101"/>
    <hyperlink ref="B1778" r:id="rId317" location="company/AC4477C48D364338BADF56B76C893C22/101"/>
    <hyperlink ref="B319" r:id="rId318" location="company/E84393EF0DF4486798C8BB4A3A9465DA/101"/>
    <hyperlink ref="B286" r:id="rId319" location="company/3ADABAE6DE894502B8FA7EEC58E81BA0/101"/>
    <hyperlink ref="B321" r:id="rId320" location="company/6B62C999FCC44C9AB411C44699D1DCF8/101"/>
    <hyperlink ref="B322" r:id="rId321" location="company/29B13D01091A414EBB183DDD7D49723D/101"/>
    <hyperlink ref="B799" r:id="rId322" location="company/B511A91D3EE345F88C434DD3AA6A2FF3/101"/>
    <hyperlink ref="B1897" r:id="rId323" location="company/8F795E2CFB9C40568B5973531B63834E/101"/>
    <hyperlink ref="B1898" r:id="rId324" location="company/750E7CF3FBE646179C89F9F9951E5C41/101"/>
    <hyperlink ref="B326" r:id="rId325" location="company/6223AF5CBC8548BDA3B4E39D4A662B68/101"/>
    <hyperlink ref="B838" r:id="rId326" location="company/24A4834EAD854AED81B5DE8E86B311A3/101"/>
    <hyperlink ref="B328" r:id="rId327" location="company/7FF5E672948A4806AC17E28E1E275EA2/101"/>
    <hyperlink ref="B1134" r:id="rId328" location="company/7FD1302970404AC9BDBA9212BAD83225/101"/>
    <hyperlink ref="B713" r:id="rId329" location="company/CD6BA03B2BD142728FF5CAA89388EC24/101"/>
    <hyperlink ref="B733" r:id="rId330" location="company/9477A6D40A074A4BB965FA51480EC7BC/101"/>
    <hyperlink ref="B126" r:id="rId331" location="company/95F1970E32FD4924952EA67F96037BC9/101"/>
    <hyperlink ref="B902" r:id="rId332" location="company/A1189FFB8FF24A8D88B20DF988347DB3/101"/>
    <hyperlink ref="B457" r:id="rId333" location="company/13C803A4C079473CAD6B8DB305CE42E3/101"/>
    <hyperlink ref="B1899" r:id="rId334" location="company/D98ACD348D9546EB9A5CA332B9E61E3A/101"/>
    <hyperlink ref="B336" r:id="rId335" location="company/DE43F7E2286A4771A950652DA02C2CD1/101"/>
    <hyperlink ref="B337" r:id="rId336" location="company/59CCB91D02584C89B6BD4AB7DC62D6DC/101"/>
    <hyperlink ref="B195" r:id="rId337" location="company/10D5CA406C224B628E23DA51F16B8614/101"/>
    <hyperlink ref="B205" r:id="rId338" location="company/B7745E06102A4FDA88372C30C816A98F/101"/>
    <hyperlink ref="B128" r:id="rId339" location="company/45173D1237D04B3BACC3813AF8B762B3/101"/>
    <hyperlink ref="B762" r:id="rId340" location="company/EDF0E2AD855F4455A24B226DFC4D9B14/101"/>
    <hyperlink ref="B342" r:id="rId341" location="company/FE28BDE261F44A5CBC2DCE96C1B19D8A/101"/>
    <hyperlink ref="B747" r:id="rId342" location="company/F8CD80CB7F714D9A94899A8C36702377/101"/>
    <hyperlink ref="B1387" r:id="rId343" location="company/F833AEF9F1B940D3870D8DE1FC7E5EA0/101"/>
    <hyperlink ref="B1443" r:id="rId344" location="company/0A896ADAB6EE44498A46B5D501EA8FA8/101"/>
    <hyperlink ref="B1900" r:id="rId345" location="company/31F8B519CBB3424D8E52866764C6A345/101"/>
    <hyperlink ref="B1218" r:id="rId346" location="company/98508A6B0D744832B48F81C4B345E397/101"/>
    <hyperlink ref="B1222" r:id="rId347" location="company/8363DFCB5F074DBE946373CB2678120D/101"/>
    <hyperlink ref="B574" r:id="rId348" location="company/6B5744B151A943B3996FF52D167564EF/101"/>
    <hyperlink ref="B494" r:id="rId349" location="company/0A9D3CE09E03435882C8998EEBAF0C91/101"/>
    <hyperlink ref="B82" r:id="rId350" location="company/10B53A46AD3241EAB3B9851C78165DF2/101"/>
    <hyperlink ref="B352" r:id="rId351" location="company/BB75FE43B3594B8DB2BA2DBA3D56820D/101"/>
    <hyperlink ref="B463" r:id="rId352" location="company/8CBA67A9E8244BF5AFF565638E73A04E/101"/>
    <hyperlink ref="B354" r:id="rId353" location="company/48B9AA158E5D42F7A2192146F932EF6F/101"/>
    <hyperlink ref="B631" r:id="rId354" location="company/37F52F49A5D647C2A0CEC47F1B2CC400/101"/>
    <hyperlink ref="B493" r:id="rId355" location="company/057EB6AF35BD40178D7A9C2240BF8C98/101"/>
    <hyperlink ref="B357" r:id="rId356" location="company/92AAFF7C37AF456780BF9E517B97517E/101"/>
    <hyperlink ref="B1154" r:id="rId357" location="company/F3DA3E1E552A4660B7104B47C1E87B28/101"/>
    <hyperlink ref="B1717" r:id="rId358" location="company/84F381EC011141949F01DA82663BC8D8/101"/>
    <hyperlink ref="B360" r:id="rId359" location="company/8FFE4E1F439741F494D4B609FCD1F4C6/101"/>
    <hyperlink ref="B589" r:id="rId360" location="company/F1FF4F92A2B14C24B80E25EB4433059D/101"/>
    <hyperlink ref="B1901" r:id="rId361" location="company/0C987B3ED3BF4E22962099F3465A72CB/101"/>
    <hyperlink ref="B363" r:id="rId362" location="company/247E7DBA2CA840079C7A87E591DBE407/101"/>
    <hyperlink ref="B1585" r:id="rId363" location="company/D8064A1B5D9D44DB8464900058269445/101"/>
    <hyperlink ref="B1032" r:id="rId364" location="company/52B57BBB3F5E40889E8E32300FF59FB9/101"/>
    <hyperlink ref="B366" r:id="rId365" location="company/7A2BF3E0AA204D99908AFD3BA622E8D4/101"/>
    <hyperlink ref="B1285" r:id="rId366" location="company/77C3DD4A94334069B7E09683E54DF082/101"/>
    <hyperlink ref="B1500" r:id="rId367" location="company/0DCB593382444184AA80C7B1A7A86F27/101"/>
    <hyperlink ref="B369" r:id="rId368" location="company/30FE33D4967441C5B337B37135674437/101"/>
    <hyperlink ref="B689" r:id="rId369" location="company/76E6C57BBEE641228186F544C277DB5E/101"/>
    <hyperlink ref="B1248" r:id="rId370" location="company/CBDFF41DFC8146529DAA0ADC678EB058/101"/>
    <hyperlink ref="B1904" r:id="rId371" location="company/2F9EC3C90F134D9B97B9B1639E82D74F/101"/>
    <hyperlink ref="B1905" r:id="rId372" location="company/9B54BAF2D9EF40519679DAB8CEBFF0A2/101"/>
    <hyperlink ref="B1603" r:id="rId373" location="company/7F89A98C6DB441DFB97D6262B93FE756/101"/>
    <hyperlink ref="B372" r:id="rId374" location="company/F45759F10554465BB2C9F14B10A19C51/101"/>
    <hyperlink ref="B334" r:id="rId375" location="company/821E41FFCA6F44A8945CDE8C9A7D4D00/101"/>
    <hyperlink ref="B377" r:id="rId376" location="company/FD788DAEB4714EE7A1D09F1CA013042B/101"/>
    <hyperlink ref="B378" r:id="rId377" location="company/291149B19B904B3F815D6DCE37E00EEE/101"/>
    <hyperlink ref="B731" r:id="rId378" location="company/A46B40A9FE3944A3AA8D2ACD2188AB3F/101"/>
    <hyperlink ref="B380" r:id="rId379" location="company/B024831F5F364B49B5BF86297C1796BD/101"/>
    <hyperlink ref="B802" r:id="rId380" location="company/A6375D7DB29D42008B07D7646F07FE99/101"/>
    <hyperlink ref="B1719" r:id="rId381" location="company/374EC59313674815A800728C943B07AB/101"/>
    <hyperlink ref="B1906" r:id="rId382" location="company/005D3D8A6763405FBA4585DD17474ECE/101"/>
    <hyperlink ref="B853" r:id="rId383" location="company/20CFF83277E74FEE81A12629244A51AE/101"/>
    <hyperlink ref="B464" r:id="rId384" location="company/ECE11B6941EC47A48A6B5F271506609C/101"/>
    <hyperlink ref="B1561" r:id="rId385" location="company/9341738242A0424599AD1E431AB54ABD/101"/>
    <hyperlink ref="B387" r:id="rId386" location="company/399A3CAA25C84C2AB32B8BAE892D91D8/101"/>
    <hyperlink ref="B1907" r:id="rId387" location="company/B249A9D95111429EA45970493C87BA08/101"/>
    <hyperlink ref="B784" r:id="rId388" location="company/30FD5247FC6D4E948A9C4426440FC131/101"/>
    <hyperlink ref="B4" r:id="rId389" location="company/E65929A05EED44048CAF62B445DAE065/101"/>
    <hyperlink ref="B1732" r:id="rId390" location="company/E6E48768C2B34C3B93A4ABA50A04040B/101"/>
    <hyperlink ref="B828" r:id="rId391" location="company/8F6810EB5E054EB9BFBC1C9078ACA7B2/101"/>
    <hyperlink ref="B393" r:id="rId392" location="company/50338D1716014103BFEF5BFF7E07E878/101"/>
    <hyperlink ref="B430" r:id="rId393" location="company/78B974B662934FD6A97CA1838F8965F6/101"/>
    <hyperlink ref="B826" r:id="rId394" location="company/D1B10557BCED46609EE43837B6600DCD/101"/>
    <hyperlink ref="B396" r:id="rId395" location="company/D46E0D2C92604BCF8C7F35BA56176D44/101"/>
    <hyperlink ref="B1179" r:id="rId396" location="company/16C3CD79E10846E7A33B425B7C1FD726/101"/>
    <hyperlink ref="B1242" r:id="rId397" location="company/25E050B9075A4680BE568AE71FE781E4/101"/>
    <hyperlink ref="B547" r:id="rId398" location="company/7B871DCEA6BC4BCC8ADCED0F4DC17130/101"/>
    <hyperlink ref="B890" r:id="rId399" location="company/CA3957D291F541E4A21C3F3C1BCC5D57/101"/>
    <hyperlink ref="B1908" r:id="rId400" location="company/346E422B60C8486CB4B2F662714782B5/101"/>
    <hyperlink ref="B402" r:id="rId401" location="company/107F8EAD5888460C925A6ED979CF140D/101"/>
    <hyperlink ref="B324" r:id="rId402" location="company/0A3B0F84CF02453597AF599B58013ABE/101"/>
    <hyperlink ref="B24" r:id="rId403" location="company/E974FE561D2A44ADBED97080892BA15D/101"/>
    <hyperlink ref="B405" r:id="rId404" location="company/84F84CE728064666947709CBC774FFBC/101"/>
    <hyperlink ref="B1909" r:id="rId405" location="company/0C8FBE06E916441AA95873F3C9C50A39/101"/>
    <hyperlink ref="B407" r:id="rId406" location="company/1F1478268DB94B27B71F42411695E76A/101"/>
    <hyperlink ref="B1396" r:id="rId407" location="company/92E4386478DF4F669D0104F7BC6529DD/101"/>
    <hyperlink ref="B694" r:id="rId408" location="company/BAF521E083D546E69B330EEF7848E051/101"/>
    <hyperlink ref="B1677" r:id="rId409" location="company/73466D626FC545608294D5A28262248D/101"/>
    <hyperlink ref="B411" r:id="rId410" location="company/B4732FF2670240CC8FEB548C51E088D1/101"/>
    <hyperlink ref="B318" r:id="rId411" location="company/D9594B626CCD4DF18CCA96C6698F54D3/101"/>
    <hyperlink ref="B413" r:id="rId412" location="company/46C33E2AF7E4455E96204AAA57A956D9/101"/>
    <hyperlink ref="B1125" r:id="rId413" location="company/A8EC99AA0B864FC0B9A7067B34C9BC35/101"/>
    <hyperlink ref="B308" r:id="rId414" location="company/B195924B7015464899ED8F68C52E77E9/101"/>
    <hyperlink ref="B934" r:id="rId415" location="company/8189C4BEB7744AC58E59EF42D85DAFDB/101"/>
    <hyperlink ref="B417" r:id="rId416" location="company/F4A3F782F83B4066994995C616659C06/101"/>
    <hyperlink ref="B418" r:id="rId417" location="company/0361B819D845405C96F35B0327CE9EAD/101"/>
    <hyperlink ref="B825" r:id="rId418" location="company/16673E3E3F1E47A288E3E3316ABEE103/101"/>
    <hyperlink ref="B1313" r:id="rId419" location="company/6C9063365D4C46C98A7622D3224B85E8/101"/>
    <hyperlink ref="B421" r:id="rId420" location="company/973EC73AB87B4D7785D3C95FBA1A6CDA/101"/>
    <hyperlink ref="B376" r:id="rId421" location="company/D6804EC1545349DA8CC30CE67C9290BD/101"/>
    <hyperlink ref="B1532" r:id="rId422" location="company/3EB5BA4DA1E8400C8CD9559348F6E1E2/101"/>
    <hyperlink ref="B1910" r:id="rId423" location="company/BBB6D36DAD7F49C9AE0644B94A3AC506/101"/>
    <hyperlink ref="B178" r:id="rId424" location="company/0DDF0D402CA546A9BB6059C5E110BA99/101"/>
    <hyperlink ref="B1911" r:id="rId425" location="company/18A4A25FAE754810825B21F6393C58BC/101"/>
    <hyperlink ref="B410" r:id="rId426" location="company/B02697E4161D4D21AB36A000B3863F30/101"/>
    <hyperlink ref="B715" r:id="rId427" location="company/9BD9541D00894881980A828226704FCD/101"/>
    <hyperlink ref="B429" r:id="rId428" location="company/69A3711340B84E45A68B22A0C7E273F1/101"/>
    <hyperlink ref="B926" r:id="rId429" location="company/939EB3637CE244C9A353678942D70F75/101"/>
    <hyperlink ref="B431" r:id="rId430" location="company/A344964C9B4C4CFAAE446F6B057E7FCB/101"/>
    <hyperlink ref="B432" r:id="rId431" location="company/AB5828CBA9E14D2C9CE9BD8BC6F99212/101"/>
    <hyperlink ref="B433" r:id="rId432" location="company/9ED7998AF1C74ACF89B6A3875D70565F/101"/>
    <hyperlink ref="B1551" r:id="rId433" location="company/F25AF42903A9438482F6350F9D64E2FF/101"/>
    <hyperlink ref="B435" r:id="rId434" location="company/BE6A4F2575A24C9FA0E631DBC93941B7/101"/>
    <hyperlink ref="B35" r:id="rId435" location="company/B6F289B4F0C44D8BB3B5172F85AFA55A/101"/>
    <hyperlink ref="B437" r:id="rId436" location="company/E62853245FFA42A4B25A32B7E5341C28/101"/>
    <hyperlink ref="B438" r:id="rId437" location="company/1EE1F632C0ED4D4EAA36A978CED18516/101"/>
    <hyperlink ref="B738" r:id="rId438" location="company/231F6B0700754560AD77CDDEBB771E65/101"/>
    <hyperlink ref="B502" r:id="rId439" location="company/6A41FE58B9D54A57855856C41576DE7C/101"/>
    <hyperlink ref="B220" r:id="rId440" location="company/7B4EB13C95414162B1CD61741E8043A2/101"/>
    <hyperlink ref="B151" r:id="rId441" location="company/7DFF5EE94D9D4EA0B76CE180ED58B228/101"/>
    <hyperlink ref="B773" r:id="rId442" location="company/A5CA2EA8772F44F3AAA3EEBA0D367BFA/101"/>
    <hyperlink ref="B444" r:id="rId443" location="company/57B9764608734C1F90DA9AA9E18E3782/101"/>
    <hyperlink ref="B1114" r:id="rId444" location="company/0DC24863D4324BD887B7611F159E6332/101"/>
    <hyperlink ref="B391" r:id="rId445" location="company/59156B12348A4200B2A93005546FEFF2/101"/>
    <hyperlink ref="B447" r:id="rId446" location="company/8BE5F16D506C43209E277FC33073F41D/101"/>
    <hyperlink ref="B1912" r:id="rId447" location="company/C76E5B4FF80A4FAAACA8D776C8DB4D67/101"/>
    <hyperlink ref="B1021" r:id="rId448" location="company/CF46910765904C12B97EA383C59A3C22/101"/>
    <hyperlink ref="B341" r:id="rId449" location="company/A7BEBFAC1BDE4E869A8F8FC07F0E43AF/101"/>
    <hyperlink ref="B1913" r:id="rId450" location="company/BFC2A14095BE40EAAFEE1F0D17064D72/101"/>
    <hyperlink ref="B1915" r:id="rId451" location="company/751C0F30F9B44803A20178F8772CABF1/101"/>
    <hyperlink ref="B414" r:id="rId452" location="company/5673DD24728746049371F5E807A92BA9/101"/>
    <hyperlink ref="B454" r:id="rId453" location="company/832EE2D6CF2D4B7A9FAF0DB10A610BE3/101"/>
    <hyperlink ref="B455" r:id="rId454" location="company/48F839E3EE464376A3ED62BCF2B8EA79/101"/>
    <hyperlink ref="B73" r:id="rId455" location="company/2EDED9B747214B1D8CCB3EFCAB1F69C0/101"/>
    <hyperlink ref="B1916" r:id="rId456" location="company/75013A6EA9514BFEB7487D35FFAF42A1/101"/>
    <hyperlink ref="B458" r:id="rId457" location="company/D293220CC19E41339BF0A6107BC7A309/101"/>
    <hyperlink ref="B459" r:id="rId458" location="company/28227A5F40284EA686F0A91F92DC87FF/101"/>
    <hyperlink ref="B460" r:id="rId459" location="company/66F19EB98E0B4A8099A25F9321A4F626/101"/>
    <hyperlink ref="B120" r:id="rId460" location="company/B307A2A02B9A4ECEA204AD6EDBF61341/101"/>
    <hyperlink ref="B1752" r:id="rId461" location="company/4D8EEC7816C14D09BB5D6167DBFEB11B/101"/>
    <hyperlink ref="B685" r:id="rId462" location="company/718BDB4EA9A44DB79CC5E0CE3B2F65B9/101"/>
    <hyperlink ref="B1716" r:id="rId463" location="company/8ABFF598C2EB48ACBDD8E8AB48C30E14/101"/>
    <hyperlink ref="B465" r:id="rId464" location="company/DF89E72A7EB24DE1865A51F8DFCE787F/101"/>
    <hyperlink ref="B91" r:id="rId465" location="company/484D9D87F9CA45E4B16AA6C66CA3B0D0/101"/>
    <hyperlink ref="B754" r:id="rId466" location="company/41F604D1880B4ADE80B022B5F84EC972/101"/>
    <hyperlink ref="B1917" r:id="rId467" location="company/F7FD108BF6F44D0880E550BF3C449E78/101"/>
    <hyperlink ref="B1200" r:id="rId468" location="company/C3E8390F84704C02B526114CC912D39F/101"/>
    <hyperlink ref="B1918" r:id="rId469" location="company/F27EB3BA48A24920B5DD9D8FE30E0C24/101"/>
    <hyperlink ref="B1467" r:id="rId470" location="company/145DAB83BA22438EA027C8459852435A/101"/>
    <hyperlink ref="B472" r:id="rId471" location="company/5ADC4EE4143F449B891986FD3CEB0D66/101"/>
    <hyperlink ref="B473" r:id="rId472" location="company/3324A9B4F16F47529655D2F3F5E3B06F/101"/>
    <hyperlink ref="B1121" r:id="rId473" location="company/1B3FE218F16546B8BCD85EA2B9D03417/101"/>
    <hyperlink ref="B475" r:id="rId474" location="company/F1AF1103A97E420EB76CBA9988B9F775/101"/>
    <hyperlink ref="B1646" r:id="rId475" location="company/E815AAE2306F41AF8E96D53B09E42F76/101"/>
    <hyperlink ref="B477" r:id="rId476" location="company/1D222CC7819048559FDBD1851B5413AC/101"/>
    <hyperlink ref="B925" r:id="rId477" location="company/90896FB1371E4B659D57DB4E13F115ED/101"/>
    <hyperlink ref="B1919" r:id="rId478" location="company/969152D2162846978FFC8674ADAE4334/101"/>
    <hyperlink ref="B112" r:id="rId479" location="company/30AF5101EDC2490D9861BF76CF323074/101"/>
    <hyperlink ref="B330" r:id="rId480" location="company/AF820C5F8C204C4BA09657A367FD0C5F/101"/>
    <hyperlink ref="B482" r:id="rId481" location="company/BAFBDBB8434A4F499EE1CB22124EC026/101"/>
    <hyperlink ref="B483" r:id="rId482" location="company/39D8648F8A4645F18CC443EEDDA07712/101"/>
    <hyperlink ref="B1920" r:id="rId483" location="company/502C64B3EB43466AA69895454EA6D0AE/101"/>
    <hyperlink ref="B1381" r:id="rId484" location="company/4234A6A9E39A40FCA6ECE932F936747D/101"/>
    <hyperlink ref="B96" r:id="rId485" location="company/9EA1C521196342B9A0D0430339A5C472/101"/>
    <hyperlink ref="B487" r:id="rId486" location="company/08AF23E5040A40F3B97F000AC83D1CC4/101"/>
    <hyperlink ref="B153" r:id="rId487" location="company/B302EE05CC3F47BB8F1B08FBAB1F7A61/101"/>
    <hyperlink ref="B489" r:id="rId488" location="company/E935E6BEA99C4502926E97898B5447CA/101"/>
    <hyperlink ref="B1264" r:id="rId489" location="company/33AC5296AD0D4C908E7C2A1FF7206752/101"/>
    <hyperlink ref="B491" r:id="rId490" location="company/294F75EAF2324315B17D9B33343A517E/101"/>
    <hyperlink ref="B492" r:id="rId491" location="company/D614893F18114B2082D574FFFAEE1C32/101"/>
    <hyperlink ref="B1921" r:id="rId492" location="company/886DCCE424DC4D31B7F64C2B83647878/101"/>
    <hyperlink ref="B1922" r:id="rId493" location="company/0F271A9082FB414580DE1D213B8D48DA/101"/>
    <hyperlink ref="B1758" r:id="rId494" location="company/FF34DFDC2C2F4B6AA65A5E8C06AF8FE4/101"/>
    <hyperlink ref="B1204" r:id="rId495" location="company/1A3620911EF8430D8E693C4200BB52AF/101"/>
    <hyperlink ref="B497" r:id="rId496" location="company/3477E0B4697E454EB07A9B6B59DC61AE/101"/>
    <hyperlink ref="B498" r:id="rId497" location="company/23A8CD2C8A9F43A9B2DD16535FBF1F36/101"/>
    <hyperlink ref="B499" r:id="rId498" location="company/B35E08F2983E4777B6916D7D8AAC03F7/101"/>
    <hyperlink ref="B500" r:id="rId499" location="company/50362DBDE23B4A398AED4CFA4FEE6116/101"/>
    <hyperlink ref="B843" r:id="rId500" location="company/9120FD69980E48C1B793ECFCF53EC22C/101"/>
    <hyperlink ref="B962" r:id="rId501" location="company/819524018AA6444AA60A5C3C945B2F48/101"/>
    <hyperlink ref="B966" r:id="rId502" location="company/669ADDB27FAB42D0B81DEECFDC20FF9F/101"/>
    <hyperlink ref="B504" r:id="rId503" location="company/25DE8DD3496C41FAAADBF3D42A3B7A4C/101"/>
    <hyperlink ref="B505" r:id="rId504" location="company/FB60900D127E4F8B9DCB6D40A04EA129/101"/>
    <hyperlink ref="B506" r:id="rId505" location="company/20952B9744F9411B84FCFE0428C5E93D/101"/>
    <hyperlink ref="B507" r:id="rId506" location="company/992B75876BF643799E9DF39CE2A27A13/101"/>
    <hyperlink ref="B1250" r:id="rId507" location="company/4B5E9AE1B449464D9CE0B4D97B54F41E/101"/>
    <hyperlink ref="B509" r:id="rId508" location="company/AF77C88EF5C74F319D33DBFFE88A681F/101"/>
    <hyperlink ref="B510" r:id="rId509" location="company/7E3FB450691D4DB0B492F208106E9E48/101"/>
    <hyperlink ref="B511" r:id="rId510" location="company/EB25B34BF1494B0CB22583D8C93A1D5E/101"/>
    <hyperlink ref="B512" r:id="rId511" location="company/3BF4ECFD5ED542309A06A3A6F316DB98/101"/>
    <hyperlink ref="B513" r:id="rId512" location="company/748E8CA0917047A3A8A669629290044D/101"/>
    <hyperlink ref="B594" r:id="rId513" location="company/90D2E24ACCCD43EDB929573DB5F175EC/101"/>
    <hyperlink ref="B1923" r:id="rId514" location="company/FE54850DF18A40588A367A54ED04B3CE/101"/>
    <hyperlink ref="B1181" r:id="rId515" location="company/675EC278C76449578FFB0F896C5C5B72/101"/>
    <hyperlink ref="B865" r:id="rId516" location="company/C7A65FF2080A4705BE5AF41E8D460138/101"/>
    <hyperlink ref="B1430" r:id="rId517" location="company/F29BE0B34A2849D7A8DFD8FD57922BE1/101"/>
    <hyperlink ref="B756" r:id="rId518" location="company/83C7360FB0754B538B4F2967390D5E7A/101"/>
    <hyperlink ref="B746" r:id="rId519" location="company/0585D76788754050BFAAF551614FC5F6/101"/>
    <hyperlink ref="B1350" r:id="rId520" location="company/B68FA230BE6E40019E0DB1185D118B99/101"/>
    <hyperlink ref="B355" r:id="rId521" location="company/D7B86AF5984845D5ADBF77CF340E59A9/101"/>
    <hyperlink ref="B1113" r:id="rId522" location="company/A6FD50C05C1B40AB9B1309617EE27F4B/101"/>
    <hyperlink ref="B974" r:id="rId523" location="company/1D40D79571C84476A2D7CE688C311087/101"/>
    <hyperlink ref="B525" r:id="rId524" location="company/33299F2028774E8FAC31C2DA43D8B233/101"/>
    <hyperlink ref="B335" r:id="rId525" location="company/DAD6B66655014E3C9E2611BC48A9ED7B/101"/>
    <hyperlink ref="B527" r:id="rId526" location="company/A773D61CD2F04D3C9D1C2714140D8CFD/101"/>
    <hyperlink ref="B528" r:id="rId527" location="company/E75ECE868FDB433E8BA89C9562BC23EC/101"/>
    <hyperlink ref="B529" r:id="rId528" location="company/4B2E1275A87F4A9B8BE30E87069B1C63/101"/>
    <hyperlink ref="B530" r:id="rId529" location="company/D7F9993A8E9541E0BEB69C771847863C/101"/>
    <hyperlink ref="B692" r:id="rId530" location="company/4ADE6CA454124D7CB075C7BB08929194/101"/>
    <hyperlink ref="B532" r:id="rId531" location="company/CF55755BCF2D41D18AE268BD5EC1B51D/101"/>
    <hyperlink ref="B995" r:id="rId532" location="company/2E65F95972DF449F8DC4E10BB81C292E/101"/>
    <hyperlink ref="B534" r:id="rId533" location="company/490E70E157694197BA44FC40E98056AA/101"/>
    <hyperlink ref="B535" r:id="rId534" location="company/F37B349E25464189A6FFB709DD228816/101"/>
    <hyperlink ref="B536" r:id="rId535" location="company/B582E80F9BF44D1EB04434F7AA7C74A9/101"/>
    <hyperlink ref="B537" r:id="rId536" location="company/E7804C1D9A6646EBA88A17115796B7F2/101"/>
    <hyperlink ref="B721" r:id="rId537" location="company/64AAFC00588742E1BBFAED0DD207E086/101"/>
    <hyperlink ref="B539" r:id="rId538" location="company/23FF6198B9CF4158A5439668B8825F62/101"/>
    <hyperlink ref="B540" r:id="rId539" location="company/CB3036CBC2AC48D8974E555EB8CBC9E0/101"/>
    <hyperlink ref="B1074" r:id="rId540" location="company/29D0F030B6AB400AAC07587CA21A3570/101"/>
    <hyperlink ref="B1197" r:id="rId541" location="company/07ECE8D7B8494C8A9F4113D6987B5D7C/101"/>
    <hyperlink ref="B1231" r:id="rId542" location="company/3099926DD8BD4CBCB85B79522ACFF1CE/101"/>
    <hyperlink ref="B544" r:id="rId543" location="company/689FAAF4349B4D10BD57B9B9A9456DEE/101"/>
    <hyperlink ref="B545" r:id="rId544" location="company/5AC7593EC4BC47559CF203106C32C5D7/101"/>
    <hyperlink ref="B1150" r:id="rId545" location="company/20D54EEA60C6447D8B17E82B5C2BEFB7/101"/>
    <hyperlink ref="B1412" r:id="rId546" location="company/FC8D586C7554408A8051FA742284D8A6/101"/>
    <hyperlink ref="B548" r:id="rId547" location="company/D2BDD3123B944B38BC438E0D8F59DA8F/101"/>
    <hyperlink ref="B549" r:id="rId548" location="company/1796A19ADD614FCAB2E8BB65F059DE34/101"/>
    <hyperlink ref="B550" r:id="rId549" location="company/C70D48CCF0B84A4F9F98BFE592D0C982/101"/>
    <hyperlink ref="B551" r:id="rId550" location="company/B259FB7017DB45DF9CC63FF3A7BBA9EE/101"/>
    <hyperlink ref="B1779" r:id="rId551" location="company/60C2EF9DCDE343FABBE0A1881E79E730/101"/>
    <hyperlink ref="B1509" r:id="rId552" location="company/CD1E4A512D824E598BDDE4AAC51922DA/101"/>
    <hyperlink ref="B1115" r:id="rId553" location="company/35D9BE6D474547258CBAB2DDB35DCD7A/101"/>
    <hyperlink ref="B555" r:id="rId554" location="company/C66990C0F6E04546A6CBEE4D46B8DA06/101"/>
    <hyperlink ref="B556" r:id="rId555" location="company/EB8FAE7F451E4F5DB6706FED70D2A99C/101"/>
    <hyperlink ref="B796" r:id="rId556" location="company/E5931E002D0140758AB75EE591638C31/101"/>
    <hyperlink ref="B558" r:id="rId557" location="company/EE5645B3D2794299B6EF8A46FE55F290/101"/>
    <hyperlink ref="B823" r:id="rId558" location="company/FD8412D6C82C45FD8A5D994802CD05CB/101"/>
    <hyperlink ref="B560" r:id="rId559" location="company/F6F30246E5E04EE98D53E67A624195AD/101"/>
    <hyperlink ref="B561" r:id="rId560" location="company/EB5EAE8FDB414E4A9E50123D99781835/101"/>
    <hyperlink ref="B562" r:id="rId561" location="company/2747B3BBABEA41C890D0C7F47682CF2C/101"/>
    <hyperlink ref="B1924" r:id="rId562" location="company/8013DAC23FAC45FC93183C41819AF250/101"/>
    <hyperlink ref="B564" r:id="rId563" location="company/28B229BF24FB4933BDEB80B2264D00AA/101"/>
    <hyperlink ref="B1541" r:id="rId564" location="company/9811AC1A4E0C4936A9E5ADE5DBBF3DB2/101"/>
    <hyperlink ref="B566" r:id="rId565" location="company/557D971C062B4A879DB3554D8AA39ABE/101"/>
    <hyperlink ref="B567" r:id="rId566" location="company/2E4440C6EB914A44953D9F1E721D7A1D/101"/>
    <hyperlink ref="B1419" r:id="rId567" location="company/A01004B04CC1461F8EE0645E10E34302/101"/>
    <hyperlink ref="B569" r:id="rId568" location="company/035F58AB7FF143B79915A1C097156B97/101"/>
    <hyperlink ref="B1925" r:id="rId569" location="company/305F5722947445A3B82D4EC1D46E62AD/101"/>
    <hyperlink ref="B1262" r:id="rId570" location="company/E4A3A7CD28AB42EEBDF0985583B35A8C/101"/>
    <hyperlink ref="B1451" r:id="rId571" location="company/18469F3D8F3A43ED8FEF6DB9240752F0/101"/>
    <hyperlink ref="B573" r:id="rId572" location="company/6ED496B78D234736837652F71774E93B/101"/>
    <hyperlink ref="B1534" r:id="rId573" location="company/CCF51E72691A4645B5C3804C289572B7/101"/>
    <hyperlink ref="B889" r:id="rId574" location="company/883A75BDD48F4BD1B7D62FFDB82E8966/101"/>
    <hyperlink ref="B908" r:id="rId575" location="company/B52C24F92BE34AE4ADD6CF996BD7175E/101"/>
    <hyperlink ref="B1239" r:id="rId576" location="company/250CAB590D91427A8223871CF217909F/101"/>
    <hyperlink ref="B820" r:id="rId577" location="company/E2A0B499A52946B3A956812C10D0EF89/101"/>
    <hyperlink ref="B579" r:id="rId578" location="company/FE808754C518450289D44088EFD3491B/101"/>
    <hyperlink ref="B580" r:id="rId579" location="company/52709E95AA2F4A7095BB9B0FA9B28301/101"/>
    <hyperlink ref="B1510" r:id="rId580" location="company/74E5ED7CBC0F474E9C9C3DA21B57B53E/101"/>
    <hyperlink ref="B872" r:id="rId581" location="company/9D6EA48BFE44490B9C730DEB4668A1DC/101"/>
    <hyperlink ref="B583" r:id="rId582" location="company/44582ECAA9684342B4A31E6E21FEC595/101"/>
    <hyperlink ref="B774" r:id="rId583" location="company/2C9CCB6B80594E4BA9BEB78C79E8D998/101"/>
    <hyperlink ref="B585" r:id="rId584" location="company/3B659DD3C6084B56A75F40DBF1D6A931/101"/>
    <hyperlink ref="B586" r:id="rId585" location="company/AB10CB7991D24440903DB2B8981BEF36/101"/>
    <hyperlink ref="B587" r:id="rId586" location="company/7143DFE9DA1845E0B50EC162BF5776F8/101"/>
    <hyperlink ref="B588" r:id="rId587" location="company/66E0B7AC8D4E4EC5B9B47295D98A7BAC/101"/>
    <hyperlink ref="B1435" r:id="rId588" location="company/4BAA7FFA435F451FB2670E48BAEBBC47/101"/>
    <hyperlink ref="B1302" r:id="rId589" location="company/CEFB4C9B9E3C4FBFA9102C7AB5917E09/101"/>
    <hyperlink ref="B1210" r:id="rId590" location="company/75A83DBC073343E5BB38DF55D1808422/101"/>
    <hyperlink ref="B592" r:id="rId591" location="company/4081A06BB22A4FEBAA51C62CD94A57C5/101"/>
    <hyperlink ref="B593" r:id="rId592" location="company/63D04654027E4E9C8FCBABC16E791C31/101"/>
    <hyperlink ref="B964" r:id="rId593" location="company/D7732D56EE254338AA7736546489A6E5/101"/>
    <hyperlink ref="B595" r:id="rId594" location="company/F072EA9EFE0745009D0DAF4B5FBD9EF7/101"/>
    <hyperlink ref="B1508" r:id="rId595" location="company/10EC26038EA84543A641A8AC19469F1A/101"/>
    <hyperlink ref="B1277" r:id="rId596" location="company/4E3789859076415B9F217D718CCC2686/101"/>
    <hyperlink ref="B598" r:id="rId597" location="company/9E43C348AF8D4992B24E55272EAB8F1F/101"/>
    <hyperlink ref="B1927" r:id="rId598" location="company/BDC6F9BC837A4EA9A9177F23C08F9D90/101"/>
    <hyperlink ref="B1542" r:id="rId599" location="company/AA80DD396A1143218C85EFE7AA55DBA7/101"/>
    <hyperlink ref="B942" r:id="rId600" location="company/800EB959DC4E45EBB25B1DA120EBDE58/101"/>
    <hyperlink ref="B602" r:id="rId601" location="company/3B261FC2308B4E948C78099DFB6A5C71/101"/>
    <hyperlink ref="B603" r:id="rId602" location="company/B8D8364D59DA42C599937AACA009C2CC/101"/>
    <hyperlink ref="B1817" r:id="rId603" location="company/EB349C16E9B84BCDA2379CAA3804BB79/101"/>
    <hyperlink ref="B605" r:id="rId604" location="company/EA20FBD767144E68B509BCDFE15E39DE/101"/>
    <hyperlink ref="B496" r:id="rId605" location="company/7CE5CC04C90D455ABB1C3AE82B9DE689/101"/>
    <hyperlink ref="B607" r:id="rId606" location="company/49D8CAC0D80D44AD9CFD0B9175C63462/101"/>
    <hyperlink ref="B1928" r:id="rId607" location="company/0F1A3E1CFEA144258C1C4B10F4D95A67/101"/>
    <hyperlink ref="B102" r:id="rId608" location="company/75660B96913B4B6791058C269E68B03E/101"/>
    <hyperlink ref="B1555" r:id="rId609" location="company/10BF78C704BC441C84B8140CDA06B811/101"/>
    <hyperlink ref="B1519" r:id="rId610" location="company/5CDA757DE1AA44FA95B2D62BA4E7FC21/101"/>
    <hyperlink ref="B236" r:id="rId611" location="company/DA6891B16E284EC3BEE1B1D4BD1300AA/101"/>
    <hyperlink ref="B1932" r:id="rId612" location="company/C9139689F09A491699B8DD5F7B5F5C36/101"/>
    <hyperlink ref="B623" r:id="rId613" location="company/6B693B9624C640319567863B21A1A0C1/101"/>
    <hyperlink ref="B1162" r:id="rId614" location="company/F91BDA95FAAD46569A2892FC40418137/101"/>
    <hyperlink ref="B616" r:id="rId615" location="company/FC07A9833435431A82687397D684910F/101"/>
    <hyperlink ref="B1329" r:id="rId616" location="company/09CCDD417E964B898A0AE24442D536BE/101"/>
    <hyperlink ref="B361" r:id="rId617" location="company/A8709D250638451EA00DF6DC776065D5/101"/>
    <hyperlink ref="B619" r:id="rId618" location="company/640CA072A4B84C2E8AE93BBAD96ABE56/101"/>
    <hyperlink ref="B441" r:id="rId619" location="company/DAD54F8FB225405986137FB8697C3F5A/101"/>
    <hyperlink ref="B345" r:id="rId620" location="company/B2234B82674048488EA5EE5FE3F6DC45/101"/>
    <hyperlink ref="B16" r:id="rId621" location="company/847051F0A8FE44DDB5890AE1372EDFAD/101"/>
    <hyperlink ref="B173" r:id="rId622" location="company/AAD2C63705D8473BA77FE932E29DB49B/101"/>
    <hyperlink ref="B359" r:id="rId623" location="company/859D99895F8A4EBF888B14417C0E0835/101"/>
    <hyperlink ref="B1933" r:id="rId624" location="company/807C71CEB8FF4E79BF1AB5757D24B408/101"/>
    <hyperlink ref="B626" r:id="rId625" location="company/CF2B63C62FA34992953A33641221465C/101"/>
    <hyperlink ref="B627" r:id="rId626" location="company/6BFA7A4DE1844088A0BB5A7A0A2CFAE3/101"/>
    <hyperlink ref="B628" r:id="rId627" location="company/BF1B787E98B548C0B51B4E45237392BC/101"/>
    <hyperlink ref="B629" r:id="rId628" location="company/9C399A85E9AB4EAD91305D44FEB42B9F/101"/>
    <hyperlink ref="B289" r:id="rId629" location="company/66F12CEA23924D54B9559E13C450AE68/101"/>
    <hyperlink ref="B138" r:id="rId630" location="company/6E8EE35EF7E94C028F5574AD7046996C/101"/>
    <hyperlink ref="B759" r:id="rId631" location="company/52509B0CD0824632B77ADFD17220E96D/101"/>
    <hyperlink ref="B691" r:id="rId632" location="company/1A9A34F86F774A2082DEB68DC71BF931/101"/>
    <hyperlink ref="B381" r:id="rId633" location="company/3BD80E68759048AA8F9B2C5052E91893/101"/>
    <hyperlink ref="B1582" r:id="rId634" location="company/036BD45C162E4DEDA499470B4BD64FAC/101"/>
    <hyperlink ref="B636" r:id="rId635" location="company/1EDA074DD5B040398FA113891917A9E5/101"/>
    <hyperlink ref="B637" r:id="rId636" location="company/898D733EB73746FDABF00C2C571C3916/101"/>
    <hyperlink ref="B638" r:id="rId637" location="company/B1B210D7A3F3410D9F6C089F6487CCC5/101"/>
    <hyperlink ref="B1117" r:id="rId638" location="company/25B33F1854994006999D066EA04E6070/101"/>
    <hyperlink ref="B913" r:id="rId639" location="company/5DFECD2CF180409B80584E08CD77FEA1/101"/>
    <hyperlink ref="B1364" r:id="rId640" location="company/3DEC41F502134546A3FF8E2051BFB076/101"/>
    <hyperlink ref="B642" r:id="rId641" location="company/2869F03DCD1B4DBC863B7832E4DDA16D/101"/>
    <hyperlink ref="B1334" r:id="rId642" location="company/5B43E3A0AD2B42C5BE64A979C8114434/101"/>
    <hyperlink ref="B137" r:id="rId643" location="company/228756ADCD72460CA1870DA69E3C1B3C/101"/>
    <hyperlink ref="B1505" r:id="rId644" location="company/BDED06508589481C91AB587F3F9A5D2F/101"/>
    <hyperlink ref="B81" r:id="rId645" location="company/DCCC1B35DF4C452E86055860BE694AA5/101"/>
    <hyperlink ref="B584" r:id="rId646" location="company/4057CC7F6CDF47B1BF4B02FA83EABE2D/101"/>
    <hyperlink ref="B200" r:id="rId647" location="company/AFCE80F8974243F198E499F329BA4185/101"/>
    <hyperlink ref="B1934" r:id="rId648" location="company/36BB9E685E2843A5A0F095515EED687C/101"/>
    <hyperlink ref="B650" r:id="rId649" location="company/0A474F09D60D4A63B22CA26C369248B2/101"/>
    <hyperlink ref="B651" r:id="rId650" location="company/9B15278A70BA44A88DA426B9894E6B1B/101"/>
    <hyperlink ref="B466" r:id="rId651" location="company/531403F629DF4DCA91CC46842E2B67D8/101"/>
    <hyperlink ref="B653" r:id="rId652" location="company/E827398F935747DC97E1F71C94CA28B7/101"/>
    <hyperlink ref="B1935" r:id="rId653" location="company/4105386A6F6F45CC86760EC146AAD081/101"/>
    <hyperlink ref="B655" r:id="rId654" location="company/79C5B5FA471044ADB41E1D882BE2AC1C/101"/>
    <hyperlink ref="B656" r:id="rId655" location="company/C6B95CFD534749738DDEC5D7EED2451C/101"/>
    <hyperlink ref="B657" r:id="rId656" location="company/8716387988194B1196EA67D966192941/101"/>
    <hyperlink ref="B105" r:id="rId657" location="company/1E6FE48F8CDE423BBF36A7C5C9BCE711/101"/>
    <hyperlink ref="B659" r:id="rId658" location="company/72056251BDD04C91B90B061F859378DC/101"/>
    <hyperlink ref="B1461" r:id="rId659" location="company/2BB495B6DDB340C2A5FC2CEB3CCC7FB2/101"/>
    <hyperlink ref="B1201" r:id="rId660" location="company/FF48033891FE4B158E0F050EDF12064E/101"/>
    <hyperlink ref="B1407" r:id="rId661" location="company/FFB84BDA3FFD42DA9E77EC820CC34F3E/101"/>
    <hyperlink ref="B663" r:id="rId662" location="company/5C8A2F0B5902469CB8B3FCE7F85B522B/101"/>
    <hyperlink ref="B1105" r:id="rId663" location="company/AA6441C2E43C4BB4936E30126AA46F9E/101"/>
    <hyperlink ref="B424" r:id="rId664" location="company/CA1BEAB5630240DA906DF82F98564F3D/101"/>
    <hyperlink ref="B1937" r:id="rId665" location="company/CBCAE5D2442A479DAE05F7BB80FF1901/101"/>
    <hyperlink ref="B667" r:id="rId666" location="company/D4DF839FCF344ADB930D5E92BBED8F98/101"/>
    <hyperlink ref="B1938" r:id="rId667" location="company/12475446A29D45B5B87407AF0368C1A5/101"/>
    <hyperlink ref="B669" r:id="rId668" location="company/8E0AD9580A554D08BFCBD4905EED09EB/101"/>
    <hyperlink ref="B1082" r:id="rId669" location="company/9970AFBAF51442178C0C03C407EC1FF4/101"/>
    <hyperlink ref="B671" r:id="rId670" location="company/C413AC0549F54EDABF47E78D152B7B26/101"/>
    <hyperlink ref="B672" r:id="rId671" location="company/EDD62B6160E94CEBBBA7E97BDA34BF31/101"/>
    <hyperlink ref="B673" r:id="rId672" location="company/3D91A5537FA14B6F8229D0F9F9FC1BF0/101"/>
    <hyperlink ref="B674" r:id="rId673" location="company/89AC9A800DDF4AA39823FEA4445E7E45/101"/>
    <hyperlink ref="B1584" r:id="rId674" location="company/E9348D74E1374C6487A3B3F3947F6031/101"/>
    <hyperlink ref="B676" r:id="rId675" location="company/CB407EA5563D4FF69BAAF5623B657495/101"/>
    <hyperlink ref="B1940" r:id="rId676" location="company/B0CD9E4AA9F147D7930C008629163BB3/101"/>
    <hyperlink ref="B899" r:id="rId677" location="company/73DB6F88519B461C8CF47E6EE9D0F390/101"/>
    <hyperlink ref="B679" r:id="rId678" location="company/5ABA36DF801645DFBC0F165D05BE5F4A/101"/>
    <hyperlink ref="B680" r:id="rId679" location="company/3D42A3FC98494EE7A005696A1D50BB2A/101"/>
    <hyperlink ref="B681" r:id="rId680" location="company/84196AB48B474AEAA97DB912A793ABA8/101"/>
    <hyperlink ref="B920" r:id="rId681" location="company/876FA867283E4600B1112A04B90C997F/101"/>
    <hyperlink ref="B683" r:id="rId682" location="company/5AA665BE658F457895EE1E20D87746E4/101"/>
    <hyperlink ref="B684" r:id="rId683" location="company/ED9A8728046A4E869A4A1EC8287FB1B6/101"/>
    <hyperlink ref="B1275" r:id="rId684" location="company/612F1EA1D61D4D419C1C0AD3D86F4EDE/101"/>
    <hyperlink ref="B1067" r:id="rId685" location="company/0CE2CBB53B554ED89593E21499B5ADC0/101"/>
    <hyperlink ref="B687" r:id="rId686" location="company/9E0BC0DBF24A40B181A5728AC153FC5C/101"/>
    <hyperlink ref="B1943" r:id="rId687" location="company/70819F9CD2C94C59A157916B6486DE66/101"/>
    <hyperlink ref="B1945" r:id="rId688" location="company/1F8CC91AD66546E2AE3E639B7293E8A0/101"/>
    <hyperlink ref="B1457" r:id="rId689" location="company/DF70ABD9AF5C4A1BA18C12204F79D062/101"/>
    <hyperlink ref="B1608" r:id="rId690" location="company/A8C5E7BBFFF94403A2278AEC573BE41D/101"/>
    <hyperlink ref="B1506" r:id="rId691" location="company/5B3DD5374D1D49B2A5F482BE119D0BFD/101"/>
    <hyperlink ref="B1119" r:id="rId692" location="company/E1787D1A179D4FDEB9CB27C12C445702/101"/>
    <hyperlink ref="B1946" r:id="rId693" location="company/53D8D38DF3244897BECC4B07A682F0F5/101"/>
    <hyperlink ref="B1369" r:id="rId694" location="company/519DC26F29B4402580FF9592BA71A07C/101"/>
    <hyperlink ref="B696" r:id="rId695" location="company/ECC979E5D38A43CE8C0A11E3CA3D86FF/101"/>
    <hyperlink ref="B1812" r:id="rId696" location="company/AEB4B4A5FAD34579B5CD3011488441AE/101"/>
    <hyperlink ref="B698" r:id="rId697" location="company/3B2BA462909949E485FE87568242C894/101"/>
    <hyperlink ref="B1139" r:id="rId698" location="company/37AEB2A54D574EC6BD6529495DF214EF/101"/>
    <hyperlink ref="B789" r:id="rId699" location="company/E7B5C9BC9E4E4D9A80C2680F454AC7E3/101"/>
    <hyperlink ref="B1405" r:id="rId700" location="company/40108A22E74042C9BBB0D1EF420BDEA3/101"/>
    <hyperlink ref="B1947" r:id="rId701" location="company/88971F60BCC643D8AD675AE05C821164/101"/>
    <hyperlink ref="B703" r:id="rId702" location="company/349885596A1543BDA63A59CAFDCC65A5/101"/>
    <hyperlink ref="B704" r:id="rId703" location="company/2ECC2B0CCE0143409BE825512D1999D7/101"/>
    <hyperlink ref="B705" r:id="rId704" location="company/2F79FBDFE2BA4741A527D9A287C36FE4/101"/>
    <hyperlink ref="B706" r:id="rId705" location="company/28F4820A50DF4CA0960D1408732C1BCC/101"/>
    <hyperlink ref="B1948" r:id="rId706" location="company/C5AF2FD41F8B492582E6CC3EB97D8450/101"/>
    <hyperlink ref="B708" r:id="rId707" location="company/8356DBF996064081979F751A2A1CB16E/101"/>
    <hyperlink ref="B59" r:id="rId708" location="company/723BC456B1824344A46A1BF559838DBF/101"/>
    <hyperlink ref="B710" r:id="rId709" location="company/3647EB7EA476421BA005FF082244F181/101"/>
    <hyperlink ref="B992" r:id="rId710" location="company/7BBAAE74A4CB4F91961E7F5F494D3F6F/101"/>
    <hyperlink ref="B712" r:id="rId711" location="company/7F37E027364142C1A518A712D67E0090/101"/>
    <hyperlink ref="B1267" r:id="rId712" location="company/EFE8115C1B89402895F12A2149E45E8C/101"/>
    <hyperlink ref="B714" r:id="rId713" location="company/C86D6356AD094C038F43C64693684265/101"/>
    <hyperlink ref="B1523" r:id="rId714" location="company/C86A802F61BB4911A0DB5D6F144E0194/101"/>
    <hyperlink ref="B734" r:id="rId715" location="company/A74DFD1ED6224FAF96D6A5ADCD4261CF/101"/>
    <hyperlink ref="B771" r:id="rId716" location="company/92823E4B8A4B427EB888131AA0AED5EC/101"/>
    <hyperlink ref="B1950" r:id="rId717" location="company/17D639D86296403EA035CA78F70817D9/101"/>
    <hyperlink ref="B719" r:id="rId718" location="company/92B6732D686A415BA708EAB8BB9DC362/101"/>
    <hyperlink ref="B720" r:id="rId719" location="company/2DA7B58E6A044921B4A6E59114B92CC5/101"/>
    <hyperlink ref="B11" r:id="rId720" location="company/5B11E1032B004E53A64F28D87811C992/101"/>
    <hyperlink ref="B832" r:id="rId721" location="company/FDDD9E2915AB4B78A1633968E982622C/101"/>
    <hyperlink ref="B1651" r:id="rId722" location="company/6A2FCB5BDB64409C96053FF8A3148290/101"/>
    <hyperlink ref="B724" r:id="rId723" location="company/4370CF4BC46E4C0E97BDAB81ACEFADC3/101"/>
    <hyperlink ref="B725" r:id="rId724" location="company/D12262E2A5C1489CA8B6D65FA6E1075C/101"/>
    <hyperlink ref="B1951" r:id="rId725" location="company/2E4A2452281F40F7B3093D4D2A6506AD/101"/>
    <hyperlink ref="B1323" r:id="rId726" location="company/18B42184514C49FCB439DEBB5CE88B35/101"/>
    <hyperlink ref="B1554" r:id="rId727" location="company/982AF0FBE47844E8B8056A978FAF248C/101"/>
    <hyperlink ref="B729" r:id="rId728" location="company/3C925C529AAC4F16911DD3EC09951102/101"/>
    <hyperlink ref="B630" r:id="rId729" location="company/7D09A615D0964D2D9A5AFA8CB0EBEDAD/101"/>
    <hyperlink ref="B1075" r:id="rId730" location="company/595FB13C40354DC4982E7EC92B543491/101"/>
    <hyperlink ref="B986" r:id="rId731" location="company/88C75DF4022B4B93938B9112650F5F8B/101"/>
    <hyperlink ref="B980" r:id="rId732" location="company/1AF0F8B1FA2C4A55AD31E5A39115BE61/101"/>
    <hyperlink ref="B852" r:id="rId733" location="company/D01AC9F1F1D54D27BA2B5FFDDB6FBC30/101"/>
    <hyperlink ref="B304" r:id="rId734" location="company/8F373CDB270B4974ACBEF99C734247B8/101"/>
    <hyperlink ref="B868" r:id="rId735" location="company/A9956DBBAC964C36B0F97968B0602720/101"/>
    <hyperlink ref="B1421" r:id="rId736" location="company/406B4BF156B24706BA43A09353C2D07A/101"/>
    <hyperlink ref="B60" r:id="rId737" location="company/395C32785112411E833A8D4141175334/101"/>
    <hyperlink ref="B565" r:id="rId738" location="company/C9FC6E80B3E84C52981882B2954E1BC2/101"/>
    <hyperlink ref="B880" r:id="rId739" location="company/7575D7AADBF941D191C8DC32E6258DE0/101"/>
    <hyperlink ref="B1476" r:id="rId740" location="company/66776CF233BB476DAFA06E809F711CD4/101"/>
    <hyperlink ref="B742" r:id="rId741" location="company/68FA27E85FF34822A44B95B895903793/101"/>
    <hyperlink ref="B1679" r:id="rId742" location="company/8DE5067A8B1641AB96DBA2B9636F1CD5/101"/>
    <hyperlink ref="B374" r:id="rId743" location="company/539C0D552219413C9FE190E5B40DDB32/101"/>
    <hyperlink ref="B1322" r:id="rId744" location="company/2FC218FB0530481888ECD07156FA4051/101"/>
    <hyperlink ref="B1452" r:id="rId745" location="company/794027738AFB49AF80FCA2C6E4321A0C/101"/>
    <hyperlink ref="B1700" r:id="rId746" location="company/48A229DCC90F4CFBA75710AE0C304E43/101"/>
    <hyperlink ref="B1952" r:id="rId747" location="company/9BDDD627756D4CBC9A02037753CA106F/101"/>
    <hyperlink ref="B749" r:id="rId748" location="company/513753E797B6456DAFBEE291914079A2/101"/>
    <hyperlink ref="B955" r:id="rId749" location="company/ABEA94445E8F4367800AF800694314A9/101"/>
    <hyperlink ref="B123" r:id="rId750" location="company/08CFD23C99F8435AA764FD8B9B77AB37/101"/>
    <hyperlink ref="B1406" r:id="rId751" location="company/92A2954D5DFB4F8889D4BAB5320A81AD/101"/>
    <hyperlink ref="B753" r:id="rId752" location="company/F7A030B686D64EC183B35F9B1DC52D02/101"/>
    <hyperlink ref="B453" r:id="rId753" location="company/8138D1EFF8494BBE9267F6A852AF1D6A/101"/>
    <hyperlink ref="B1745" r:id="rId754" location="company/1DB58418552F446D80433059D21ED8A9/101"/>
    <hyperlink ref="B690" r:id="rId755" location="company/6B6911C317C540288384E0DCBA3C0D78/101"/>
    <hyperlink ref="B757" r:id="rId756" location="company/3CC5494547654C5BBBA943BAA1CD6BEB/101"/>
    <hyperlink ref="B758" r:id="rId757" location="company/11F69DE8A7D547A9930D8DE3480502FF/101"/>
    <hyperlink ref="B1767" r:id="rId758" location="company/9C76D260EE4742A19D713A49FB12BBFE/101"/>
    <hyperlink ref="B171" r:id="rId759" location="company/F32E3D9CFE2344FB81655CBE6C4493AE/101"/>
    <hyperlink ref="B976" r:id="rId760" location="company/23262E88A1344ABDB1598833FAA30A11/101"/>
    <hyperlink ref="B484" r:id="rId761" location="company/F0880759C9CD4A349E42E646EFC1FF6D/101"/>
    <hyperlink ref="B763" r:id="rId762" location="company/BCFFEB29FF4E494C9C0B8FDB290F1670/101"/>
    <hyperlink ref="B1243" r:id="rId763" location="company/BC02FA1009A7445FB3DE56F9A7BE8BA5/101"/>
    <hyperlink ref="B184" r:id="rId764" location="company/B4A61D4CD2554667A3F46D110F77DF6E/101"/>
    <hyperlink ref="B1774" r:id="rId765" location="company/BBF1FE5BBC104B388C704D9400E8A74F/101"/>
    <hyperlink ref="B409" r:id="rId766" location="company/C0825689370543988842E1C5D5A53C83/101"/>
    <hyperlink ref="B1177" r:id="rId767" location="company/9A93E43E101E4775A22AD7EFCB1CD7D2/101"/>
    <hyperlink ref="B769" r:id="rId768" location="company/C0F24608C9DA47DBA55FB1C2F1E67B0F/101"/>
    <hyperlink ref="B501" r:id="rId769" location="company/E93ACE6CA9284455A78B1DB7893C2F2E/101"/>
    <hyperlink ref="B1055" r:id="rId770" location="company/F4B1D9566BE843499CF010EE484DAEDD/101"/>
    <hyperlink ref="B1953" r:id="rId771" location="company/E78218E0A8114D7288BDE0B066375F43/101"/>
    <hyperlink ref="B1320" r:id="rId772" location="company/DC0B933699794AAEBB5BE305E717F87B/101"/>
    <hyperlink ref="B1331" r:id="rId773" location="company/2E33DACF6E9F48999300C1C36AF67942/101"/>
    <hyperlink ref="B395" r:id="rId774" location="company/A73A9AECF7264A7A952D2F2E81037730/101"/>
    <hyperlink ref="B776" r:id="rId775" location="company/C055F579A0F04497809858763DA39AEF/101"/>
    <hyperlink ref="B1041" r:id="rId776" location="company/80B56DA9D42249FA8D8BD22EB7D6D6EC/101"/>
    <hyperlink ref="B1340" r:id="rId777" location="company/DB2BC385CFD343F1BCA92E87FED36265/101"/>
    <hyperlink ref="B392" r:id="rId778" location="company/72DABE9472144F5182C97AF3C1DD6548/101"/>
    <hyperlink ref="B780" r:id="rId779" location="company/0CC0D23ABC654EA2AC4C35867C87F239/101"/>
    <hyperlink ref="B781" r:id="rId780" location="company/BE6531562B074E8EB9233A6138E6EFC3/101"/>
    <hyperlink ref="B782" r:id="rId781" location="company/0890F19427DE4FED83C02490095472DC/101"/>
    <hyperlink ref="B277" r:id="rId782" location="company/D54570E75317464DB70191265FB2EFD1/101"/>
    <hyperlink ref="B1954" r:id="rId783" location="company/C31AAD4E9A404F64A64AA3569584A789/101"/>
    <hyperlink ref="B1182" r:id="rId784" location="company/D8F140E4F04643DD8495651AF185268E/101"/>
    <hyperlink ref="B1010" r:id="rId785" location="company/F5757A6F07C444389232C24A29F120AF/101"/>
    <hyperlink ref="B787" r:id="rId786" location="company/B862D2E607F14FD989DF6DE9AAC55BF1/101"/>
    <hyperlink ref="B750" r:id="rId787" location="company/94A3C6E894D847E6A01A66D825195B5F/101"/>
    <hyperlink ref="B1955" r:id="rId788" location="company/83CF7C4BFB3245A48F46121EE65AA099/101"/>
    <hyperlink ref="B790" r:id="rId789" location="company/D2A48FB89F324D4DB6B7BE48B7D5DA34/101"/>
    <hyperlink ref="B791" r:id="rId790" location="company/DB7E8428EC664469A27D6DEC4831ABCC/101"/>
    <hyperlink ref="B597" r:id="rId791" location="company/6FA3908A487A4F54BB3F5263694D2293/101"/>
    <hyperlink ref="B1956" r:id="rId792" location="company/C19B4DDD6CA54726A62130E1070F1CEE/101"/>
    <hyperlink ref="B1777" r:id="rId793" location="company/499A95C84C0C485CB7EF50424A2BC34B/101"/>
    <hyperlink ref="B1697" r:id="rId794" location="company/76F33BD4C6384C4092FC05B4D2DB0FE8/101"/>
    <hyperlink ref="B1958" r:id="rId795" location="company/2D0204F3EA1B4388B57EA4548C506CD4/101"/>
    <hyperlink ref="B900" r:id="rId796" location="company/101005D2CFBE4687BDF313869E45FC8E/101"/>
    <hyperlink ref="B451" r:id="rId797" location="company/70114F6CCBC84C14BB6D91C076293935/101"/>
    <hyperlink ref="B1655" r:id="rId798" location="company/059F8702E37C483D8422CBD1448F6F86/101"/>
    <hyperlink ref="B1959" r:id="rId799" location="company/098C09546D41426C823E9D11B7AC7EF6/101"/>
    <hyperlink ref="B1343" r:id="rId800" location="company/F1346A931FB84100895CAAFAD5154EB2/101"/>
    <hyperlink ref="B766" r:id="rId801" location="company/7DEC99EC0BEF4A0EA9719C667E50CBF5/101"/>
    <hyperlink ref="B332" r:id="rId802" location="company/BCDD89A7D55146F3852ABDB3983398D1/101"/>
    <hyperlink ref="B804" r:id="rId803" location="company/24CA7086C8774031B53BF353300A30EA/101"/>
    <hyperlink ref="B519" r:id="rId804" location="company/2328D918A1A5481D8D63F7DE76C47142/101"/>
    <hyperlink ref="B1212" r:id="rId805" location="company/188A64FE301042609564F628F1AAFCDA/101"/>
    <hyperlink ref="B1962" r:id="rId806" location="company/4AB5138735ED4916AAF2A1323766DCDA/101"/>
    <hyperlink ref="B526" r:id="rId807" location="company/27B874BAC25D448BA6436C7196014E1F/101"/>
    <hyperlink ref="B1198" r:id="rId808" location="company/DDB7ADA167B4457789789AE9AB9CF967/101"/>
    <hyperlink ref="B203" r:id="rId809" location="company/4F6E674E650A439E9054716BAEA924FD/101"/>
    <hyperlink ref="B811" r:id="rId810" location="company/B9C97D4309E34E189056BB24CBBCB957/101"/>
    <hyperlink ref="B553" r:id="rId811" location="company/23B4A479F64E4E7C908E4CF0DE2A3A0A/101"/>
    <hyperlink ref="B1014" r:id="rId812" location="company/B7A52802FF6248A7A87A1A0332A3B07F/101"/>
    <hyperlink ref="B192" r:id="rId813" location="company/A8F324C49CB34641966486888A13403A/101"/>
    <hyperlink ref="B815" r:id="rId814" location="company/177F737C6F304A5DB8610329AE25C307/101"/>
    <hyperlink ref="B1489" r:id="rId815" location="company/F8DAB4E5CE77448DB171F4005CBD1C1B/101"/>
    <hyperlink ref="B817" r:id="rId816" location="company/042D74D888B145778D2AFB736B4901CE/101"/>
    <hyperlink ref="B818" r:id="rId817" location="company/0884653F808749BE98B94532FD171368/101"/>
    <hyperlink ref="B1739" r:id="rId818" location="company/C2B15F5E31D548D18DF1B62ABC3FCD33/101"/>
    <hyperlink ref="B1963" r:id="rId819" location="company/865170ADCB3447AF94BDDD0E1E37D3F9/101"/>
    <hyperlink ref="B1965" r:id="rId820" location="company/A48172FC0FDC45D28752C30DCC1C3D7C/101"/>
    <hyperlink ref="B1342" r:id="rId821" location="company/870FB7C63A79454B824068C747C778AD/101"/>
    <hyperlink ref="B987" r:id="rId822" location="company/7239D7EFC13F42E69095914C13136477/101"/>
    <hyperlink ref="B824" r:id="rId823" location="company/D5A2A374E43E4CEC96B80D719C29E3FE/101"/>
    <hyperlink ref="B1690" r:id="rId824" location="company/A38889048995458982EBA537906333B0/101"/>
    <hyperlink ref="B1070" r:id="rId825" location="company/69744885952D44209DC62A385CA66037/101"/>
    <hyperlink ref="B827" r:id="rId826" location="company/6736461DE1EE495698855B13BFF2A362/101"/>
    <hyperlink ref="B1454" r:id="rId827" location="company/4B820055CBA8480C98AEDA8A8E6ADE95/101"/>
    <hyperlink ref="B1063" r:id="rId828" location="company/52F9FAD811AB41D594FF580B8D7996F2/101"/>
    <hyperlink ref="B830" r:id="rId829" location="company/15E043886A7B4D5B962159B0A3392AD8/101"/>
    <hyperlink ref="B831" r:id="rId830" location="company/6DBADB9A78084AAB8CCBF134968E267B/101"/>
    <hyperlink ref="B1538" r:id="rId831" location="company/145B6C1238484475AC943E11E46FD4AB/101"/>
    <hyperlink ref="B833" r:id="rId832" location="company/DC0F4A1AEC424E59B0A2D9BFBC198895/101"/>
    <hyperlink ref="B1966" r:id="rId833" location="company/1F5BEB06D03C4EF7ABC0522AA2F666EF/101"/>
    <hyperlink ref="B1645" r:id="rId834" location="company/9884E2DBCA114073B63DD7FBB5C0EC8D/101"/>
    <hyperlink ref="B229" r:id="rId835" location="company/7839A3D4F1E0477283E81AEDA126D459/101"/>
    <hyperlink ref="B188" r:id="rId836" location="company/032CA9DCB42C475AAD6B7CFD897DCA98/101"/>
    <hyperlink ref="B857" r:id="rId837" location="company/1FEA8780C0C24A25BC2D19C99FB12CB1/101"/>
    <hyperlink ref="B1715" r:id="rId838" location="company/10F04B706ECE40A0A8C2F3F1DE89FBA3/101"/>
    <hyperlink ref="B1967" r:id="rId839" location="company/B27A78A52EA34791A92CFA4B63E80300/101"/>
    <hyperlink ref="B1008" r:id="rId840" location="company/BAE7F3D93BD64C8982F26C1D4192E006/101"/>
    <hyperlink ref="B842" r:id="rId841" location="company/3018ABFA8B7D4D47AE00B0AD2C83789C/101"/>
    <hyperlink ref="B1708" r:id="rId842" location="company/AEC5294FE7964690A7F703330190FBB7/101"/>
    <hyperlink ref="B77" r:id="rId843" location="company/1A3EAA0EBAF9489CAB0F1E8CFAF35108/101"/>
    <hyperlink ref="B1480" r:id="rId844" location="company/8418944C470E44859371BD7883D90E66/101"/>
    <hyperlink ref="B846" r:id="rId845" location="company/AB719BA835A840EEAA0ECB19B2251E2E/101"/>
    <hyperlink ref="B847" r:id="rId846" location="company/FAB394BEF8144099A421F9863CC17F3B/101"/>
    <hyperlink ref="B848" r:id="rId847" location="company/3FCEA8BDB8954782878EC4AB6DF1D2FE/101"/>
    <hyperlink ref="B849" r:id="rId848" location="company/72B3D6C9C4CE4A20B31C08EFB3177067/101"/>
    <hyperlink ref="B850" r:id="rId849" location="company/1A2FCE9B659447ADA89D74E46A1EA3DC/101"/>
    <hyperlink ref="B851" r:id="rId850" location="company/84020269E4154BA59602A953D86C0D32/101"/>
    <hyperlink ref="B1594" r:id="rId851" location="company/A85138D06A04437F940F461CCA8509AF/101"/>
    <hyperlink ref="B993" r:id="rId852" location="company/01B79FE5777E43F9BF7611754784C25B/101"/>
    <hyperlink ref="B854" r:id="rId853" location="company/A3F34C23CA4441A4A59FE7A30F743348/101"/>
    <hyperlink ref="B855" r:id="rId854" location="company/B63A8F723C634AD6BB51204A10294579/101"/>
    <hyperlink ref="B1274" r:id="rId855" location="company/727CD592C5C34B8C984B972F71C1C8B5/101"/>
    <hyperlink ref="B211" r:id="rId856" location="company/8E0B1EA7D0AF4E96B6AF44A0F9EB0A57/101"/>
    <hyperlink ref="B886" r:id="rId857" location="company/CCC5E62729BF401E8A17C4B35148C939/101"/>
    <hyperlink ref="B859" r:id="rId858" location="company/37A0BD971F3F4C84B488FAE2B06608B7/101"/>
    <hyperlink ref="B83" r:id="rId859" location="company/F38ECCBCE0AB4307A520F119B6DCD1D7/101"/>
    <hyperlink ref="B1325" r:id="rId860" location="company/0E8B559407EB405AB976235B51C9DAE3/101"/>
    <hyperlink ref="B728" r:id="rId861" location="company/4F4933AE74EC4968BF9444C0AD88A73D/101"/>
    <hyperlink ref="B386" r:id="rId862" location="company/E0D7A548542D4B57A6FCF8CD3DDD0D5B/101"/>
    <hyperlink ref="B803" r:id="rId863" location="company/B6CEC322F3294A389F323B6B479E7764/101"/>
    <hyperlink ref="B1968" r:id="rId864" location="company/17A58DB4F89A46BDAEB0EE08A05CFDBE/101"/>
    <hyperlink ref="B152" r:id="rId865" location="company/C6D4C7AF2A374F1AB32B884BD97CE4D2/101"/>
    <hyperlink ref="B107" r:id="rId866" location="company/8A5D36113917435BB940A4CC054BA5AF/101"/>
    <hyperlink ref="B517" r:id="rId867" location="company/623DF2E0672C4F69A60F8ACFAE6C9D0E/101"/>
    <hyperlink ref="B111" r:id="rId868" location="company/007470A111634E34B4000BCFE07C904B/101"/>
    <hyperlink ref="B661" r:id="rId869" location="company/B3598AF034154AFB927A46D4FB48433E/101"/>
    <hyperlink ref="B1034" r:id="rId870" location="company/3DC329461AEB40CF91DA20B816A82592/101"/>
    <hyperlink ref="B124" r:id="rId871" location="company/09EF62AEB59D4926B2C0AFC9B2AA3EB8/101"/>
    <hyperlink ref="B873" r:id="rId872" location="company/2978BA7AFB18432F8CFA85CF3E6265B2/101"/>
    <hyperlink ref="B92" r:id="rId873" location="company/2E52238F0F894DEEA51EA280546FBCFB/101"/>
    <hyperlink ref="B134" r:id="rId874" location="company/7AB46659322B45ADACFD243C766CCE95/101"/>
    <hyperlink ref="B210" r:id="rId875" location="company/DA1DFF057F4D45AAAA2B13A5FE29656B/101"/>
    <hyperlink ref="B1970" r:id="rId876" location="company/1C7B3194AD7E4902BCE31C8B9F26A984/101"/>
    <hyperlink ref="B612" r:id="rId877" location="company/7603CFEB1D4740FAA14F8527D6E8BE77/101"/>
    <hyperlink ref="B937" r:id="rId878" location="company/C8794E6598714888B05E699F07F7B96F/101"/>
    <hyperlink ref="B216" r:id="rId879" location="company/DB25046B20A946E3B3C674BFF8E08274/101"/>
    <hyperlink ref="B531" r:id="rId880" location="company/7E9701D7FCA04C84860A90A468FFF945/101"/>
    <hyperlink ref="B1298" r:id="rId881" location="company/454D865DF7624F00A101918A9D5CF375/101"/>
    <hyperlink ref="B1565" r:id="rId882" location="company/D48EA632445C4311AB67F1797A789058/101"/>
    <hyperlink ref="B884" r:id="rId883" location="company/2D629A77580D4EFB96DC56CAB43F767A/101"/>
    <hyperlink ref="B1636" r:id="rId884" location="company/7969B5AB712A45ABB95231A6AF57F2AB/101"/>
    <hyperlink ref="B1972" r:id="rId885" location="company/68B238E0932E4E6B8408677EB150CB51/101"/>
    <hyperlink ref="B1973" r:id="rId886" location="company/4AB28BA45BBD4D5E996F04C8D2BC36C5/101"/>
    <hyperlink ref="B888" r:id="rId887" location="company/C2B918ABEACD435092C246BB24F7923C/101"/>
    <hyperlink ref="B436" r:id="rId888" location="company/A765A94E7D8945B9ACCCECE66498BAC4/101"/>
    <hyperlink ref="B290" r:id="rId889" location="company/3B52E691071C4B92A59D5D49E997855A/101"/>
    <hyperlink ref="B891" r:id="rId890" location="company/C3BCF133071F42599B978E723C7AE0AF/101"/>
    <hyperlink ref="B892" r:id="rId891" location="company/09A7D20D07884083987DBB4E146C371B/101"/>
    <hyperlink ref="B893" r:id="rId892" location="company/BE8FAEC7266D4BD99C73D64669E2EAE5/101"/>
    <hyperlink ref="B894" r:id="rId893" location="company/37B8AB7C9F174E4FB05A7E02E8C7F1DF/101"/>
    <hyperlink ref="B895" r:id="rId894" location="company/0F0EC6A471AD4F88BA523C4E5FDD37FD/101"/>
    <hyperlink ref="B1116" r:id="rId895" location="company/12E0E114C1344E23AE4FEC61F87BD099/101"/>
    <hyperlink ref="B897" r:id="rId896" location="company/47350DECB79F43FDB702255C9904A4E3/101"/>
    <hyperlink ref="B572" r:id="rId897" location="company/ABFD549A2F2148B895F8BD76967EFA36/101"/>
    <hyperlink ref="B242" r:id="rId898" location="company/496E090E47CF430C98035C48619F779A/101"/>
    <hyperlink ref="B1441" r:id="rId899" location="company/06B88A9AC5CA4C6888F248B126825FB6/101"/>
    <hyperlink ref="B901" r:id="rId900" location="company/054D4ECF716847A2872BA99A4A3385B3/101"/>
    <hyperlink ref="B1110" r:id="rId901" location="company/C913044430E84DE78BBCA0729E53DC19/101"/>
    <hyperlink ref="B903" r:id="rId902" location="company/2AC35991318F46F89B8B7341D0494059/101"/>
    <hyperlink ref="B1426" r:id="rId903" location="company/EC4223D3A4164A5486290987DAAB75AA/101"/>
    <hyperlink ref="B767" r:id="rId904" location="company/53C5252CA33443D09181C0C3990EB7D1/101"/>
    <hyperlink ref="B906" r:id="rId905" location="company/6754D21DB9F64273BBD6A3AB5C901997/101"/>
    <hyperlink ref="B907" r:id="rId906" location="company/A3DDD4DFB47D4AA59AA6ACED985A9F0B/101"/>
    <hyperlink ref="B469" r:id="rId907" location="company/C69A5FE5D9874B24A1DA4260C8E180F0/101"/>
    <hyperlink ref="B306" r:id="rId908" location="company/6DC66BA7D59F42AC8ED606D8A2CE4211/101"/>
    <hyperlink ref="B503" r:id="rId909" location="company/74D40D5A40EF4977B6A0C66C4EDF0200/101"/>
    <hyperlink ref="B911" r:id="rId910" location="company/46023E76691B42EABFC27A605F941ED2/101"/>
    <hyperlink ref="B1244" r:id="rId911" location="company/2B62327E850A44069AC8B1E13AFE4699/101"/>
    <hyperlink ref="B1666" r:id="rId912" location="company/F085EB08CC154D51BAE231C35CC5D0DA/101"/>
    <hyperlink ref="B914" r:id="rId913" location="company/9E577E0DF22342F39C8317AA7EF4A633/101"/>
    <hyperlink ref="B915" r:id="rId914" location="company/91423FC1E3A64E02B7F77FAF41F860CA/101"/>
    <hyperlink ref="B916" r:id="rId915" location="company/338B2FF0FC524DD596599BAE21F14958/101"/>
    <hyperlink ref="B917" r:id="rId916" location="company/5BE9FCC6BA3644C7AB0C9DF0A2E4E968/101"/>
    <hyperlink ref="B668" r:id="rId917" location="company/1E0B978155BC4CF694C734CA1642A0FD/101"/>
    <hyperlink ref="B1974" r:id="rId918" location="company/D9554133933A4DABA897F0459C3CDEEC/101"/>
    <hyperlink ref="B1694" r:id="rId919" location="company/A3E5CCB16B46455AA7AE72F3D206A242/101"/>
    <hyperlink ref="B921" r:id="rId920" location="company/9D1A4A1ED1024D8D9D4E6AE2E52305BB/101"/>
    <hyperlink ref="B1975" r:id="rId921" location="company/C8B9B7848E8A48D9A47D00C571B04001/101"/>
    <hyperlink ref="B21" r:id="rId922" location="company/064175D0E7924A458C45AC5C3BFC5195/101"/>
    <hyperlink ref="B924" r:id="rId923" location="company/41DCC56C9FEF4B5585BA816F4617BFB8/101"/>
    <hyperlink ref="B1633" r:id="rId924" location="company/38844F9ECED745468A717449DDFFE39D/101"/>
    <hyperlink ref="B36" r:id="rId925" location="company/219973BD506B493E9AAD4A5FBE30EE50/101"/>
    <hyperlink ref="B927" r:id="rId926" location="company/0DACE5590EB4427389495757F6AB5DCE/101"/>
    <hyperlink ref="B928" r:id="rId927" location="company/6FCEA3C858DD4CF8BB52802ECC2B65BB/101"/>
    <hyperlink ref="B929" r:id="rId928" location="company/34A3CCAA0FA542C3A835983A07449E76/101"/>
    <hyperlink ref="B930" r:id="rId929" location="company/4E6DCF67BB8F4C4EA6291F88FE345FF5/101"/>
    <hyperlink ref="B931" r:id="rId930" location="company/1610799DD7EF42D79AEDC382F358F1DC/101"/>
    <hyperlink ref="B932" r:id="rId931" location="company/68F817EBAA394C949E690874A002C5A6/101"/>
    <hyperlink ref="B812" r:id="rId932" location="company/393D51FECBC24ED4AAC5551F5B28E14C/101"/>
    <hyperlink ref="B1623" r:id="rId933" location="company/00F958F5AA5140D6BB98DA2814C25AD8/101"/>
    <hyperlink ref="B388" r:id="rId934" location="company/69C14467A0CC43068FEFF168AEF3EDD0/101"/>
    <hyperlink ref="B936" r:id="rId935" location="company/CBB7E9B25AC14932B2FFC52D963AE3D7/101"/>
    <hyperlink ref="B876" r:id="rId936" location="company/FF2FF14587884814B54F4E5B9109B727/101"/>
    <hyperlink ref="B938" r:id="rId937" location="company/5D78B964768C47C6B60C45023909C4D3/101"/>
    <hyperlink ref="B939" r:id="rId938" location="company/1572E2B2D6C945E781827043C0E85757/101"/>
    <hyperlink ref="B940" r:id="rId939" location="company/A99E374EB4844DC39BB217B4E7B75165/101"/>
    <hyperlink ref="B941" r:id="rId940" location="company/262A49C4C9E84FF6BCF3FD9CE43E5A2A/101"/>
    <hyperlink ref="B1529" r:id="rId941" location="company/002F9CB431C144AC9B2CD3C4C21702B2/101"/>
    <hyperlink ref="B1976" r:id="rId942" location="company/1BD060AF1A0B4699991519A71B93ACAA/101"/>
    <hyperlink ref="B541" r:id="rId943" location="company/308B2520E57E499EA5E800ABCDDCC9FC/101"/>
    <hyperlink ref="B945" r:id="rId944" location="company/5FC7220F227A44C4B0BC8ED0A249FA02/101"/>
    <hyperlink ref="B1448" r:id="rId945" location="company/9D9274B4F96E4B0DAD399D81A0C7F9FF/101"/>
    <hyperlink ref="B31" r:id="rId946" location="company/7160BA657DD24A4FAF5BF37AF6B6B72B/101"/>
    <hyperlink ref="B1172" r:id="rId947" location="company/9BDC5B967A404B1CAAE4C1D26E94DA2A/101"/>
    <hyperlink ref="B1535" r:id="rId948" location="company/3AFD5827A460434F9FEABD10096EB99A/101"/>
    <hyperlink ref="B950" r:id="rId949" location="company/C0AFE64E9019407B907DCF75A5791CD6/101"/>
    <hyperlink ref="B951" r:id="rId950" location="company/C5400C3A335346E588CDEBFAD6FBF76D/101"/>
    <hyperlink ref="B1511" r:id="rId951" location="company/A66B5047BC8C4667AD8E1EDBF3376E75/101"/>
    <hyperlink ref="B953" r:id="rId952" location="company/85870F8D254B4965BE15CBCD1B2C7D7B/101"/>
    <hyperlink ref="B954" r:id="rId953" location="company/6EFF76626D544D3CB37D45E5522CEA0C/101"/>
    <hyperlink ref="B700" r:id="rId954" location="company/428B69D102644941B9806514E531FA10/101"/>
    <hyperlink ref="B1723" r:id="rId955" location="company/3B1EAF48DCD64EE0B367D9DE9AFB73FD/101"/>
    <hyperlink ref="B808" r:id="rId956" location="company/5C08232B1B584FBDA50E35B048D7ED54/101"/>
    <hyperlink ref="B958" r:id="rId957" location="company/46590A12FD5E4797B85752992819C88B/101"/>
    <hyperlink ref="B959" r:id="rId958" location="company/453966908166459F916DB7B9AD942FF6/101"/>
    <hyperlink ref="B1977" r:id="rId959" location="company/5BE8532E1CA44351A00F03F6C71EAEF2/101"/>
    <hyperlink ref="B961" r:id="rId960" location="company/4B86661717F245359EA3C6A95BA337D0/101"/>
    <hyperlink ref="B1270" r:id="rId961" location="company/CF0EAB4B81B746BBAEAE8FBAD29AD883/101"/>
    <hyperlink ref="B963" r:id="rId962" location="company/1DD362CABA8B46CFB71A47B288A49F30/101"/>
    <hyperlink ref="B1186" r:id="rId963" location="company/DE7B6E0BE6B24740BF9DC88F2B9C443D/101"/>
    <hyperlink ref="B253" r:id="rId964" location="company/4EC1898F041A49BAB9D39EDA79325F2E/101"/>
    <hyperlink ref="B394" r:id="rId965" location="company/DC37981546824CAB8743B1924FFC195A/101"/>
    <hyperlink ref="B967" r:id="rId966" location="company/17B630C9E01B4A7EA82D5B249F71E9D8/101"/>
    <hyperlink ref="B1978" r:id="rId967" location="company/1E4A107311154D80A0718CD9F9723EA2/101"/>
    <hyperlink ref="B1253" r:id="rId968" location="company/7BE434D44975437F8F005E00A453AA7B/101"/>
    <hyperlink ref="B970" r:id="rId969" location="company/15C05F4A744A4C9CA24C3BB94AACD256/101"/>
    <hyperlink ref="B156" r:id="rId970" location="company/DF73304B824D40D98F40C08353BDA891/101"/>
    <hyperlink ref="B972" r:id="rId971" location="company/37CA06B2AFBE47EDBEA8B57C0924F7D3/101"/>
    <hyperlink ref="B973" r:id="rId972" location="company/59A0422CFFBF4A7BA32DCA9B3E808D81/101"/>
    <hyperlink ref="B1363" r:id="rId973" location="company/8C34D983B74842B3AFE8ADA70CDCA295/101"/>
    <hyperlink ref="B975" r:id="rId974" location="company/7F0E1545A48E4E3BB2F3BD92240C5057/101"/>
    <hyperlink ref="B1577" r:id="rId975" location="company/EAC0E2A48659468F90F60665E72F7F8C/101"/>
    <hyperlink ref="B1734" r:id="rId976" location="company/7F71910343FC4B6DBB785E635677CF34/101"/>
    <hyperlink ref="B1981" r:id="rId977" location="company/DC6B6B8487F24346B955D76EC93C8DA4/101"/>
    <hyperlink ref="B979" r:id="rId978" location="company/D0756BA25FAA4867A54477088195F063/101"/>
    <hyperlink ref="B1528" r:id="rId979" location="company/960206BB6D244D07AD7246F0CA2C6707/101"/>
    <hyperlink ref="B1146" r:id="rId980" location="company/FEAE0CBC705B4DE2AEADA75C1AFB7255/101"/>
    <hyperlink ref="B118" r:id="rId981" location="company/0B256FFA22D74C82B2C8AA2C09560463/101"/>
    <hyperlink ref="B1982" r:id="rId982" location="company/494659B359C8473E914D2B65B228F2C5/101"/>
    <hyperlink ref="B984" r:id="rId983" location="company/C69A0241B6F345EA890A2C103FD69145/101"/>
    <hyperlink ref="B723" r:id="rId984" location="company/A4F0D32B69EC462094A6D9D0278D819A/101"/>
    <hyperlink ref="B1984" r:id="rId985" location="company/8BE19EE65E1146FDA65CF589D1994CA4/101"/>
    <hyperlink ref="B1292" r:id="rId986" location="company/BB343BFE86644138A202D35CA5E68E2C/101"/>
    <hyperlink ref="B1985" r:id="rId987" location="company/8B70479CA1014F1F9C57D486AFE27CCE/101"/>
    <hyperlink ref="B845" r:id="rId988" location="company/64EC7E02227E45DBB875FD175463D384/101"/>
    <hyperlink ref="B49" r:id="rId989" location="company/D675D7A8C17E4353ACB52365ABFE16C9/101"/>
    <hyperlink ref="B991" r:id="rId990" location="company/34FBE2661AB5443693B788DD4694E63B/101"/>
    <hyperlink ref="B701" r:id="rId991" location="company/17508A7C55584194BCA835385217B982/101"/>
    <hyperlink ref="B1986" r:id="rId992" location="company/AC6EFADB88FC43D0AB7937013E8E335C/101"/>
    <hyperlink ref="B994" r:id="rId993" location="company/6DD50B1EC4254939BFF8407217BD9D85/101"/>
    <hyperlink ref="B765" r:id="rId994" location="company/A6A21406EFD44F318F0ECC853F7D819B/101"/>
    <hyperlink ref="B996" r:id="rId995" location="company/CD0CA862407F4A3A8600C115E26BC4AA/101"/>
    <hyperlink ref="B997" r:id="rId996" location="company/098D144033E74B989C4BF9C0A6A713BA/101"/>
    <hyperlink ref="B998" r:id="rId997" location="company/67F1064B3303437EA8B8561327B0C6AB/101"/>
    <hyperlink ref="B999" r:id="rId998" location="company/C58C339C4888498480A9A48F4C0086AA/101"/>
    <hyperlink ref="B1000" r:id="rId999" location="company/D042F321D571411C88C9A29F4335B519/101"/>
    <hyperlink ref="B423" r:id="rId1000" location="company/4FD5A1B9392A427299766AD197155263/101"/>
    <hyperlink ref="B257" r:id="rId1001" location="company/08CBF82B6D1A4DFDAC2AE179E3BAE9CA/101"/>
    <hyperlink ref="B1003" r:id="rId1002" location="company/350B68D28DE84EB78E2749E41C0DE973/101"/>
    <hyperlink ref="B1004" r:id="rId1003" location="company/0D9D0B14EEE244EBBBBEA97167588958/101"/>
    <hyperlink ref="B1776" r:id="rId1004" location="company/3B620C8757A04934A3A49B7E6DF51C7B/101"/>
    <hyperlink ref="B298" r:id="rId1005" location="company/ED229744008749A1BD9E4839D79021EE/101"/>
    <hyperlink ref="B1007" r:id="rId1006" location="company/8AEE87BE216F4A3191D7473CCAE80F50/101"/>
    <hyperlink ref="B709" r:id="rId1007" location="company/3BA2C304BEA4453480743AF44D11E8BA/101"/>
    <hyperlink ref="B1648" r:id="rId1008" location="company/015E15EAD9C84CE09A38D2A4340F86D2/101"/>
    <hyperlink ref="B1513" r:id="rId1009" location="company/2604D4D5326643DEBA42E269ACA6641F/101"/>
    <hyperlink ref="B1987" r:id="rId1010" location="company/F8340D57A63B4553B43C7F8A6D265836/101"/>
    <hyperlink ref="B247" r:id="rId1011" location="company/60276E489ED340F69B6F0A4C41BAC100/101"/>
    <hyperlink ref="B1359" r:id="rId1012" location="company/1E1F456BAD5E46A2B981B6768A4E75A8/101"/>
    <hyperlink ref="B1988" r:id="rId1013" location="company/A3C469F719AA4D4DAAFA31D2BB0ACACA/101"/>
    <hyperlink ref="B1015" r:id="rId1014" location="company/8AABB3303E414CDA9FAB59F8086166D5/101"/>
    <hyperlink ref="B1016" r:id="rId1015" location="company/806D359580D94ADEA687049792377EB1/101"/>
    <hyperlink ref="B1017" r:id="rId1016" location="company/147CDF82F55740DD814E7B5DC7E0A0FD/101"/>
    <hyperlink ref="B208" r:id="rId1017" location="company/6ADCD6FF296F492AB8748C7010088D7F/101"/>
    <hyperlink ref="B1019" r:id="rId1018" location="company/0ED815C3CB20422682EBB74FE15D4B5B/101"/>
    <hyperlink ref="B1020" r:id="rId1019" location="company/1832C4D608A2406CAB5144DD6E36532B/101"/>
    <hyperlink ref="B440" r:id="rId1020" location="company/FADAC729A061450CBEDBB8423D9A702E/101"/>
    <hyperlink ref="B1991" r:id="rId1021" location="company/595D915640FF4C6CA005B0B8D2FFE2C0/101"/>
    <hyperlink ref="B1240" r:id="rId1022" location="company/D0FD249055884176B4EEC5FC73450D13/101"/>
    <hyperlink ref="B1992" r:id="rId1023" location="company/D32C7C7ACD834B2793B44846908AA201/101"/>
    <hyperlink ref="B1993" r:id="rId1024" location="company/76462FBF671B46EFAE6D43E8CAA74364/101"/>
    <hyperlink ref="B150" r:id="rId1025" location="company/AF78EFCF0BB544F2849ABCAC6C8C04E9/101"/>
    <hyperlink ref="B1027" r:id="rId1026" location="company/51DFFCE189BC4719842F08F4E05C3F76/101"/>
    <hyperlink ref="B130" r:id="rId1027" location="company/8EA10EBB7D2D4E428CF64941F9CE6333/101"/>
    <hyperlink ref="B1771" r:id="rId1028" location="company/53E895C9885A4098841B86CBD1AD91E8/101"/>
    <hyperlink ref="B348" r:id="rId1029" location="company/A2CD2BA39DB14C50834AAB4881650E13/101"/>
    <hyperlink ref="B1031" r:id="rId1030" location="company/B516E3C5EA1F4118B923992C5DE540AA/101"/>
    <hyperlink ref="B971" r:id="rId1031" location="company/5BB30BBDB825450FBADCC029B6B3CED5/101"/>
    <hyperlink ref="B1033" r:id="rId1032" location="company/311F3D0EC38B4F069CCFB2CFB8486CC4/101"/>
    <hyperlink ref="B604" r:id="rId1033" location="company/C9BBF199A305473E8C780596B3E9B352/101"/>
    <hyperlink ref="B1035" r:id="rId1034" location="company/86142E5E1A29464FA77AE8368E98BC66/101"/>
    <hyperlink ref="B450" r:id="rId1035" location="company/1C53DC6765474847B4E9F0705A8D4205/101"/>
    <hyperlink ref="B841" r:id="rId1036" location="company/B259A978D1E9436F8C3C9D30190195C7/101"/>
    <hyperlink ref="B1090" r:id="rId1037" location="company/4B29FE914E0440D9A15AB8C0FF33F64C/101"/>
    <hyperlink ref="B1039" r:id="rId1038" location="company/CAB1834D7E21405E9BB7755AAFDDB250/101"/>
    <hyperlink ref="B1995" r:id="rId1039" location="company/B0FE2BE1F3E64BD4858D9EF579E7FAD0/101"/>
    <hyperlink ref="B546" r:id="rId1040" location="company/5E7F045DF6AC452EA4F35C72067F6F07/101"/>
    <hyperlink ref="B591" r:id="rId1041" location="company/4513086C5C7B491B82861A2589EB0814/101"/>
    <hyperlink ref="B1043" r:id="rId1042" location="company/15ACAA08A53E42E9B99CF55B83F360D5/101"/>
    <hyperlink ref="B1077" r:id="rId1043" location="company/1C1903C3DB274A5B8E5DAC19A5160230/101"/>
    <hyperlink ref="B1045" r:id="rId1044" location="company/27A4B0C7BB8D483BA848D08E53C6116D/101"/>
    <hyperlink ref="B1046" r:id="rId1045" location="company/CACCAD4BD42E4C2692DC4DFB943BA56E/101"/>
    <hyperlink ref="B508" r:id="rId1046" location="company/F7C35CF211E64C268AEE110819A31782/101"/>
    <hyperlink ref="B1203" r:id="rId1047" location="company/9B2EF77948AB4DDCB3597529C9E3569B/101"/>
    <hyperlink ref="B427" r:id="rId1048" location="company/A649835236B04687A14E266C58C0D974/101"/>
    <hyperlink ref="B1050" r:id="rId1049" location="company/461837DC77984CCC976C4EC0B3937AD7/101"/>
    <hyperlink ref="B1051" r:id="rId1050" location="company/93C3D4C3E1A84E3781B6E8803FA70ECC/101"/>
    <hyperlink ref="B1052" r:id="rId1051" location="company/706F9BBB703E40378303010F07E76CC0/101"/>
    <hyperlink ref="B1053" r:id="rId1052" location="company/487F4A97C38D48DCB155B013EC18510C/101"/>
    <hyperlink ref="B748" r:id="rId1053" location="company/69EF0CD6720249758A248EA91B5910F4/101"/>
    <hyperlink ref="B1997" r:id="rId1054" location="company/5B460D57562C4EA380640499FDD7CE72/101"/>
    <hyperlink ref="B1056" r:id="rId1055" location="company/61EF5BEB855148A6924D21E2DF3671F4/101"/>
    <hyperlink ref="B1347" r:id="rId1056" location="company/24D1A72664C441318F155D6D96B697C7/101"/>
    <hyperlink ref="B1058" r:id="rId1057" location="company/0CD6B5D05F9948C3BF61949EB8261578/101"/>
    <hyperlink ref="B805" r:id="rId1058" location="company/3F557BA66D564BBEAE9F88130A2211E1/101"/>
    <hyperlink ref="B1998" r:id="rId1059" location="company/3F2DB3F6D1884407928291F2885420CF/101"/>
    <hyperlink ref="B1061" r:id="rId1060" location="company/79197687FCE74409A71897B98854FDC5/101"/>
    <hyperlink ref="B1626" r:id="rId1061" location="company/6EDAA3CBCA0B4382A2E277ACA431CEF3/101"/>
    <hyperlink ref="B557" r:id="rId1062" location="company/52D3ED65D70A4D8C9F91FB408B8E887D/101"/>
    <hyperlink ref="B90" r:id="rId1063" location="company/C93BD4324D954BD69B2D910985A53356/101"/>
    <hyperlink ref="B1065" r:id="rId1064" location="company/186B9C50A7A24D6EB4BBED3EA4FA241F/101"/>
    <hyperlink ref="B1066" r:id="rId1065" location="company/88632BF63354482DABAB3AE659846EE1/101"/>
    <hyperlink ref="B1312" r:id="rId1066" location="company/15FCF1C11EE749168DC1AFC5393E96BD/101"/>
    <hyperlink ref="B25" r:id="rId1067" location="company/D6F7BAE88ED94A6FA08AF85FAB52FDAB/101"/>
    <hyperlink ref="B1069" r:id="rId1068" location="company/8F1696C9D2A84AFCAB93D680F81654D8/101"/>
    <hyperlink ref="B990" r:id="rId1069" location="company/CB44CCCD9B964E1BAD0AACA0783CB422/101"/>
    <hyperlink ref="B1071" r:id="rId1070" location="company/4A24FDF99D7F413298A02895C9F77CEE/101"/>
    <hyperlink ref="B19" r:id="rId1071" location="company/B517D007E1A6453D8AAB941CE23369EA/101"/>
    <hyperlink ref="B38" r:id="rId1072" location="company/A7E75F7DFA044C9CBA43E4EE4B7B0B9A/101"/>
    <hyperlink ref="B610" r:id="rId1073" location="company/5E9BF2EF7A7D4A44994DB7EBF66BF793/101"/>
    <hyperlink ref="B161" r:id="rId1074" location="company/BF8C2310F739462FA1146E6340ECF3EC/101"/>
    <hyperlink ref="B577" r:id="rId1075" location="company/5C6A9BCC4E98435585671ACC51173051/101"/>
    <hyperlink ref="B1096" r:id="rId1076" location="company/2172E7590C5048778ADB6814A32C8E23/101"/>
    <hyperlink ref="B1078" r:id="rId1077" location="company/845D3B339D1D43BF920FC1F2E0139D15/101"/>
    <hyperlink ref="B1079" r:id="rId1078" location="company/EB48793B06A04D0B9AAE4B26793BF2A6/101"/>
    <hyperlink ref="B1188" r:id="rId1079" location="company/90EF19AEE25C45FBBD42B04FDB3434C6/101"/>
    <hyperlink ref="B1081" r:id="rId1080" location="company/E9551420540E433B8152275F03B8EAD0/101"/>
    <hyperlink ref="B1376" r:id="rId1081" location="company/F4B828299E594F198BC3D458A114FAB0/101"/>
    <hyperlink ref="B1083" r:id="rId1082" location="company/3426B5D901E4486781EFA93FF1248485/101"/>
    <hyperlink ref="B1084" r:id="rId1083" location="company/FB0AB10E7EF241B79C75A134CC27841B/101"/>
    <hyperlink ref="B238" r:id="rId1084" location="company/9F1AF591C9274D6BBB82DE2B86EB619F/101"/>
    <hyperlink ref="B1086" r:id="rId1085" location="company/886A79FF46634ECC87BA5E304A87F491/101"/>
    <hyperlink ref="B1087" r:id="rId1086" location="company/E14A3B7F5BD240C8A53161FA77E76CCF/101"/>
    <hyperlink ref="B1088" r:id="rId1087" location="company/09A915748DCB4BC088BD18AADB3A58D2/101"/>
    <hyperlink ref="B1089" r:id="rId1088" location="company/27A8E40297EE44828601DD05F07FEB9E/101"/>
    <hyperlink ref="B1095" r:id="rId1089" location="company/A779A8498CCC4E7F9E62190EE2D1C9B3/101"/>
    <hyperlink ref="B1091" r:id="rId1090" location="company/AC4B981E47624B2A96F5B8FF3F8316F0/101"/>
    <hyperlink ref="B645" r:id="rId1091" location="company/9D0A177C1F2E404E864D92CDECFDD2DB/101"/>
    <hyperlink ref="B1093" r:id="rId1092" location="company/CC2731C31A2347608B52C41CEBA70599/101"/>
    <hyperlink ref="B1094" r:id="rId1093" location="company/6F2390F5314D4E508BD6A36300E236D9/101"/>
    <hyperlink ref="B160" r:id="rId1094" location="company/F63CB9D061E14550BC718659CFA68BDA/101"/>
    <hyperlink ref="B1514" r:id="rId1095" location="company/13C0FED9C8234D37B2187F7511501E92/101"/>
    <hyperlink ref="B1097" r:id="rId1096" location="company/3146681B34C743F383E0319797F0F2D2/101"/>
    <hyperlink ref="B1098" r:id="rId1097" location="company/D5F409ED48704842A355132901DCC4C1/101"/>
    <hyperlink ref="B1059" r:id="rId1098" location="company/A0C76805EE4E4E8291572278A387E1EA/101"/>
    <hyperlink ref="B1100" r:id="rId1099" location="company/9C64206424724B0FB9C052A9621C350A/101"/>
    <hyperlink ref="B1683" r:id="rId1100" location="company/C5DFA5AEF86548C98D5C8A3CD57E80E3/101"/>
    <hyperlink ref="B1102" r:id="rId1101" location="company/BC3FDCD7AA5E48B79209CD6BAF36743A/101"/>
    <hyperlink ref="B1657" r:id="rId1102" location="company/D7FA7F77E99846DBA6345FB973030426/101"/>
    <hyperlink ref="B879" r:id="rId1103" location="company/83DF9CE4AC11441A8C35F314FA977D13/101"/>
    <hyperlink ref="B1362" r:id="rId1104" location="company/2B3029AC68F1437B9E531FF663A5315D/101"/>
    <hyperlink ref="B1106" r:id="rId1105" location="company/7CD2385367474D5B89B35657840FA926/101"/>
    <hyperlink ref="B1107" r:id="rId1106" location="company/9A06F66236CA4A67A6E489C432B62E1B/101"/>
    <hyperlink ref="B1108" r:id="rId1107" location="company/F39E62089D7E4081BF8F0D9D5DB536E9/101"/>
    <hyperlink ref="B1354" r:id="rId1108" location="company/9A639ED44B564F1B90EDFF5EE8C22529/101"/>
    <hyperlink ref="B1548" r:id="rId1109" location="company/00E8B8C228134CB6A2E42BB350E59823/101"/>
    <hyperlink ref="B677" r:id="rId1110" location="company/235BAE4E44104DD9A600A3E9EBF18D07/101"/>
    <hyperlink ref="B1112" r:id="rId1111" location="company/137343409409409296E03A691B241034/101"/>
    <hyperlink ref="B1804" r:id="rId1112" location="company/14852DA18E1A4C0982637523AAB30E2A/101"/>
    <hyperlink ref="B1030" r:id="rId1113" location="company/301CCD212A764B28BB296AFBD1714E4D/101"/>
    <hyperlink ref="B1211" r:id="rId1114" location="company/631183C230EF4CCEA74CE5E2743A9D7E/101"/>
    <hyperlink ref="B316" r:id="rId1115" location="company/FA83F06BF08648379048DB108A84A94E/101"/>
    <hyperlink ref="B874" r:id="rId1116" location="company/B64D0755700C4A7B81BCACE5421CCC04/101"/>
    <hyperlink ref="B1675" r:id="rId1117" location="company/0A82E915DC514CB98C7BA22F47320F74/101"/>
    <hyperlink ref="B1156" r:id="rId1118" location="company/DFD036C4748D4D09967A0FFE579B9418/101"/>
    <hyperlink ref="B1742" r:id="rId1119" location="company/EA28858EE936480BBA155BF0CE208E3B/101"/>
    <hyperlink ref="B621" r:id="rId1120" location="company/A58343796633423891B57CBF95F2FBC3/101"/>
    <hyperlink ref="B617" r:id="rId1121" location="company/8DAB663A3309445B80E112B1BDAB20A2/101"/>
    <hyperlink ref="B957" r:id="rId1122" location="company/9A4FD6E2A41B44F4AFE504C8CD307E8B/101"/>
    <hyperlink ref="B554" r:id="rId1123" location="company/3537F556D5C143018597993B3A3ECFEE/101"/>
    <hyperlink ref="B250" r:id="rId1124" location="company/7001D0632350412FAC398A45B40C4599/101"/>
    <hyperlink ref="B856" r:id="rId1125" location="company/F2034F6F032F49088DC2653271FF0922/101"/>
    <hyperlink ref="B575" r:id="rId1126" location="company/4D3BCD84D9B54825A6297C14665AEA78/101"/>
    <hyperlink ref="B315" r:id="rId1127" location="company/74F19A3E098E45EDA8D8FEF60AC7875B/101"/>
    <hyperlink ref="B794" r:id="rId1128" location="company/0B61E37DD3064CD8A72A3A2708618A97/101"/>
    <hyperlink ref="B401" r:id="rId1129" location="company/84A3A6449E0A42D896EFB2F0AAA11CB4/101"/>
    <hyperlink ref="B87" r:id="rId1130" location="company/C68553654875479C9C8F9ABBFB5D612F/101"/>
    <hyperlink ref="B1132" r:id="rId1131" location="company/FE7611B52CCA4F6FBFF0D16D9635D2C3/101"/>
    <hyperlink ref="B449" r:id="rId1132" location="company/77F3401594604C88B048F3810989CDE9/101"/>
    <hyperlink ref="B389" r:id="rId1133" location="company/5E93803FB6F145CCB0F6C42D5862FFFF/101"/>
    <hyperlink ref="B181" r:id="rId1134" location="company/A48F0D60EF5742948C40AEA253E3A29E/101"/>
    <hyperlink ref="B1326" r:id="rId1135" location="company/864B2A8790434E03B659614ED0D3F5D4/101"/>
    <hyperlink ref="B785" r:id="rId1136" location="company/E818196E468D4F33A70CAD38E8EE5FDE/101"/>
    <hyperlink ref="B644" r:id="rId1137" location="company/37C253005DD04C2DABD96DA1C7F52AF0/101"/>
    <hyperlink ref="B1333" r:id="rId1138" location="company/A88555D264D54D0E994DCFF5C893EEB5/101"/>
    <hyperlink ref="B94" r:id="rId1139" location="company/EB2A5FDBE1494245ABEB7A34C62CF87E/101"/>
    <hyperlink ref="B1141" r:id="rId1140" location="company/20CDA1B4856244E09B0DDA339ABB0837/101"/>
    <hyperlink ref="B755" r:id="rId1141" location="company/DB79DF20E8AE4DAC9867889FA594F334/101"/>
    <hyperlink ref="B1289" r:id="rId1142" location="company/E392C98D673345CDA7DD90B561CFFD1B/101"/>
    <hyperlink ref="B1144" r:id="rId1143" location="company/5B693E6E5E8E48DAB5124277FFD5A6A0/101"/>
    <hyperlink ref="B840" r:id="rId1144" location="company/C5B1D3423EB84B57B97459A737BFC1BD/101"/>
    <hyperlink ref="B1339" r:id="rId1145" location="company/FE416E23AB374FD0B0E13831FF5E63C2/101"/>
    <hyperlink ref="B1147" r:id="rId1146" location="company/2C6F7BED38C841EF9977E56930BBC415/101"/>
    <hyperlink ref="B239" r:id="rId1147" location="company/816227CC0C4645A2B237E692A58CB51A/101"/>
    <hyperlink ref="B344" r:id="rId1148" location="company/DEBF4D2A94864C61969236AB28796BFA/101"/>
    <hyperlink ref="B1029" r:id="rId1149" location="company/36D62F25FBCD43ABAC85D80273BB385A/101"/>
    <hyperlink ref="B194" r:id="rId1150" location="company/FCBD7D23733C49F8B8A406B6AF4E251C/101"/>
    <hyperlink ref="B1152" r:id="rId1151" location="company/386E515EEDA249B9B79C24A35D1CC3BC/101"/>
    <hyperlink ref="B948" r:id="rId1152" location="company/E12AD8A7B8BE4892900D7C749303A520/101"/>
    <hyperlink ref="B1160" r:id="rId1153" location="company/56DE8F95219A45CCA918DEAB6DF7CC8F/101"/>
    <hyperlink ref="B1390" r:id="rId1154" location="company/C4252453FB4F4EA49B17E1450679D355/101"/>
    <hyperlink ref="B730" r:id="rId1155" location="company/D85A2EC6D9CE4FA98DFC3151B3D0F599/101"/>
    <hyperlink ref="B1164" r:id="rId1156" location="company/A752A95CCD19448CB70C1BF98DD675C2/101"/>
    <hyperlink ref="B349" r:id="rId1157" location="company/FB125E7B88EE434F800BB9BAD79CA338/101"/>
    <hyperlink ref="B1159" r:id="rId1158" location="company/312CDDC03C834993A3A2AB08D6A41D6D/101"/>
    <hyperlink ref="B346" r:id="rId1159" location="company/0D318BEB2FD440C2938440F706EFD26F/101"/>
    <hyperlink ref="B618" r:id="rId1160" location="company/437C766B958A4818B28A05E7B3052E37/101"/>
    <hyperlink ref="B214" r:id="rId1161" location="company/606C4E4454AB4E95BA6D59F8FC679B5A/101"/>
    <hyperlink ref="B1999" r:id="rId1162" location="company/97A04CEA3BEA40CC81A50340C00BC3C2/101"/>
    <hyperlink ref="B399" r:id="rId1163" location="company/C5B8B89D5ED34CF3A23D0CA4A9F49850/101"/>
    <hyperlink ref="B1165" r:id="rId1164" location="company/62A7B53CBAE14714A32B63E053529D98/101"/>
    <hyperlink ref="B1166" r:id="rId1165" location="company/005877257A8E4B66B213BA98035037E1/101"/>
    <hyperlink ref="B1569" r:id="rId1166" location="company/62E602AB6DAA4C59BA5CF04363B1B2AC/101"/>
    <hyperlink ref="B1168" r:id="rId1167" location="company/88A9A6CCA5AD4D7D95ECBD12C43D4200/101"/>
    <hyperlink ref="B149" r:id="rId1168" location="company/8D09EEF62D80464895F5271D22DD8C48/101"/>
    <hyperlink ref="B1437" r:id="rId1169" location="company/4C6387C5FC8C41F7B072F14B7F70F36A/101"/>
    <hyperlink ref="B1171" r:id="rId1170" location="company/2527A5E2FD4E4259A5C8C8E2435C1BEB/101"/>
    <hyperlink ref="B1202" r:id="rId1171" location="company/91483F38F1E340E1BB618FACB50C8490/101"/>
    <hyperlink ref="B1142" r:id="rId1172" location="company/8CC7346D1396458B899C6FE25C319A70/101"/>
    <hyperlink ref="B1174" r:id="rId1173" location="company/77E9249288C84048B78701F7B7F355AD/101"/>
    <hyperlink ref="B615" r:id="rId1174" location="company/7448341CA9624354BA6DF5A58C3ED2C8/101"/>
    <hyperlink ref="B422" r:id="rId1175" location="company/BA5D6575AAC24833BC12435DDC74A311/101"/>
    <hyperlink ref="B885" r:id="rId1176" location="company/882DF5B709D74E478904B71333FBAFFC/101"/>
    <hyperlink ref="B1178" r:id="rId1177" location="company/3E35A7EFDEC546C7B90CA5757D57A38F/101"/>
    <hyperlink ref="B797" r:id="rId1178" location="company/06A8B72426994627AE25C2CDA6E0901B/101"/>
    <hyperlink ref="B1256" r:id="rId1179" location="company/CCBE5E9AEE38471198A065EADEB4E8C6/101"/>
    <hyperlink ref="B1815" r:id="rId1180" location="company/DAA8730CA71E4EFBB88866C9D7E708B5/101"/>
    <hyperlink ref="B779" r:id="rId1181" location="company/61899284DCA24FCEAA814ADF07624DD4/101"/>
    <hyperlink ref="B1183" r:id="rId1182" location="company/51CE2CF7C77C43E7A82697D428405252/101"/>
    <hyperlink ref="B1743" r:id="rId1183" location="company/C5DA54CCF47D48D98027E9484C2C4FD3/101"/>
    <hyperlink ref="B1571" r:id="rId1184" location="company/FAD1D0351CA14CC188EEA33C631569E4/101"/>
    <hyperlink ref="B949" r:id="rId1185" location="company/26489A40D754441A83EDEDDA1F67791F/101"/>
    <hyperlink ref="B1187" r:id="rId1186" location="company/E3401BEABEA048218BE42644A58D4ACD/101"/>
    <hyperlink ref="B1073" r:id="rId1187" location="company/27BF2D20F1F944BA946FCBFE48A19483/101"/>
    <hyperlink ref="B47" r:id="rId1188" location="company/FBE22C92A2994D8EA7AC7DCD7D0A3628/101"/>
    <hyperlink ref="B364" r:id="rId1189" location="company/3C676524AAEB481BBCF87D2246EA4A2F/101"/>
    <hyperlink ref="B63" r:id="rId1190" location="company/AE88AD38C80041289BBC6967C9DAF435/101"/>
    <hyperlink ref="B2000" r:id="rId1191" location="company/F94C00B7AA6343578A5F7796EA8AD945/101"/>
    <hyperlink ref="B1193" r:id="rId1192" location="company/84A2F303DE844922869B82DB6B5658CC/101"/>
    <hyperlink ref="B1194" r:id="rId1193" location="company/8BDE42D3FA684508B20EC8B481C65670/101"/>
    <hyperlink ref="B1616" r:id="rId1194" location="company/FD08842BC7664E97BE04AA8EF1FAF317/101"/>
    <hyperlink ref="B1196" r:id="rId1195" location="company/8379FDEBD8924F0DB08A9A072F170A4A/101"/>
    <hyperlink ref="B1013" r:id="rId1196" location="company/DACF9016ECAB4373A4B852A2595639D8/101"/>
    <hyperlink ref="B479" r:id="rId1197" location="company/C879EB41C063484EBD10EA49072DE3B2/101"/>
    <hyperlink ref="B813" r:id="rId1198" location="company/D35C133B8C814CA2BB334703C0B95B33/101"/>
    <hyperlink ref="B1062" r:id="rId1199" location="company/6D247A19DD10442F9867591D745C1156/101"/>
    <hyperlink ref="B2001" r:id="rId1200" location="company/26679897240649DAA8BCFEB4396E32A9/101"/>
    <hyperlink ref="B261" r:id="rId1201" location="company/9D4F02E4FD374DB9A7A3680610D459DC/101"/>
    <hyperlink ref="B1233" r:id="rId1202" location="company/9D8B705E5396442F93984723A4B41F4D/101"/>
    <hyperlink ref="B1681" r:id="rId1203" location="company/949AA4D9A58742A58958DACD4774DE04/101"/>
    <hyperlink ref="B1351" r:id="rId1204" location="company/AC9A188B7B114C4F85325DC7C0743402/101"/>
    <hyperlink ref="B1180" r:id="rId1205" location="company/7CB09061EC1643B380CF50C949597ED6/101"/>
    <hyperlink ref="B1207" r:id="rId1206" location="company/3DE060C7D25A427D833A93B1EA295CFF/101"/>
    <hyperlink ref="B69" r:id="rId1207" location="company/E08AF76A26B94DAA940433B15B923578/101"/>
    <hyperlink ref="B2002" r:id="rId1208" location="company/E4C4B1511C3E4C4A8846A84F2C671625/101"/>
    <hyperlink ref="B752" r:id="rId1209" location="company/69F4E0060C544121922D4DA4533A3947/101"/>
    <hyperlink ref="B2003" r:id="rId1210" location="company/5095F29567434A3DA3064E5F0856574C/101"/>
    <hyperlink ref="B1813" r:id="rId1211" location="company/02C4BC5892FE437BBCA77FA443A239C8/101"/>
    <hyperlink ref="B909" r:id="rId1212" location="company/0D49FAA36C7D4C96A8C63301202750C4/101"/>
    <hyperlink ref="B624" r:id="rId1213" location="company/F893005D9BD448AB870AAE99EADA8B21/101"/>
    <hyperlink ref="B717" r:id="rId1214" location="company/4E57F3C95883440981644F14991DD65A/101"/>
    <hyperlink ref="B1216" r:id="rId1215" location="company/0DB9D140198C4AE2B1F4E6CFE2F0E5D6/101"/>
    <hyperlink ref="B44" r:id="rId1216" location="company/346B153B6C4843B993CF93B1D0F303B9/101"/>
    <hyperlink ref="B2004" r:id="rId1217" location="company/8DC6EA058EF641B38E86CDF19FC29CED/101"/>
    <hyperlink ref="B2006" r:id="rId1218" location="company/EDC03BD99C50400C9331FB0A9E53474D/101"/>
    <hyperlink ref="B1220" r:id="rId1219" location="company/F11A1173AB574494A7E90D21C3CBCE09/101"/>
    <hyperlink ref="B608" r:id="rId1220" location="company/06366F3FE8A1418E88A36720F05CC8DD/101"/>
    <hyperlink ref="B648" r:id="rId1221" location="company/83F7689A67884462BBAC1E50DF19DC58/101"/>
    <hyperlink ref="B1223" r:id="rId1222" location="company/6034F7A2E8B04AE4BF47CCEBF624535D/101"/>
    <hyperlink ref="B552" r:id="rId1223" location="company/EA5680FE9777442FB533D7CE845972ED/101"/>
    <hyperlink ref="B302" r:id="rId1224" location="company/A2DF60E042C348649D0B9DA096F4563A/101"/>
    <hyperlink ref="B2007" r:id="rId1225" location="company/70D7871F58B44926BCA2C20E9037E018/101"/>
    <hyperlink ref="B2008" r:id="rId1226" location="company/3D8567A46EAD48FDAC69919C85C671E0/101"/>
    <hyperlink ref="B599" r:id="rId1227" location="company/92949091EB95455981BCC920C5828EF9/101"/>
    <hyperlink ref="B2009" r:id="rId1228" location="company/BB8D57DD4CE54E19911755134488FED9/101"/>
    <hyperlink ref="B1235" r:id="rId1229" location="company/0240C185EF04416E8573DBE93A5340DA/101"/>
    <hyperlink ref="B837" r:id="rId1230" location="company/CAA5A14E9D6147689801B34F8EC8C915/101"/>
    <hyperlink ref="B882" r:id="rId1231" location="company/50109D1AA3EE4340888E65F99FBB7501/101"/>
    <hyperlink ref="B1766" r:id="rId1232" location="company/53F5667DBB7548E5BAED6494FFEF720D/101"/>
    <hyperlink ref="B740" r:id="rId1233" location="company/F5219DE2622F4CFFAF410B1606B5024D/101"/>
    <hyperlink ref="B768" r:id="rId1234" location="company/D10E64B84D6F4F5B9081C2F2B898D474/101"/>
    <hyperlink ref="B1236" r:id="rId1235" location="company/BEDE8044774E4B778BBB5AF28D4A8A03/101"/>
    <hyperlink ref="B2010" r:id="rId1236" location="company/78949E7F755245B18A2F580504BD1543/101"/>
    <hyperlink ref="B265" r:id="rId1237" location="company/0C7209AF848C4B83B912B7FF7F4CF3D7/101"/>
    <hyperlink ref="B71" r:id="rId1238" location="company/0D31D41D0CDD4428A8A97712F7A22DA3/101"/>
    <hyperlink ref="B48" r:id="rId1239" location="company/FEF021A0444641729124B3C996006E99/101"/>
    <hyperlink ref="B2011" r:id="rId1240" location="company/32C16F8F5D104CDEB38AAC5405EF76B8/101"/>
    <hyperlink ref="B142" r:id="rId1241" location="company/07330461396446F886982D3866031CC0/101"/>
    <hyperlink ref="B1272" r:id="rId1242" location="company/5D8D849D555944A3BAA6AFB4F5172E2C/101"/>
    <hyperlink ref="B2012" r:id="rId1243" location="company/0D3E7F5C9F12417A996F7E1647ABBA84/101"/>
    <hyperlink ref="B834" r:id="rId1244" location="company/BD33B8BDB1D0449D9D44EBD5F41C80B4/101"/>
    <hyperlink ref="B1246" r:id="rId1245" location="company/405F440ADCCA4FEC9DD73183C0A6936A/101"/>
    <hyperlink ref="B1247" r:id="rId1246" location="company/E5522C49616748F9916A6122436AC1FC/101"/>
    <hyperlink ref="B2013" r:id="rId1247" location="company/699723F478AE4F469024A4371B30F9AD/101"/>
    <hyperlink ref="B320" r:id="rId1248" location="company/BC9997B25D34439C90025FC38723418E/101"/>
    <hyperlink ref="B1185" r:id="rId1249" location="company/603FE238B3F14202B57F260A2DE9C5C9/101"/>
    <hyperlink ref="B351" r:id="rId1250" location="company/B8736186731D4FF8A2993583E885BF07/101"/>
    <hyperlink ref="B1252" r:id="rId1251" location="company/0169DF7D59A248E5BA511242844A54F0/101"/>
    <hyperlink ref="B2015" r:id="rId1252" location="company/575D26BD08004C939A6C1BAFC0A500E8/101"/>
    <hyperlink ref="B2018" r:id="rId1253" location="company/A900542F19674794A56DF0742BF63E11/101"/>
    <hyperlink ref="B640" r:id="rId1254" location="company/E696A034D7FD4385998F5D19A0436F4F/101"/>
    <hyperlink ref="B406" r:id="rId1255" location="company/4D57E0B312044523A8ACD3533CD695E1/101"/>
    <hyperlink ref="B353" r:id="rId1256" location="company/B16B45CC21AB47639538C3AB8F16502E/101"/>
    <hyperlink ref="B390" r:id="rId1257" location="company/F41D8B646C614B6C85A0B633D6E96616/101"/>
    <hyperlink ref="B829" r:id="rId1258" location="company/21D4D39A3122483698A2CD6C31F048B7/101"/>
    <hyperlink ref="B1227" r:id="rId1259" location="company/37CB8CD3C8AD41EAA66EEF4BBCD43FCB/101"/>
    <hyperlink ref="B543" r:id="rId1260" location="company/172CE8A4B8DD4B5EBED27A7A2CEA72D2/101"/>
    <hyperlink ref="B1012" r:id="rId1261" location="company/1CF17E03AE8148A1B2A9F65532BA6E8B/101"/>
    <hyperlink ref="B1303" r:id="rId1262" location="company/1C980887BA8446B7AE88DCA0F3A7C930/101"/>
    <hyperlink ref="B2019" r:id="rId1263" location="company/482FADEB8B3F47C99A070A4E62450B9A/101"/>
    <hyperlink ref="B611" r:id="rId1264" location="company/8512378176654ED4BFF5ED6EE6914650/101"/>
    <hyperlink ref="B2020" r:id="rId1265" location="company/74B8C0C014D546368CF7EAFC51189B99/101"/>
    <hyperlink ref="B419" r:id="rId1266" location="company/FFF2717EE9D54440918C89D856906783/101"/>
    <hyperlink ref="B2021" r:id="rId1267" location="company/51F24A2DAD1D49DF9684B9012554CE99/101"/>
    <hyperlink ref="B362" r:id="rId1268" location="company/88ED85641981458FAC048615F53B5721/101"/>
    <hyperlink ref="B78" r:id="rId1269" location="company/B31376FC69284454804863489F0A75EF/101"/>
    <hyperlink ref="B810" r:id="rId1270" location="company/D63DF94C21A04CB1B00A7FB64CEE64AA/101"/>
    <hyperlink ref="B199" r:id="rId1271" location="company/CE383D6379794DB6AAF8B97FABDEFF52/101"/>
    <hyperlink ref="B1620" r:id="rId1272" location="company/E65F852828A6442482E25A674C7A9B0A/101"/>
    <hyperlink ref="B737" r:id="rId1273" location="company/429F41F61C58498B80BD1EA670E85546/101"/>
    <hyperlink ref="B356" r:id="rId1274" location="company/93CE116DEFD94C2EA212C5695C9CF5F9/101"/>
    <hyperlink ref="B1327" r:id="rId1275" location="company/13C4888638EE43B9BF55DC718FE12CD6/101"/>
    <hyperlink ref="B2024" r:id="rId1276" location="company/32BBE12D397A4CEBB9B64AFDB9CC9D85/101"/>
    <hyperlink ref="B2025" r:id="rId1277" location="company/F527F8D1518B4CB794CDFAAA15B95CE7/101"/>
    <hyperlink ref="B2027" r:id="rId1278" location="company/26C88266200D46CFA7C548B1AB8B9B5C/101"/>
    <hyperlink ref="B143" r:id="rId1279" location="company/F83971E1B31D4282A230DDA4617989E8/101"/>
    <hyperlink ref="B2029" r:id="rId1280" location="company/E77800536BF140479FD8AB953EE170A9/101"/>
    <hyperlink ref="B1282" r:id="rId1281" location="company/D4CA028DF46B495ABB8ACA1B33A95FA7/101"/>
    <hyperlink ref="B652" r:id="rId1282" location="company/6225FA1A31FA4099886F66C44827DDFD/101"/>
    <hyperlink ref="B1284" r:id="rId1283" location="company/2AE2BE0E5E8140BD822182952CDFFD36/101"/>
    <hyperlink ref="B2030" r:id="rId1284" location="company/7FF7A3C6647A4F33955D94F103FAB844/101"/>
    <hyperlink ref="B1793" r:id="rId1285" location="company/C80E3A5C968D446ABF11ADB6742B1E9D/101"/>
    <hyperlink ref="B563" r:id="rId1286" location="company/559D776169D3485FACE222980CFCBFEF/101"/>
    <hyperlink ref="B350" r:id="rId1287" location="company/C7C91197C8F140C8B3201F4BB74BD4BF/101"/>
    <hyperlink ref="B1195" r:id="rId1288" location="company/BDC4486BADE04B11858FCFAE5CDC33E5/101"/>
    <hyperlink ref="B2032" r:id="rId1289" location="company/C332E6641EB04E0BA3FA5DFE7FF307E4/101"/>
    <hyperlink ref="B1291" r:id="rId1290" location="company/46AD099729344F36B3F3756FB7085DC3/101"/>
    <hyperlink ref="B751" r:id="rId1291" location="company/8733A2D647CB4DD9ACC317F13D39EF2A/101"/>
    <hyperlink ref="B1293" r:id="rId1292" location="company/FC4663205BA740EDAA53149A87DFD12C/101"/>
    <hyperlink ref="B425" r:id="rId1293" location="company/BCE99C9E41924CA690C824A3E6029A28/101"/>
    <hyperlink ref="B1295" r:id="rId1294" location="company/6C50DA79ED4E450EBADD955497758D40/101"/>
    <hyperlink ref="B1296" r:id="rId1295" location="company/1A47F2F56B4B4FEFA6347E144EA4ACE5/101"/>
    <hyperlink ref="B1297" r:id="rId1296" location="company/2A6B4C7BE05B4428925519F8771C04AE/101"/>
    <hyperlink ref="B1072" r:id="rId1297" location="company/E65AFC100ABF4602B97FFA3F29F20E2A/101"/>
    <hyperlink ref="B7" r:id="rId1298" location="company/C8BBC02DF48B48B699B70DA6A37408AF/101"/>
    <hyperlink ref="B1300" r:id="rId1299" location="company/C4FAF5FED25C4476BEE30B10DB06D3C4/101"/>
    <hyperlink ref="B1301" r:id="rId1300" location="company/E62BD57D088A4296856B19E14FD952AC/101"/>
    <hyperlink ref="B1525" r:id="rId1301" location="company/42BD935FAF824F27A44D6713E531B8D4/101"/>
    <hyperlink ref="B1463" r:id="rId1302" location="company/4B462E4DB1E84058BD255CAF5806C1CB/101"/>
    <hyperlink ref="B1304" r:id="rId1303" location="company/A8B9825C004147A190F611AC9B46C46A/101"/>
    <hyperlink ref="B1305" r:id="rId1304" location="company/CB52D957BC1A4B0A9D7F7930758B40DD/101"/>
    <hyperlink ref="B1306" r:id="rId1305" location="company/2B215AA8FD9A465CA76061F9119ACC46/101"/>
    <hyperlink ref="B952" r:id="rId1306" location="company/BBFE13C78C6E4D35A9E0DED9E5199C2A/101"/>
    <hyperlink ref="B1308" r:id="rId1307" location="company/E7942ED4671244C0B8C8018583D2F84F/101"/>
    <hyperlink ref="B2033" r:id="rId1308" location="company/E32C129095A947BA8E412B65ED0BA508/101"/>
    <hyperlink ref="B1600" r:id="rId1309" location="company/2941D63B310C43B8B2C98FC3FF4BF36A/101"/>
    <hyperlink ref="B1311" r:id="rId1310" location="company/32689191D3184D8E941551ADA4FAAE8C/101"/>
    <hyperlink ref="B1310" r:id="rId1311" location="company/7384C87A6BEC40AB99DAC0AC4A1D8213/101"/>
    <hyperlink ref="B109" r:id="rId1312" location="company/5205BD5CBCFF441E91635C679B4E8A31/101"/>
    <hyperlink ref="B1314" r:id="rId1313" location="company/D7B33ABB2C5D4C7A898C145CDB558498/101"/>
    <hyperlink ref="B1315" r:id="rId1314" location="company/DA964CC9153E4EFB935FE77DB003D0DD/101"/>
    <hyperlink ref="B244" r:id="rId1315" location="company/8430C8614F804E939D631A89BFD3BF9A/101"/>
    <hyperlink ref="B365" r:id="rId1316" location="company/4E0E23540CF24CA0A212A86A1C4FB198/101"/>
    <hyperlink ref="B2036" r:id="rId1317" location="company/F7EDCE61080E40CE8D851F67EED25DC5/101"/>
    <hyperlink ref="B1319" r:id="rId1318" location="company/CCCA784FB1A846308C23736A2C603106/101"/>
    <hyperlink ref="B1129" r:id="rId1319" location="company/1A1753ADCB9B4DD1B37E9247B1F98052/101"/>
    <hyperlink ref="B46" r:id="rId1320" location="company/55BC2775E7324825B784F3C2F4AB5A89/101"/>
    <hyperlink ref="B1685" r:id="rId1321" location="company/AEC3F8DD1AB24BA0A910804AF72F3103/101"/>
    <hyperlink ref="B375" r:id="rId1322" location="company/E1C20F0CC784484CB572BD992F697F2F/101"/>
    <hyperlink ref="B1124" r:id="rId1323" location="company/3FF1E53A7D874609821B22955907132F/101"/>
    <hyperlink ref="B745" r:id="rId1324" location="company/5B80FDFBDBE9465AAA5FF46C056F085D/101"/>
    <hyperlink ref="B620" r:id="rId1325" location="company/85F7F50B2D3E44D689906106255331C3/101"/>
    <hyperlink ref="B2037" r:id="rId1326" location="company/E78EAF74B06C4B4A935ED2CFD7FA5806/101"/>
    <hyperlink ref="B1570" r:id="rId1327" location="company/F66B7AC6D3454B1A8B4F1ED4FF178032/101"/>
    <hyperlink ref="B744" r:id="rId1328" location="company/7E114EFEBB3E4988B0E65264A1C66E14/101"/>
    <hyperlink ref="B1023" r:id="rId1329" location="company/DFC498FB6BAC41F6973E6F1A9AA46BB5/101"/>
    <hyperlink ref="B1225" r:id="rId1330" location="company/971F22016A9D480089204FB6B4EAD574/101"/>
    <hyperlink ref="B307" r:id="rId1331" location="company/02F4D33E98B84549AD0132AA0A923944/101"/>
    <hyperlink ref="B1761" r:id="rId1332" location="company/3F8BF3C65C0A45B396D270B16967B79C/101"/>
    <hyperlink ref="B1155" r:id="rId1333" location="company/18A17880764A42A58156F4E79343A012/101"/>
    <hyperlink ref="B798" r:id="rId1334" location="company/613A9801B58D41028283D1D8E335562E/101"/>
    <hyperlink ref="B276" r:id="rId1335" location="company/F959A4B9537449828A803C8489DC580A/101"/>
    <hyperlink ref="B1337" r:id="rId1336" location="company/1A95F039E8AF4B7D9877DB934BAC250D/101"/>
    <hyperlink ref="B2038" r:id="rId1337" location="company/0D9B9390C64F406B85AB8BD537CE4673/101"/>
    <hyperlink ref="B1556" r:id="rId1338" location="company/25189A02CF28499CA1242D3ABF063445/101"/>
    <hyperlink ref="B291" r:id="rId1339" location="company/2700836A3C4E462C8E9691106FACB949/101"/>
    <hyperlink ref="B1118" r:id="rId1340" location="company/7CB272371AF74D30B503CF7B09E9FF3B/101"/>
    <hyperlink ref="B478" r:id="rId1341" location="company/BAB3F0732145438F802297BBB7099AEF/101"/>
    <hyperlink ref="B2039" r:id="rId1342" location="company/A3791D84820D498BA3AAFE995A8902C6/101"/>
    <hyperlink ref="B339" r:id="rId1343" location="company/F834327A4C7040C9AE80A19FA23196B8/101"/>
    <hyperlink ref="B397" r:id="rId1344" location="company/9362E0A7A1EC44C09AC423AD0064E631/101"/>
    <hyperlink ref="B1367" r:id="rId1345" location="company/7155B127C2EF457D943B64787F59B46D/101"/>
    <hyperlink ref="B246" r:id="rId1346" location="company/D61ABAB56E794BF2826A9D1705B38DC8/101"/>
    <hyperlink ref="B1348" r:id="rId1347" location="company/3D62ACA29FEF4D1D98DF4D7FA696DB6F/101"/>
    <hyperlink ref="B1349" r:id="rId1348" location="company/5924E7D35A164398BC88327A1F8D03E5/101"/>
    <hyperlink ref="B2040" r:id="rId1349" location="company/7348337EA8CA49E09B8B386CB5F1A846/101"/>
    <hyperlink ref="B682" r:id="rId1350" location="company/75FFE1105BE04E458F13B92A9C9F609B/101"/>
    <hyperlink ref="B1352" r:id="rId1351" location="company/A5612499CEAD42129D57634439238806/101"/>
    <hyperlink ref="B1353" r:id="rId1352" location="company/CFBD158BCE2F4C269D7ADD6AB0110CB3/101"/>
    <hyperlink ref="B1358" r:id="rId1353" location="company/54E7605789FA446FB941C6DEF3D0A699/101"/>
    <hyperlink ref="B1355" r:id="rId1354" location="company/4FE270BDC53144FE8C138E3C0A5CFD27/101"/>
    <hyperlink ref="B1241" r:id="rId1355" location="company/7DC97E313CBA471E8D52D64844A165B2/101"/>
    <hyperlink ref="B1357" r:id="rId1356" location="company/D4A21B0AA275441198488CD88ED259C9/101"/>
    <hyperlink ref="B1414" r:id="rId1357" location="company/7C62B3239372425AB78BCAB18CE5A314/101"/>
    <hyperlink ref="B241" r:id="rId1358" location="company/39A1FD417D51440D933AF1D96C068EAF/101"/>
    <hyperlink ref="B1360" r:id="rId1359" location="company/B8132AD9A1354F02948686E54C5FA87B/101"/>
    <hyperlink ref="B1361" r:id="rId1360" location="company/EFE9A8D74A2F4EF1833351CF444D2515/101"/>
    <hyperlink ref="B649" r:id="rId1361" location="company/02241259708A4198889EF3EEC6DEF94A/101"/>
    <hyperlink ref="B1795" r:id="rId1362" location="company/DB612B39A1EF4BDBA6CB0E9ECCF314A0/101"/>
    <hyperlink ref="B726" r:id="rId1363" location="company/6E3AC5089D8B46F7BA78149EC8CA4402/101"/>
    <hyperlink ref="B45" r:id="rId1364" location="company/3A5A644DEC41497DA1C779A967F54AF9/101"/>
    <hyperlink ref="B1482" r:id="rId1365" location="company/D0CEBD4E55754572B359A96476A767A3/101"/>
    <hyperlink ref="B468" r:id="rId1366" location="company/6AE0AA30E4224EFA86AEFDE606D36D0D/101"/>
    <hyperlink ref="B1368" r:id="rId1367" location="company/9B5649352823462394C3E70D9E42CEFF/101"/>
    <hyperlink ref="B1385" r:id="rId1368" location="company/09CB59A6C67F4B308123D307C347D7AF/101"/>
    <hyperlink ref="B1057" r:id="rId1369" location="company/681A6EBE705948CFB91A04FC87CD8E8C/101"/>
    <hyperlink ref="B1371" r:id="rId1370" location="company/32ACC07DB3E44182827A0AEBEB80B4F8/101"/>
    <hyperlink ref="B1372" r:id="rId1371" location="company/39472EE2B8D24A2CB6972C54E0B33277/101"/>
    <hyperlink ref="B1373" r:id="rId1372" location="company/AA95D24D8EBE4B398401DE4934868748/101"/>
    <hyperlink ref="B1288" r:id="rId1373" location="company/9F234580F8024F91A431F60074E28586/101"/>
    <hyperlink ref="B816" r:id="rId1374" location="company/CB33F95FF16C42FB9951499A50B74D59/101"/>
    <hyperlink ref="B2041" r:id="rId1375" location="company/8B9B5492DCF04506B1784D70BAC31C28/101"/>
    <hyperlink ref="B1307" r:id="rId1376" location="company/BF9116FDFE584BC48F66AC7EA1C83BC9/101"/>
    <hyperlink ref="B1378" r:id="rId1377" location="company/4374865CED1A43F19A5A93B6B232EEB4/101"/>
    <hyperlink ref="B1652" r:id="rId1378" location="company/11F13BBB5EE1403791AA2590D3838E70/101"/>
    <hyperlink ref="B1380" r:id="rId1379" location="company/45C74C99DEA1499EAD768E440F59AA16/101"/>
    <hyperlink ref="B1445" r:id="rId1380" location="company/94338A64AA53496689CD2B6AEC962EEC/101"/>
    <hyperlink ref="B1382" r:id="rId1381" location="company/78F0F39EDAFB48B79A1A45228E9003F4/101"/>
    <hyperlink ref="B1383" r:id="rId1382" location="company/629016A3A1B040238ED6DF764B027FCE/101"/>
    <hyperlink ref="B1384" r:id="rId1383" location="company/A5AF849554714CAC9E55833A3B829C7B/101"/>
    <hyperlink ref="B42" r:id="rId1384" location="company/1EC2F4177D1F4643AC7CC8F1D828BD55/101"/>
    <hyperlink ref="B1386" r:id="rId1385" location="company/C3BE8E6008CF4B749F1827AB06B0A2C6/101"/>
    <hyperlink ref="B1727" r:id="rId1386" location="company/3BB847F149DD40BA9A7116163E40A44A/101"/>
    <hyperlink ref="B1388" r:id="rId1387" location="company/CBB3DBF4271C4646A97D3FAB6E9B0DD4/101"/>
    <hyperlink ref="B1389" r:id="rId1388" location="company/C6AA77D6AE054C00A0E93D86B73D646A/101"/>
    <hyperlink ref="B578" r:id="rId1389" location="company/5A4E63ACE6E648AD9E6483BF8ADBE710/101"/>
    <hyperlink ref="B1391" r:id="rId1390" location="company/FC43AA607A6A4889B635CD25F1687B1E/101"/>
    <hyperlink ref="B1392" r:id="rId1391" location="company/A54D5EE36C0948959A5CAE2D9037E72D/101"/>
    <hyperlink ref="B1393" r:id="rId1392" location="company/404F22062E594A15A7AB72CD832BD4E5/101"/>
    <hyperlink ref="B1394" r:id="rId1393" location="company/A55CEC0660524B93B11C6DFB3B8EE31A/101"/>
    <hyperlink ref="B707" r:id="rId1394" location="company/8C1AA6A63EA34693B795FDCA815306A2/101"/>
    <hyperlink ref="B1068" r:id="rId1395" location="company/193DD565D5BF4435A05AC9828A67E203/101"/>
    <hyperlink ref="B1397" r:id="rId1396" location="company/BC8C1FF7076B474EA0845AF7634D9AB8/101"/>
    <hyperlink ref="B1447" r:id="rId1397" location="company/2171DFBC64E04B2D82E0639D43D61F77/101"/>
    <hyperlink ref="B1399" r:id="rId1398" location="company/ABCF7A0C0674421AAD1AEC90DA255EF8/101"/>
    <hyperlink ref="B1266" r:id="rId1399" location="company/6AE21430FDC04B36891EAD1C468342DB/101"/>
    <hyperlink ref="B1401" r:id="rId1400" location="company/F834D2F41BB848F3897513A0E7849031/101"/>
    <hyperlink ref="B568" r:id="rId1401" location="company/AA2A3A387EAD4DD598772E7639024852/101"/>
    <hyperlink ref="B471" r:id="rId1402" location="company/0F3D857C894747EFA6D122B313C4B696/101"/>
    <hyperlink ref="B1404" r:id="rId1403" location="company/D1CCA96E7DB543EDA283DCD17796B2D3/101"/>
    <hyperlink ref="B1263" r:id="rId1404" location="company/822CCC0885C24108A24DE5FEB87016DD/101"/>
    <hyperlink ref="B1038" r:id="rId1405" location="company/184019DC6C7142F389CF3776E171F72F/101"/>
    <hyperlink ref="B445" r:id="rId1406" location="company/4D94A3B9EDED4CC7A77B4215F5071331/101"/>
    <hyperlink ref="B2042" r:id="rId1407" location="company/FB8D4FF712FF48C39F27230BACDF50D0/101"/>
    <hyperlink ref="B2043" r:id="rId1408" location="company/6E1536EF574849E58E1DFC35948B41B5/101"/>
    <hyperlink ref="B1410" r:id="rId1409" location="company/A269D9DB5F494EDFB0FF17ACFB50D6F2/101"/>
    <hyperlink ref="B1411" r:id="rId1410" location="company/A074CCEC4816425A9C5E88BFE705D91C/101"/>
    <hyperlink ref="B135" r:id="rId1411" location="company/B9760490F7B1433B97BB9DFEFDDFE55E/101"/>
    <hyperlink ref="B1413" r:id="rId1412" location="company/EA20A338ECC54621A2C5ED5E0CB015F9/101"/>
    <hyperlink ref="B2044" r:id="rId1413" location="company/E3FBEAFA07DA4C3CA55DE1047DAA0E6B/101"/>
    <hyperlink ref="B1415" r:id="rId1414" location="company/099B3B16148740EFA49DF657D21F05E3/101"/>
    <hyperlink ref="B898" r:id="rId1415" location="company/9879731E2813485C91547A7F95C324DB/101"/>
    <hyperlink ref="B1417" r:id="rId1416" location="company/FBAABCA47E5048A3A814F8FF1907C9D2/101"/>
    <hyperlink ref="B736" r:id="rId1417" location="company/B3930464F8944D1E8F5FD8237694D503/101"/>
    <hyperlink ref="B1474" r:id="rId1418" location="company/A3F2C2397AC343D78FDB5CE628C551D1/101"/>
    <hyperlink ref="B254" r:id="rId1419" location="company/89931F022840487483B6893202116558/101"/>
    <hyperlink ref="B1265" r:id="rId1420" location="company/4161E2A0390E4B56B28E3141FAA0779A/101"/>
    <hyperlink ref="B918" r:id="rId1421" location="company/FDAD47A3C338499B8B2DC32E2992021E/101"/>
    <hyperlink ref="B1245" r:id="rId1422" location="company/140D45A8AACC4E7C85B8D75BE205CF9A/101"/>
    <hyperlink ref="B1122" r:id="rId1423" location="company/388CD425970344AA9FBCE435B26FE9EB/101"/>
    <hyperlink ref="B1425" r:id="rId1424" location="company/3370075209F44617969114E3094530FD/101"/>
    <hyperlink ref="B1189" r:id="rId1425" location="company/7436129C873141E4ADF839AF25E104B6/101"/>
    <hyperlink ref="B1427" r:id="rId1426" location="company/0C67D4D00E8148C5B7DA1C9487441AAC/101"/>
    <hyperlink ref="B1428" r:id="rId1427" location="company/605FBCDF42EA40059F434DBD3580E2A7/101"/>
    <hyperlink ref="B1429" r:id="rId1428" location="company/0633663AF3F141F3B0B2950ADDA64148/101"/>
    <hyperlink ref="B144" r:id="rId1429" location="company/A0033962623C46D6846F4A7336F23262/101"/>
    <hyperlink ref="B1258" r:id="rId1430" location="company/E71090AB93FD48DBB479D96381C69ED3/101"/>
    <hyperlink ref="B1432" r:id="rId1431" location="company/7D79EA7837F948C2983BDEC8CE9FB404/101"/>
    <hyperlink ref="B1433" r:id="rId1432" location="company/35603EC0DB104D4BBF8BC7259F7E849E/101"/>
    <hyperlink ref="B1434" r:id="rId1433" location="company/16FFE95E5240489C8C8C19F87BED873A/101"/>
    <hyperlink ref="B1695" r:id="rId1434" location="company/38CA7E833C204CC1B5AF84F1FDBFAC9B/101"/>
    <hyperlink ref="B1436" r:id="rId1435" location="company/A4A13C6F6898477EA96FB627850B1551/101"/>
    <hyperlink ref="B1640" r:id="rId1436" location="company/9ABF176A92B0432E9340AF4F7B60836C/101"/>
    <hyperlink ref="B420" r:id="rId1437" location="company/31C5AC4BB8DB4B589092B87FE1859AC5/101"/>
    <hyperlink ref="B836" r:id="rId1438" location="company/A15EEF54D27241FFAAFE40457607BC8B/101"/>
    <hyperlink ref="B301" r:id="rId1439" location="company/F015CC5CF08E4778827DE380FC1BDF79/101"/>
    <hyperlink ref="B1475" r:id="rId1440" location="company/30CC2BC0F9214693BF2066AD455EAB1D/101"/>
    <hyperlink ref="B1442" r:id="rId1441" location="company/5D579A73828A4825A5F287EDE563E0DD/101"/>
    <hyperlink ref="B2045" r:id="rId1442" location="company/26770D994F65473180EE8E884CBB419A/101"/>
    <hyperlink ref="B944" r:id="rId1443" location="company/E8532FF036444440B382C8DB7FDA1795/101"/>
    <hyperlink ref="B1446" r:id="rId1444" location="company/8B2E78FA95F144C8B3C28774F7C15839/101"/>
    <hyperlink ref="B462" r:id="rId1445" location="company/2507977022964BB880B4348843EC974A/101"/>
    <hyperlink ref="B428" r:id="rId1446" location="company/D8B02E90C41A42B18B4A6E4E0E088907/101"/>
    <hyperlink ref="B115" r:id="rId1447" location="company/E4F3F06A06024E89B291044FBAD8FD1E/101"/>
    <hyperlink ref="B182" r:id="rId1448" location="company/801C100088CD405AB2237D6936D0FB67/101"/>
    <hyperlink ref="B1450" r:id="rId1449" location="company/7D2F71D9CB534154B00A3086595782A3/101"/>
    <hyperlink ref="B86" r:id="rId1450" location="company/0A2A089DD21D409E927F5419B8797A99/101"/>
    <hyperlink ref="B1811" r:id="rId1451" location="company/B7C33AC6CEF748F49F12FF094A69651B/101"/>
    <hyperlink ref="B1453" r:id="rId1452" location="company/CFF895628CED4ACA983A27C160067823/101"/>
    <hyperlink ref="B1488" r:id="rId1453" location="company/0B85977DA9DF4768955B2E0345E00EA6/101"/>
    <hyperlink ref="B1175" r:id="rId1454" location="company/E515840EF9404533B231397FB8153EFA/101"/>
    <hyperlink ref="B33" r:id="rId1455" location="company/42988621564840749A86F9A3CB580C76/101"/>
    <hyperlink ref="B228" r:id="rId1456" location="company/E5834B59A12746139CFDDF769027695D/101"/>
    <hyperlink ref="B1249" r:id="rId1457" location="company/252BA89B4A2C44BA8015C896D24476A5/101"/>
    <hyperlink ref="B1459" r:id="rId1458" location="company/B0BEF5F9035F401F98A0FDD0BFDADD85/101"/>
    <hyperlink ref="B1460" r:id="rId1459" location="company/E08A3C1A24F14662A34FB9DB2B6ECDE1/101"/>
    <hyperlink ref="B1540" r:id="rId1460" location="company/7A8A599253E14CAEB9B070190F19E8DD/101"/>
    <hyperlink ref="B1462" r:id="rId1461" location="company/F3CB2757C37D44B1A37D578AFC63E9CD/101"/>
    <hyperlink ref="B1137" r:id="rId1462" location="company/D840711C8DC848A68EF784D548DED8F9/101"/>
    <hyperlink ref="B1576" r:id="rId1463" location="company/D08C3F06F3BF4B7FA7350FA7F298303C/101"/>
    <hyperlink ref="B678" r:id="rId1464" location="company/FA653FA9B7A54D4E9938A58FDF2F6DEE/101"/>
    <hyperlink ref="B1466" r:id="rId1465" location="company/990253375A114E1E8F47992EC4ED8ABB/101"/>
    <hyperlink ref="B860" r:id="rId1466" location="company/7649D0FC01854C7B9160EA20410BBB5D/101"/>
    <hyperlink ref="B1468" r:id="rId1467" location="company/C13800E6416A45A8A1075D8D6D170097/101"/>
    <hyperlink ref="B275" r:id="rId1468" location="company/E5FABA9491FB46A9B95E4FADC1FEAB2F/101"/>
    <hyperlink ref="B1470" r:id="rId1469" location="company/AAAEDD2858274A9FB1A099DB8BAEC93D/101"/>
    <hyperlink ref="B2046" r:id="rId1470" location="company/A50E3C5C58A941489E4F11FAD54EBCA9/101"/>
    <hyperlink ref="B1472" r:id="rId1471" location="company/A3E93C367E2F451B84C4C7004AAD3083/101"/>
    <hyperlink ref="B1650" r:id="rId1472" location="company/BA7A7C45D0364173953A447739756F46/101"/>
    <hyperlink ref="B1787" r:id="rId1473" location="company/7565DC81A7704491A9CD860E184377D8/101"/>
    <hyperlink ref="B1228" r:id="rId1474" location="company/446F7A18240F46EC9C9CF784F699F215/101"/>
    <hyperlink ref="B2047" r:id="rId1475" location="company/8AFCDE5E34EE4581865780464CDD2072/101"/>
    <hyperlink ref="B1803" r:id="rId1476" location="company/7C0C3A4D7A064D13B041654094BEC9DA/101"/>
    <hyperlink ref="B2048" r:id="rId1477" location="company/1A9D0CA8F11344DA824BB4196D01D500/101"/>
    <hyperlink ref="B1479" r:id="rId1478" location="company/EA43AAACAF674E47A75C594DF9F21AEE/101"/>
    <hyperlink ref="B50" r:id="rId1479" location="company/307D829560614072AB36307CB3EB83B2/101"/>
    <hyperlink ref="B1481" r:id="rId1480" location="company/28D3671EEBF0411683CCA60A282C9318/101"/>
    <hyperlink ref="B1149" r:id="rId1481" location="company/0438D9CB47CF42DA81D146C0759573C8/101"/>
    <hyperlink ref="B1251" r:id="rId1482" location="company/BD5753CD9C134715B2C95222169E4080/101"/>
    <hyperlink ref="B1484" r:id="rId1483" location="company/7F12B2DF117A4A21BF87BAE928D3100A/101"/>
    <hyperlink ref="B1485" r:id="rId1484" location="company/6E0BBB8BE2C749D0805E72B3A19AC702/101"/>
    <hyperlink ref="B1486" r:id="rId1485" location="company/BBDB43B8BBCB424DBE6064CBEE7A705B/101"/>
    <hyperlink ref="B1487" r:id="rId1486" location="company/2DA8DBB7ECE3432CB9B64877A439DDDF/101"/>
    <hyperlink ref="B1140" r:id="rId1487" location="company/105CEE2EEF294A339F2E56FC7328AA9B/101"/>
    <hyperlink ref="B1271" r:id="rId1488" location="company/00863605B5064FB8AF24E0F1635A99B2/101"/>
    <hyperlink ref="B887" r:id="rId1489" location="company/C24ACD9E5CDB4FB18DA390EDB83EE4FF/101"/>
    <hyperlink ref="B982" r:id="rId1490" location="company/13FDD6A9E69B4BD08C171493176C091A/101"/>
    <hyperlink ref="B1492" r:id="rId1491" location="company/654E5541AAB8421DA86AE2DCDE509693/101"/>
    <hyperlink ref="B1493" r:id="rId1492" location="company/899AD26613D645BF9516CD5D50DE6F76/101"/>
    <hyperlink ref="B1494" r:id="rId1493" location="company/08438217055A436387495F7268F7FAF2/101"/>
    <hyperlink ref="B1495" r:id="rId1494" location="company/AF244521B1754DA5945C10509EFC0FAC/101"/>
    <hyperlink ref="B270" r:id="rId1495" location="company/C37FB6F8E6784C899C2103CC4EEEA8F9/101"/>
    <hyperlink ref="B1497" r:id="rId1496" location="company/C149546182B44E87AE837B58E9BD2C3D/101"/>
    <hyperlink ref="B1498" r:id="rId1497" location="company/4E4EDB94132442B980A30A2BD746983A/101"/>
    <hyperlink ref="B1499" r:id="rId1498" location="company/333DD1E52C6E42D4883542B997385971/101"/>
    <hyperlink ref="B1161" r:id="rId1499" location="company/8059BA4A8E99428F910DBAABAE59BCCD/101"/>
    <hyperlink ref="B1163" r:id="rId1500" location="company/4A6C7D6CC09F4E5D974345482F292F92/101"/>
    <hyperlink ref="B193" r:id="rId1501" location="company/B8DE785A3AA54446A46E7A41EADF8A19/101"/>
    <hyperlink ref="B1503" r:id="rId1502" location="company/A66496DDCF5A4D15AB37DFCC9C369C94/101"/>
    <hyperlink ref="B1522" r:id="rId1503" location="company/A504592B37384C3C9F383E5CC59C808D/101"/>
    <hyperlink ref="B1680" r:id="rId1504" location="company/9DB1311118CF4872A886872984DE7D4E/101"/>
    <hyperlink ref="B2049" r:id="rId1505" location="company/4F1B0C02CFB44F12A6C0D11EB87C3FF9/101"/>
    <hyperlink ref="B385" r:id="rId1506" location="company/4CBFF6548FE144CAB6A4E18234CE449D/101"/>
    <hyperlink ref="B675" r:id="rId1507" location="company/47A3C4F69B014DC388D1728AC8F225A4/101"/>
    <hyperlink ref="B896" r:id="rId1508" location="company/ABD533DBB69B43D5B4509C4A1F6DC086/101"/>
    <hyperlink ref="B686" r:id="rId1509" location="company/E638E3C49005455A8FA592E1D5DF32D5/101"/>
    <hyperlink ref="B1737" r:id="rId1510" location="company/18923CAEEA12445697DCEA24BB911BCC/101"/>
    <hyperlink ref="B1330" r:id="rId1511" location="company/ECD15B8AEB1F44418E98FFBFBDFFF191/101"/>
    <hyperlink ref="B1338" r:id="rId1512" location="company/1CCE2193621944119B1D536D4C5B3CEF/101"/>
    <hyperlink ref="B1064" r:id="rId1513" location="company/E174B46C9A634B71869B61F92DAE3DE2/101"/>
    <hyperlink ref="B1408" r:id="rId1514" location="company/2516F09B6AB44D90B71AD6509D889BC9/101"/>
    <hyperlink ref="B1516" r:id="rId1515" location="company/9B488C489E7642C28E9370AD9C9D9B82/101"/>
    <hyperlink ref="B1517" r:id="rId1516" location="company/3A31BC0A327D45168589CBC40A9495D5/101"/>
    <hyperlink ref="B1518" r:id="rId1517" location="company/1B0CDBA4AD624941BB388C24B87882AC/101"/>
    <hyperlink ref="B2051" r:id="rId1518" location="company/820DA9C4BABF4025A8FB749EF04CFD54/101"/>
    <hyperlink ref="B1520" r:id="rId1519" location="company/3930064143E34C028B50D60DE273EB73/101"/>
    <hyperlink ref="B1521" r:id="rId1520" location="company/049C9C5A6B96443AB9B87FB9DDB20FDE/101"/>
    <hyperlink ref="B2052" r:id="rId1521" location="company/283E3DA937204B0BB4FEE5715751A22B/101"/>
    <hyperlink ref="B1018" r:id="rId1522" location="company/8197820AE02649B39CD6B6398DC84A92/101"/>
    <hyperlink ref="B2053" r:id="rId1523" location="company/8ECDFA9C383A43C1B8A6B5DD04D3C774/101"/>
    <hyperlink ref="B162" r:id="rId1524" location="company/FAFEE8BD27724F79B7DE0D890D57044B/101"/>
    <hyperlink ref="B1526" r:id="rId1525" location="company/2FC1AF4AB41443B09B8B43CC1413DD68/101"/>
    <hyperlink ref="B1687" r:id="rId1526" location="company/5A2E9358574948CC808F6FD85B7E832C/101"/>
    <hyperlink ref="B533" r:id="rId1527" location="company/1EDC8BECAA7D413D9040CECB381B1858/101"/>
    <hyperlink ref="B965" r:id="rId1528" location="company/8AA2B93B01B247838BBEA4C3503F69D6/101"/>
    <hyperlink ref="B1530" r:id="rId1529" location="company/CD2A30F4B0C44B65BFB634140F499BAB/101"/>
    <hyperlink ref="B1531" r:id="rId1530" location="company/4D706D3CB68A4C97BDB0D10235DB8927/101"/>
    <hyperlink ref="B121" r:id="rId1531" location="company/AF54AFD432C34F1B99585083C1734888/101"/>
    <hyperlink ref="B2054" r:id="rId1532" location="company/5CA5AB62F68F4AC98953D2CAD9FCCE6B/101"/>
    <hyperlink ref="B309" r:id="rId1533" location="company/194FAE5BE48E49C496BFE28F30C9C3D4/101"/>
    <hyperlink ref="B329" r:id="rId1534" location="company/77C4DE1486EA449A92B5A5B94C9D480F/101"/>
    <hyperlink ref="B1536" r:id="rId1535" location="company/E4C5D54A6E1A4EB78536A8B848C69E42/101"/>
    <hyperlink ref="B1151" r:id="rId1536" location="company/F210379D8DFE4D88BABD124892BF4466/101"/>
    <hyperlink ref="B2056" r:id="rId1537" location="company/3E1969417A4A4B76A3781F6C1BBC5553/101"/>
    <hyperlink ref="B695" r:id="rId1538" location="company/CA163502D1764E71993A245251F82453/101"/>
    <hyperlink ref="B1040" r:id="rId1539" location="company/9AA97E6AD55F4C54AD3BCAE85DAC36A3/101"/>
    <hyperlink ref="B2058" r:id="rId1540" location="company/9D099F35A0B741C2BF9795B739C99BC9/101"/>
    <hyperlink ref="B875" r:id="rId1541" location="company/7833F018C3E64C17BD08F80D9FAC6677/101"/>
    <hyperlink ref="B1632" r:id="rId1542" location="company/09AF7D68EB974238B34E83D8E9777FF7/101"/>
    <hyperlink ref="B6" r:id="rId1543" location="company/D9881B8E35964D489F094D607B9CCC20/101"/>
    <hyperlink ref="B641" r:id="rId1544" location="company/30E866966EF64EFD868250273C3AD015/101"/>
    <hyperlink ref="B22" r:id="rId1545" location="company/A68F2F0BAE79455386CC4EC515C88C5B/101"/>
    <hyperlink ref="B1547" r:id="rId1546" location="company/F71649C2ACA7489E9882575464ADFB82/101"/>
    <hyperlink ref="B1104" r:id="rId1547" location="company/4B767C2526E84B61AA1807640F1590EB/101"/>
    <hyperlink ref="B1549" r:id="rId1548" location="company/2EBB922CAEBF419E973F8E81C7171415/101"/>
    <hyperlink ref="B180" r:id="rId1549" location="company/97176A81BC634045B3D74F0E24EC49F9/101"/>
    <hyperlink ref="B34" r:id="rId1550" location="company/2E2316F1D20F401785888AE2AD5E2013/101"/>
    <hyperlink ref="B490" r:id="rId1551" location="company/1496B0E0886C4324938E37898DFB310F/101"/>
    <hyperlink ref="B1553" r:id="rId1552" location="company/BAF614ACDB9949BFB53D228321D27FF0/101"/>
    <hyperlink ref="B2059" r:id="rId1553" location="company/323F6AD15E8E471B8B69C383272F1E50/101"/>
    <hyperlink ref="B613" r:id="rId1554" location="company/80C5EAFA64A8480492FE27F53FACF6CC/101"/>
    <hyperlink ref="B1375" r:id="rId1555" location="company/C8914BAF4C554169AE52FBD6D4C9C488/101"/>
    <hyperlink ref="B1557" r:id="rId1556" location="company/3ED85D14FF804AABB953A449AB472760/101"/>
    <hyperlink ref="B1671" r:id="rId1557" location="company/770BDFD0C15348F3865E4625A8CBAD95/101"/>
    <hyperlink ref="B2062" r:id="rId1558" location="company/CE45C071E5214D94BCE6A8365555F519/101"/>
    <hyperlink ref="B1560" r:id="rId1559" location="company/0B05AE73A18B454A812A0465BC6AAC17/101"/>
    <hyperlink ref="B800" r:id="rId1560" location="company/26ADE5F4DFE74305A1E84D04ED4E64D0/101"/>
    <hyperlink ref="B1562" r:id="rId1561" location="company/E56E4F6809884B8A96A040CA7560C6B5/101"/>
    <hyperlink ref="B202" r:id="rId1562" location="company/CCDE79A65E7A44B5A1C0DCF361F21BEC/101"/>
    <hyperlink ref="B1564" r:id="rId1563" location="company/86BF2C1DA88D4721B8BD864EA88E72E6/101"/>
    <hyperlink ref="B722" r:id="rId1564" location="company/12DEFB1CBB384954BA1E370495AF5567/101"/>
    <hyperlink ref="B1566" r:id="rId1565" location="company/813A64D18DB04BEFB073DE05A303ED29/101"/>
    <hyperlink ref="B1324" r:id="rId1566" location="company/84D9C25232E549E886FC35EAEAFF4382/101"/>
    <hyperlink ref="B383" r:id="rId1567" location="company/1EB1F7EDFB644BA685E538B40379F78F/101"/>
    <hyperlink ref="B988" r:id="rId1568" location="company/E181A0FA1C244F8BA70B491D405F2564/101"/>
    <hyperlink ref="B384" r:id="rId1569" location="company/9B3B8B455C7343B195B84E0B7EF8D138/101"/>
    <hyperlink ref="B1214" r:id="rId1570" location="company/B1CCD3D473D140B597F7E6294FC83DDC/101"/>
    <hyperlink ref="B1572" r:id="rId1571" location="company/E3615CF299784FA785D0E35342452E7E/101"/>
    <hyperlink ref="B1573" r:id="rId1572" location="company/5860CC44ED8142E5856FE3C9461ECBF9/101"/>
    <hyperlink ref="B1574" r:id="rId1573" location="company/5550371D225E48B5ACA8B970C61A0B91/101"/>
    <hyperlink ref="B80" r:id="rId1574" location="company/06FC0A665BB94FF1B61D46D458922DA7/101"/>
    <hyperlink ref="B2064" r:id="rId1575" location="company/EB3E49D7E040413FB11FD11832C9D2F1/101"/>
    <hyperlink ref="B1507" r:id="rId1576" location="company/6D75DF00062E4CF1BA642448F9C12329/101"/>
    <hyperlink ref="B2065" r:id="rId1577" location="company/FC351A2086AB47EBB5C752997AE9BB4B/101"/>
    <hyperlink ref="B1579" r:id="rId1578" location="company/81F5704A315B4BFA8DD1B8E4405CD966/101"/>
    <hyperlink ref="B1278" r:id="rId1579" location="company/EA4E7E7EB56E4054BD16CAF942050AA0/101"/>
    <hyperlink ref="B76" r:id="rId1580" location="company/2D5558D1106F4F9D8B25B0D971251313/101"/>
    <hyperlink ref="B2066" r:id="rId1581" location="company/1DCA6D5430D44413AB8311C206E5A05B/101"/>
    <hyperlink ref="B1583" r:id="rId1582" location="company/A930493F5A0E4DB6B4A64EA9E8B0049F/101"/>
    <hyperlink ref="B197" r:id="rId1583" location="company/1F09BD4869F74DB39892A333BE77FC38/101"/>
    <hyperlink ref="B793" r:id="rId1584" location="company/7C9837FDE1454F72980D81ACA58CCD73/101"/>
    <hyperlink ref="B1586" r:id="rId1585" location="company/7A06588465EB4BC6B878262260774F03/101"/>
    <hyperlink ref="B2071" r:id="rId1586" location="company/222D3E88924E4210B05E4237E4C097C8/101"/>
    <hyperlink ref="B1588" r:id="rId1587" location="company/05D9AB9E0EDE447A9A013DB7BA5AD00C/101"/>
    <hyperlink ref="B1589" r:id="rId1588" location="company/1BCB2D33DE0743C181C23CFB3DADD5CC/101"/>
    <hyperlink ref="B439" r:id="rId1589" location="company/BF1DE593FDF64A39A7A6B52FEE939FE4/101"/>
    <hyperlink ref="B1402" r:id="rId1590" location="company/A46651A135F444CB82466F109BA81735/101"/>
    <hyperlink ref="B1592" r:id="rId1591" location="company/143AC0C8BCEB4C28B5C5B395E0DEB0AD/101"/>
    <hyperlink ref="B125" r:id="rId1592" location="company/16195E6A2AF546E990DAFE0636A1EBA2/101"/>
    <hyperlink ref="B1420" r:id="rId1593" location="company/B305CB329B1E43BDA6B3F930D7EAD35C/101"/>
    <hyperlink ref="B1595" r:id="rId1594" location="company/34AEB88292F8415198ACCE9C1A1F17C0/101"/>
    <hyperlink ref="B844" r:id="rId1595" location="company/AB8EFE63E45440DE9852F60AE39BC9A1/101"/>
    <hyperlink ref="B1597" r:id="rId1596" location="company/B0F7DDA4F4454A3DB3921458AA8F8256/101"/>
    <hyperlink ref="B1598" r:id="rId1597" location="company/4E72AEEA5F50490497BFAC1424BEC496/101"/>
    <hyperlink ref="B1599" r:id="rId1598" location="company/ADC0D7B086AB4213BC9DC7C0DD370D2C/101"/>
    <hyperlink ref="B764" r:id="rId1599" location="company/55CE79A8297947BBB58E492885107462/101"/>
    <hyperlink ref="B1601" r:id="rId1600" location="company/FC4CF0D2EB424B5B88AC7FBAC7CB2178/101"/>
    <hyperlink ref="B1602" r:id="rId1601" location="company/78A533BD02964291AAD6E98317DCE43F/101"/>
    <hyperlink ref="B858" r:id="rId1602" location="company/F2063548017144CB98E1DE041F3C2986/101"/>
    <hyperlink ref="B154" r:id="rId1603" location="company/D3DF883A154F4944A23D24944D0E33B1/101"/>
    <hyperlink ref="B1689" r:id="rId1604" location="company/E5D5A22057E1401FB7A0A5964C9C8849/101"/>
    <hyperlink ref="B1606" r:id="rId1605" location="company/A4254ADA35CE46669A9DD91F967E7298/101"/>
    <hyperlink ref="B1607" r:id="rId1606" location="company/9F6A32805466402E98879ACF272473F7/101"/>
    <hyperlink ref="B1596" r:id="rId1607" location="company/62DA0CCF1F7546309367F7D66B247E3D/101"/>
    <hyperlink ref="B1609" r:id="rId1608" location="company/08C03194046F41869625B879A2444308/101"/>
    <hyperlink ref="B1610" r:id="rId1609" location="company/C69B8741B9564B33B497A5841BB5D9E9/101"/>
    <hyperlink ref="B1611" r:id="rId1610" location="company/3ADFFE2A46304AD8A67B660A9EC7AD6C/101"/>
    <hyperlink ref="B1612" r:id="rId1611" location="company/E69AA9E83D1E439EBAF671683515D6E4/101"/>
    <hyperlink ref="B1217" r:id="rId1612" location="company/D3A0F759158E4FA88C910F0167D4AD74/101"/>
    <hyperlink ref="B426" r:id="rId1613" location="company/CD279C8B17DF44B2B28CD3E52A032262/101"/>
    <hyperlink ref="B1615" r:id="rId1614" location="company/1E42644B4CB648FA99F75D10B4B5957D/101"/>
    <hyperlink ref="B1184" r:id="rId1615" location="company/09E8BFDAFEB04B6B927D9F269C11F050/101"/>
    <hyperlink ref="B1025" r:id="rId1616" location="company/77B149E4719D41EBB99E2733DF59F294/101"/>
    <hyperlink ref="B2072" r:id="rId1617" location="company/C08191EDBF77454A853490931E08EBE9/101"/>
    <hyperlink ref="B1619" r:id="rId1618" location="company/F758AE3C959C43508B65374F6067AE71/101"/>
    <hyperlink ref="B1770" r:id="rId1619" location="company/7506EE594E2F41A097091680AAF80265/101"/>
    <hyperlink ref="B1621" r:id="rId1620" location="company/DC38D3E104904928A233A58288A94FC2/101"/>
    <hyperlink ref="B1647" r:id="rId1621" location="company/4472C4AC254F4A1E9A3C46CEE988F1FA/101"/>
    <hyperlink ref="B1575" r:id="rId1622" location="company/2A5D7992EE2D460DBEF8524EB77434A1/101"/>
    <hyperlink ref="B1624" r:id="rId1623" location="company/FAD7C0EAA69E4436958C1E9BD876F6AD/101"/>
    <hyperlink ref="B1625" r:id="rId1624" location="company/A4B61CFC225440CE9D625A6D98A53B70/101"/>
    <hyperlink ref="B735" r:id="rId1625" location="company/6C8F6B3FE8184007812B7E6011F62CB3/101"/>
    <hyperlink ref="B1627" r:id="rId1626" location="company/947CA0179C1940A9BA85B819F78C6054/101"/>
    <hyperlink ref="B1628" r:id="rId1627" location="company/4911FAD16D064819BA98D314E946193C/101"/>
    <hyperlink ref="B1629" r:id="rId1628" location="company/F54B08E44DA24694B7EF68EDA85F790C/101"/>
    <hyperlink ref="B2073" r:id="rId1629" location="company/D6AE1520D9924A2EBF2B857A1D1671E6/101"/>
    <hyperlink ref="B1631" r:id="rId1630" location="company/9DE7051851C44A169EC7DF6A319E2788/101"/>
    <hyperlink ref="B1028" r:id="rId1631" location="company/C15FF68ABA06410CBD9D8D53FF703B39/101"/>
    <hyperlink ref="B1133" r:id="rId1632" location="company/59481302429547EAB4D05A66A08B276F/101"/>
    <hyperlink ref="B1634" r:id="rId1633" location="company/DADAB4753ECA48D6A1947EB8FD713660/101"/>
    <hyperlink ref="B1635" r:id="rId1634" location="company/0F0A27A9FA314E0F8C826657D2A8A3C8/101"/>
    <hyperlink ref="B217" r:id="rId1635" location="company/D65CDB479B8F476E8FA1924978040E23/101"/>
    <hyperlink ref="B1130" r:id="rId1636" location="company/4732CBBC6CF244BDA631472BB117E738/101"/>
    <hyperlink ref="B1638" r:id="rId1637" location="company/611B1798A3224AB88E51D05913A893E7/101"/>
    <hyperlink ref="B1639" r:id="rId1638" location="company/91DA406902E6449BAC1324469016B95C/101"/>
    <hyperlink ref="B1001" r:id="rId1639" location="company/3136580DE69C425D97B4115EB9C69FE7/101"/>
    <hyperlink ref="B1273" r:id="rId1640" location="company/02039983E72B482EA67F896C1FA8DC6D/101"/>
    <hyperlink ref="B1642" r:id="rId1641" location="company/5BEAB04FDF7C42509316EE942F38EAF0/101"/>
    <hyperlink ref="B1643" r:id="rId1642" location="company/E7426D78968C41369A0AB2AFB3FF6A57/101"/>
    <hyperlink ref="B2074" r:id="rId1643" location="company/D8686064F14445F68DC23AA485D9A643/101"/>
    <hyperlink ref="B1701" r:id="rId1644" location="company/57EB00AD0D5C4CCEA3D57D5B95449C37/101"/>
    <hyperlink ref="B1431" r:id="rId1645" location="company/8BAF88A3427F4377B980FE1ED45B1AD8/101"/>
    <hyperlink ref="B1409" r:id="rId1646" location="company/5C44293F30164D2C9A50D1AA68B8485F/101"/>
    <hyperlink ref="B1649" r:id="rId1647" location="company/DC2781411CAE41929FB92B5E5F34696D/101"/>
    <hyperlink ref="B1524" r:id="rId1648" location="company/D2BF7F2669A044FEBA32E1735DC20BE5/101"/>
    <hyperlink ref="B293" r:id="rId1649" location="company/862B1F18153F449894E72041E8462A8A/101"/>
    <hyperlink ref="B264" r:id="rId1650" location="company/04FC1D0EDF854E48871DA9D58C295F75/101"/>
    <hyperlink ref="B522" r:id="rId1651" location="company/CF44EF388B5E4C02AB3C80575F201B8D/101"/>
    <hyperlink ref="B1653" r:id="rId1652" location="company/230DBBC717A84DD69E965B2F83AB8412/101"/>
    <hyperlink ref="B2075" r:id="rId1653" location="company/FBAD374744154F0BAC6003352F0F936E/101"/>
    <hyperlink ref="B213" r:id="rId1654" location="company/C5F1EDEF285C4F2D9D9550536F06C3B9/101"/>
    <hyperlink ref="B1656" r:id="rId1655" location="company/070688332D3540DAB4BDAA1EC2D315DC/101"/>
    <hyperlink ref="B807" r:id="rId1656" location="company/FBACB96FCD544EF78D86A1819E2816E2/101"/>
    <hyperlink ref="B772" r:id="rId1657" location="company/3B9A5096D4EE43059991566CE2A4F15A/101"/>
    <hyperlink ref="B866" r:id="rId1658" location="company/DFED0AEE3CC8461FA980434498CEC9FA/101"/>
    <hyperlink ref="B761" r:id="rId1659" location="company/DEC3278078B042E1BB6EBB00A748CC81/101"/>
    <hyperlink ref="B1661" r:id="rId1660" location="company/CCDA5028D370469593AC36B2235CBF88/101"/>
    <hyperlink ref="B1662" r:id="rId1661" location="company/4ADDFF0C95924F4A9B7C52A0E8A98D63/101"/>
    <hyperlink ref="B1663" r:id="rId1662" location="company/3B6B1094D42140B8BE34C8F4504FC283/101"/>
    <hyperlink ref="B1664" r:id="rId1663" location="company/6457B9E3305044A69090F9A274A7937D/101"/>
    <hyperlink ref="B2076" r:id="rId1664" location="company/5F5115A6834E4916BB5D8464D8492BF0/101"/>
    <hyperlink ref="B1080" r:id="rId1665" location="company/7E3FC05CE1A74805AF0A43856790EB07/101"/>
    <hyperlink ref="B1667" r:id="rId1666" location="company/14663B16AE4D4A5CA70DF89EB73367EC/101"/>
    <hyperlink ref="B1729" r:id="rId1667" location="company/562B895E91E5459380334688BED844BA/101"/>
    <hyperlink ref="B1669" r:id="rId1668" location="company/BE417ADC4A794670A32E7732292C3473/101"/>
    <hyperlink ref="B2077" r:id="rId1669" location="company/202E9FDDF51844E295220995AE7F71C7/101"/>
    <hyperlink ref="B1138" r:id="rId1670" location="company/E069C048C8F14AC998BF907914DCEC18/101"/>
    <hyperlink ref="B1672" r:id="rId1671" location="company/A4D342A5C9CE4211A528CF55BB9C2B60/101"/>
    <hyperlink ref="B1673" r:id="rId1672" location="company/B01722E3DBA74E5BB7BF2DA25D14A1D5/101"/>
    <hyperlink ref="B1641" r:id="rId1673" location="company/AB44AD92456B4FA7AC8496C2E46B3635/101"/>
    <hyperlink ref="B1699" r:id="rId1674" location="company/528589D50A8441AF9F8AD8FF22579C48/101"/>
    <hyperlink ref="B1676" r:id="rId1675" location="company/8D0E82816C2A4286BCBF865A62009DB2/101"/>
    <hyperlink ref="B2078" r:id="rId1676" location="company/1EA945F383504312B8FD3EE9E3E91362/101"/>
    <hyperlink ref="B1678" r:id="rId1677" location="company/2A563073B0A048BA882D78C8EEE42BD9/101"/>
    <hyperlink ref="B632" r:id="rId1678" location="company/1297679DF32A4F7197C873B87B128E34/101"/>
    <hyperlink ref="B1238" r:id="rId1679" location="company/485E43DBC0884CC79C8FC4EF7EF3376C/101"/>
    <hyperlink ref="B2079" r:id="rId1680" location="company/90B133D0970B43BEB9CCF561192EDA91/101"/>
    <hyperlink ref="B1458" r:id="rId1681" location="company/828B10E16B284065A3123B51C7CD2224/101"/>
    <hyperlink ref="B1257" r:id="rId1682" location="company/AA32601CBB43492C90BB64CC630491CF/101"/>
    <hyperlink ref="B1054" r:id="rId1683" location="company/1F681A2EC7354EEB960195E60A5BBC59/101"/>
    <hyperlink ref="B1048" r:id="rId1684" location="company/486D28B53EEF413DBF321B8D55F1CCCF/101"/>
    <hyperlink ref="B1286" r:id="rId1685" location="company/C0903A951DD94C37B8EDBA35AB98AEA1/101"/>
    <hyperlink ref="B576" r:id="rId1686" location="company/D617C928F0094DF19D0CB3A47BB4A070/101"/>
    <hyperlink ref="B1688" r:id="rId1687" location="company/9705A964B75F4FC9B1458A95948C8B36/101"/>
    <hyperlink ref="B1456" r:id="rId1688" location="company/FAC88353B5DE42C58BCDCBEBC1873749/101"/>
    <hyperlink ref="B864" r:id="rId1689" location="company/9E45109F4EB84ECE8AE6DF95F2283689/101"/>
    <hyperlink ref="B1691" r:id="rId1690" location="company/5C7F94CCAA7E4706BC8849390663C323/101"/>
    <hyperlink ref="B1692" r:id="rId1691" location="company/9648ABBA8B6145CFBEC66DC670396F08/101"/>
    <hyperlink ref="B1693" r:id="rId1692" location="company/77E9FA0D223A4953BEDCC1762FCFDB92/101"/>
    <hyperlink ref="B711" r:id="rId1693" location="company/BED4AEE6354649BB8DBF19A103B5C65C/101"/>
    <hyperlink ref="B1153" r:id="rId1694" location="company/0A6ACDA909154ECDA23607070823A621/101"/>
    <hyperlink ref="B2080" r:id="rId1695" location="company/F3ADD04921774841AE3324C25033E3B5/101"/>
    <hyperlink ref="B1234" r:id="rId1696" location="company/2B96DD146C4743D08D9AECDE4F66FCC0/101"/>
    <hyperlink ref="B368" r:id="rId1697" location="company/2CA13B924B79491A9FCE96AEA1BAAA18/101"/>
    <hyperlink ref="B658" r:id="rId1698" location="company/A0C1423DFF974DA9B9837B707AF4A923/101"/>
    <hyperlink ref="B943" r:id="rId1699" location="company/3872F5BA7E2D438E94824A62D04FF1DA/101"/>
    <hyperlink ref="B538" r:id="rId1700" location="company/7091938F2BAF41CC991C10A784F4A4A7/101"/>
    <hyperlink ref="B1702" r:id="rId1701" location="company/57FFF83A136F4FE7A17ECC301893FB7A/101"/>
    <hyperlink ref="B1703" r:id="rId1702" location="company/FF98D564A90544708ADA0B332D8E6F00/101"/>
    <hyperlink ref="B1704" r:id="rId1703" location="company/6B9A0658B1534466B503A9D0A8BC4C69/101"/>
    <hyperlink ref="B871" r:id="rId1704" location="company/C8367E30126544238C1EEA9DF7EBF382/101"/>
    <hyperlink ref="B1502" r:id="rId1705" location="company/4D99010E3D5248A385963341AFD12184/101"/>
    <hyperlink ref="B1707" r:id="rId1706" location="company/563A9BC7A0AF4BCDB828ABEFF22D1B20/101"/>
    <hyperlink ref="B1768" r:id="rId1707" location="company/8892DF4A26A24CE9BC80D435116CF1D6/101"/>
    <hyperlink ref="B2081" r:id="rId1708" location="company/B473F60E69AA406FB95704A07A83EAD6/101"/>
    <hyperlink ref="B1710" r:id="rId1709" location="company/ADD4F3EF787248BE808FD30F4885AA9D/101"/>
    <hyperlink ref="B1711" r:id="rId1710" location="company/A5B34D4FD79B427197B363BDEAB5EDB3/101"/>
    <hyperlink ref="B570" r:id="rId1711" location="company/0E3700C9DEB040E48AB300516BA2669F/101"/>
    <hyperlink ref="B1713" r:id="rId1712" location="company/2A3A5D8DE91D4A62830D39D1740FEB3C/101"/>
    <hyperlink ref="B1714" r:id="rId1713" location="company/196C70C934F84F339F2FE064D55C7C04/101"/>
    <hyperlink ref="B718" r:id="rId1714" location="company/9CAEF8EFC57C43A19ADB94F8BCF2B7AA/101"/>
    <hyperlink ref="B2083" r:id="rId1715" location="company/CB5A09F59288449C8407B6BCE3D77A05/101"/>
    <hyperlink ref="B1099" r:id="rId1716" location="company/9B4921F9DFEB4AF1AF6166D108C48EAA/101"/>
    <hyperlink ref="B1718" r:id="rId1717" location="company/3CD30BA686F94CA498F5DD7F1B3AAC2F/101"/>
    <hyperlink ref="B1504" r:id="rId1718" location="company/C4FF85C38CD340F68F5E4B8ACD0A71C7/101"/>
    <hyperlink ref="B1720" r:id="rId1719" location="company/5FFF08800B46417EA18E4833F8528A17/101"/>
    <hyperlink ref="B1321" r:id="rId1720" location="company/318C55AB4DDB46AD90F28A4DFE7D694D/101"/>
    <hyperlink ref="B2085" r:id="rId1721" location="company/3276891D01EA4BC8AC699FDC52527EEA/101"/>
    <hyperlink ref="B110" r:id="rId1722" location="company/BD1B6C5D856A47CD84B8BE37D79A7946/101"/>
    <hyperlink ref="B255" r:id="rId1723" location="company/8C9C30E8C7444DCEBA857A1102262C8A/101"/>
    <hyperlink ref="B1725" r:id="rId1724" location="company/60F0497B61134B07A403F0E927EA1F41/101"/>
    <hyperlink ref="B1593" r:id="rId1725" location="company/7C698506926645A18ACD04EF65764FFB/101"/>
    <hyperlink ref="B206" r:id="rId1726" location="company/0188F690759F4213A1BE4D33ADB87195/101"/>
    <hyperlink ref="B1728" r:id="rId1727" location="company/0A73EA3B770F4B9C999BF37321D302E8/101"/>
    <hyperlink ref="B1219" r:id="rId1728" location="company/77876412264347F8BF3D21E631FB8540/101"/>
    <hyperlink ref="B1730" r:id="rId1729" location="company/B2BD79F37B5543CD8DD9A63935DD8BB1/101"/>
    <hyperlink ref="B1731" r:id="rId1730" location="company/7C81C776C91B4575870C8671DA7A37F7/101"/>
    <hyperlink ref="B1659" r:id="rId1731" location="company/20B0AA86A94849F091266AF7524292BA/101"/>
    <hyperlink ref="B1733" r:id="rId1732" location="company/1DAB43909C56406795AB9CB5F89DDB58/101"/>
    <hyperlink ref="B179" r:id="rId1733" location="company/96F5A859ED9F47A7A50F985BE858077D/101"/>
    <hyperlink ref="B1735" r:id="rId1734" location="company/7C2BAE81C17540BF968F293003C377E5/101"/>
    <hyperlink ref="B1123" r:id="rId1735" location="company/3AE36E3174304C19872418AE7412EB19/101"/>
    <hyperlink ref="B189" r:id="rId1736" location="company/A8EDC635A2C94AEEAA274B831D57CF3C/101"/>
    <hyperlink ref="B1738" r:id="rId1737" location="company/2B5DB59A00B249E390EAC517A2044C98/101"/>
    <hyperlink ref="B43" r:id="rId1738" location="company/2F6537FD66D74F35928A0B182F35853B/101"/>
    <hyperlink ref="B400" r:id="rId1739" location="company/76221A77466C4FCB81570A0479AF6E89/101"/>
    <hyperlink ref="B99" r:id="rId1740" location="company/92AA16A5D4A041258A7EF0864EA02E9E/101"/>
    <hyperlink ref="B1580" r:id="rId1741" location="company/42D6B9E1F5674544AD55D759244CB6ED/101"/>
    <hyperlink ref="B1696" r:id="rId1742" location="company/E0556D26402941ABB1750EE1B6834440/101"/>
    <hyperlink ref="B1744" r:id="rId1743" location="company/227FE72D213C41B0B8DC5954CC1A5B52/101"/>
    <hyperlink ref="B1546" r:id="rId1744" location="company/C94C614C72C348D7A77E11B0207FAAB4/101"/>
    <hyperlink ref="B1746" r:id="rId1745" location="company/383F05106C2F4EB5880A709D68622596/101"/>
    <hyperlink ref="B1747" r:id="rId1746" location="company/14F39F5B403B462285EE9899613AAE5E/101"/>
    <hyperlink ref="B1748" r:id="rId1747" location="company/9C0863CE33A942DDBE43B0884995F91E/101"/>
    <hyperlink ref="B2086" r:id="rId1748" location="company/5EB4B6ECAF8A40C188C81F9A2D3B4075/101"/>
    <hyperlink ref="B1750" r:id="rId1749" location="company/0C6725275C6A4539965CFA4EDA89B398/101"/>
    <hyperlink ref="B1751" r:id="rId1750" location="company/9F51419577DC493C896D6D34F0A78940/101"/>
    <hyperlink ref="B1749" r:id="rId1751" location="company/86E737908BAF441897F1BD8DCBB81732/101"/>
    <hyperlink ref="B1753" r:id="rId1752" location="company/2C98E4C625DF4741BC64765E3ADEA708/101"/>
    <hyperlink ref="B1754" r:id="rId1753" location="company/BCEFC6EAE56F47A5AECBF117C8260F74/101"/>
    <hyperlink ref="B1755" r:id="rId1754" location="company/89FB038151E44BACA8456C898809EB2D/101"/>
    <hyperlink ref="B923" r:id="rId1755" location="company/0359591DABAE4975A5DDCBCCA7F62620/101"/>
    <hyperlink ref="B1757" r:id="rId1756" location="company/C6DE72019A9949DBAFF826EB66E76FAE/101"/>
    <hyperlink ref="B933" r:id="rId1757" location="company/867947B8A1254916B71B2781F781F737/101"/>
    <hyperlink ref="B1759" r:id="rId1758" location="company/B0116E9FD65B45ABA5ACE51B89A923E7/101"/>
    <hyperlink ref="B1760" r:id="rId1759" location="company/58BC6B197F4C43208074770A12ED065D/101"/>
    <hyperlink ref="B1206" r:id="rId1760" location="company/6ED1D591C0E442C0A80525234A75E783/101"/>
    <hyperlink ref="B883" r:id="rId1761" location="company/36328AC928A64AB3846EAFD795B76B3E/101"/>
    <hyperlink ref="B65" r:id="rId1762" location="company/13FB5F06275A436F8FE06806C7C52C5F/101"/>
    <hyperlink ref="B1444" r:id="rId1763" location="company/51F150E65A6D4D0784AA3AEFAA75DB5D/101"/>
    <hyperlink ref="B100" r:id="rId1764" location="company/1F9B95D3B2E941CBB835AB0799D03597/101"/>
    <hyperlink ref="B1618" r:id="rId1765" location="company/C45F61DE97AA4EFB952AE174990B31F7/101"/>
    <hyperlink ref="B312" r:id="rId1766" location="company/53EB0E39F2A54F74940E2E068BED0BF6/101"/>
    <hyperlink ref="B1215" r:id="rId1767" location="company/2CB48B9B4CE0467390293B4EC3ECA565/101"/>
    <hyperlink ref="B323" r:id="rId1768" location="company/9DBEFEDFAF30410BA6B31C6660989CBD/101"/>
    <hyperlink ref="B1209" r:id="rId1769" location="company/95A86AB1FCB246ADB467DAD8BD4C82B4/101"/>
    <hyperlink ref="B2088" r:id="rId1770" location="company/BF62AE2BF1334C88AB67519FF652FA63/101"/>
    <hyperlink ref="B2089" r:id="rId1771" location="company/AB89C750E4104840958FDD331D8A7F4F/101"/>
    <hyperlink ref="B582" r:id="rId1772" location="company/50509829EF9D48238DF415569E991329/101"/>
    <hyperlink ref="B267" r:id="rId1773" location="company/E59CA1D91F0A4BC4A9BA59CF289B6B05/101"/>
    <hyperlink ref="B2090" r:id="rId1774" location="company/1212C77CB0DC48D28C51A223FF4226C3/101"/>
    <hyperlink ref="B146" r:id="rId1775" location="company/66DECA43A33C4ECE8C01F10B3CB85E37/101"/>
    <hyperlink ref="B27" r:id="rId1776" location="company/6E3E6DE76C6641E79433D0B9979CD299/101"/>
    <hyperlink ref="B662" r:id="rId1777" location="company/B343005EBB604637B4E6E42ACA9F6C38/101"/>
    <hyperlink ref="B2091" r:id="rId1778" location="company/1C749EF84EA741D2850F4F553BA0EC35/101"/>
    <hyperlink ref="B819" r:id="rId1779" location="company/6787FBB206A24DAF834FA47E31D1A7E0/101"/>
    <hyperlink ref="B403" r:id="rId1780" location="company/AF5B41A56AAF43E4B0974FA4219377DF/101"/>
    <hyperlink ref="B1782" r:id="rId1781" location="company/6BEBC187630C4E46B994888945C5AD83/101"/>
    <hyperlink ref="B1356" r:id="rId1782" location="company/92AB2B5084D248F3B964E3B62EF532EA/101"/>
    <hyperlink ref="B1773" r:id="rId1783" location="company/765B69929D4246AEBD4E182A92F92C15/101"/>
    <hyperlink ref="B1785" r:id="rId1784" location="company/11E7F91CC54A4CD68A27416A9B50B37A/101"/>
    <hyperlink ref="B1786" r:id="rId1785" location="company/F32F952D93AA45328D2636F29356FBA8/101"/>
    <hyperlink ref="B1336" r:id="rId1786" location="company/21DBDA6239DF44589453371DC27FF418/101"/>
    <hyperlink ref="B1788" r:id="rId1787" location="company/0C8745A2387E4692ADC3B92F4D1DC79C/101"/>
    <hyperlink ref="B1789" r:id="rId1788" location="company/6464B2D43FEF42278C11AC8BE19BF27B/101"/>
    <hyperlink ref="B1790" r:id="rId1789" location="company/5A21E90B90B34BCA9A38064540A1C378/101"/>
    <hyperlink ref="B1791" r:id="rId1790" location="company/2CC012883FCF45629F652883337B2CCE/101"/>
    <hyperlink ref="B1792" r:id="rId1791" location="company/DAB4A0DAE2B94B24B8326B12D7932918/101"/>
    <hyperlink ref="B2095" r:id="rId1792" location="company/2B24548D80804DCFB9EF2CC5B33F9FBE/101"/>
    <hyperlink ref="B1794" r:id="rId1793" location="company/3DC40133D916465E9CEEF60B4BE58A36/101"/>
    <hyperlink ref="B1543" r:id="rId1794" location="company/5CEE9B7F08DC424EBBE631A98D9D0163/101"/>
    <hyperlink ref="B1796" r:id="rId1795" location="company/182FFEDEB6AC4A249ABB2DBAD56AF97E/101"/>
    <hyperlink ref="B1797" r:id="rId1796" location="company/96D97654CAEB44298EF30352AAD1E8B6/101"/>
    <hyperlink ref="B1798" r:id="rId1797" location="company/3AF54D760A8546A091EABD1DB70F05DF/101"/>
    <hyperlink ref="B1799" r:id="rId1798" location="company/9DE9042280304525A2A2E9C106D24BC5/101"/>
    <hyperlink ref="B1237" r:id="rId1799" location="company/D08CE38DCEF54CDD8C8394834069BC47/101"/>
    <hyperlink ref="B1801" r:id="rId1800" location="company/CCA0833AFEA2488B9EF0653629E6B51F/101"/>
    <hyperlink ref="B1802" r:id="rId1801" location="company/FBEB273E584E4943B57A17E2C09B202B/101"/>
    <hyperlink ref="B622" r:id="rId1802" location="company/C2BBB26512024077A6E4F09049861E11/101"/>
    <hyperlink ref="B2096" r:id="rId1803" location="company/C67EFE017DC24B5BB5452A26F26672E1/101"/>
    <hyperlink ref="B1805" r:id="rId1804" location="company/E6F9F5EE58EE44C98303CFB262F5BAC2/101"/>
    <hyperlink ref="B1630" r:id="rId1805" location="company/8A4934ECCC68443C9CE042FF62238000/101"/>
    <hyperlink ref="B2098" r:id="rId1806" location="company/32A4471A94EA4F4297E8838356FB3FAC/101"/>
    <hyperlink ref="B1808" r:id="rId1807" location="company/76A758B59E424468BDD040BF1051E436/101"/>
    <hyperlink ref="B183" r:id="rId1808" location="company/1EDFDD3B187A4616BBF40B3BFCA0DC68/101"/>
    <hyperlink ref="B1810" r:id="rId1809" location="company/904677D5595F4BD0917C283B2682983B/101"/>
    <hyperlink ref="B2099" r:id="rId1810" location="company/5596558E962D4DEBB78E30606AB898AC/101"/>
    <hyperlink ref="B20" r:id="rId1811" location="company/1857846609404D9BB3CF4DAD4065BC12/101"/>
    <hyperlink ref="B1135" r:id="rId1812" location="company/59CD51162A4843B194444068D8CC9399/101"/>
    <hyperlink ref="B1814" r:id="rId1813" location="company/C37431D9C67C4B72834E126FC53515A9/101"/>
    <hyperlink ref="B1111" r:id="rId1814" location="company/9DF005734A9C47DCB37F5A40D8CECAC8/101"/>
    <hyperlink ref="B1816" r:id="rId1815" location="company/4C7937B9F4D544399C6D164AE0D30CA5/101"/>
    <hyperlink ref="B1637" r:id="rId1816" location="company/3BDFFB1BD3B24AF1B1FD6B4375665D32/101"/>
    <hyperlink ref="B1490" r:id="rId1817" location="company/1512C093687948EE921EAC55400DFD5C/101"/>
    <hyperlink ref="B1819" r:id="rId1818" location="company/E37E6AD236D847D496BF37FFE6455912/101"/>
    <hyperlink ref="B1820" r:id="rId1819" location="company/A0AB3891C9214F549BAE6E5814C6B87E/101"/>
    <hyperlink ref="B1806" r:id="rId1820" location="company/4549907886DC413E903E5BEF18CE8556/101"/>
    <hyperlink ref="B1092" r:id="rId1821" location="company/2AA51E28598C453E9D5C2574E29061EA/101"/>
    <hyperlink ref="B467" r:id="rId1822" location="company/CCF55A08560F4ABBABA7904123F60D2B/101"/>
    <hyperlink ref="B1037" r:id="rId1823" location="company/67FE6761CB654021A88907DD4CC542AA/101"/>
    <hyperlink ref="B1060" r:id="rId1824" location="company/867C21D8D74945DCBBB54BF7FA8B7A8B/101"/>
    <hyperlink ref="B1826" r:id="rId1825" location="company/23CE8B0E65B144DC925168D4B2C74CA2/101"/>
    <hyperlink ref="B1827" r:id="rId1826" location="company/9BB0972A3FE941F5B8BEC8E28252DCC7/101"/>
    <hyperlink ref="B1828" r:id="rId1827" location="company/0CF426E916E845908B7AE1F325224674/101"/>
    <hyperlink ref="B1829" r:id="rId1828" location="company/EFA0077048904ECFA22D321FE0B02B77/101"/>
    <hyperlink ref="B1424" r:id="rId1829" location="company/64726CA27B234CFEAE5A98898ED8C023/101"/>
    <hyperlink ref="B1831" r:id="rId1830" location="company/8A5757F4B51E4878B28F2234412D7107/101"/>
    <hyperlink ref="B1614" r:id="rId1831" location="company/86EAA610E8014E23809AC857A42C1ED7/101"/>
    <hyperlink ref="B1833" r:id="rId1832" location="company/208FE6FB79014061AA71480EBDA437BD/101"/>
    <hyperlink ref="B1318" r:id="rId1833" location="company/47B642BBABDB41E6B8691032B9E40D91/101"/>
    <hyperlink ref="B1835" r:id="rId1834" location="company/24FF0C91DBB844BE95E5AE9D5515B669/101"/>
    <hyperlink ref="B1809" r:id="rId1835" location="company/9A09A0E58FB644D88307813B0A52CB4B/101"/>
    <hyperlink ref="B1009" r:id="rId1836" location="company/D73953ABB1CE48A5B182E86925E5EC9F/101"/>
    <hyperlink ref="B1838" r:id="rId1837" location="company/DEB7A71C274A4D7BBF988BE17A7EE610/101"/>
    <hyperlink ref="B2101" r:id="rId1838" location="company/AA63976F288E4D19A9D9047511D0EDD3/101"/>
    <hyperlink ref="B1840" r:id="rId1839" location="company/8E3C31E732F64B9986E37D423A4424A3/101"/>
    <hyperlink ref="B1280" r:id="rId1840" location="company/681F0B149FDB4E948CBF892E00915E44/101"/>
    <hyperlink ref="B1842" r:id="rId1841" location="company/33434532F0BC46F693418A7206329158/101"/>
    <hyperlink ref="B1491" r:id="rId1842" location="company/469420A02FED4423B6F3B12454997556/101"/>
    <hyperlink ref="B292" r:id="rId1843" location="company/DE4C7F3D51D5475E91F5A424839D8A93/101"/>
    <hyperlink ref="B1845" r:id="rId1844" location="company/B4263316AC094C7894964A7A2AE34511/101"/>
    <hyperlink ref="B1846" r:id="rId1845" location="company/CB8EC911968E45AE9D063EEE7D21BF80/101"/>
    <hyperlink ref="B2104" r:id="rId1846" location="company/561D28967F864BFC8BC0D9D997D3614B/101"/>
    <hyperlink ref="B956" r:id="rId1847" location="company/12368F61EBD84D8AB37567C321E641E1/101"/>
    <hyperlink ref="B1849" r:id="rId1848" location="company/4DF60CC2B7B241738B109F7EEA1AC4DD/101"/>
    <hyperlink ref="B2105" r:id="rId1849" location="company/1E10305C8FDD4125AD22FE88853EACED/101"/>
    <hyperlink ref="B1851" r:id="rId1850" location="company/FBA95441C66E41D7848AE9CF9AF6FDA1/101"/>
    <hyperlink ref="B1852" r:id="rId1851" location="company/CB4B9FE617AF45AB845F0CFFCDE2745E/101"/>
    <hyperlink ref="B1684" r:id="rId1852" location="company/5AEFF391C9904099BF54F2E727E582FC/101"/>
    <hyperlink ref="B1341" r:id="rId1853" location="company/CA1F044E02E04B48B8037615B5507B79/101"/>
    <hyperlink ref="B1622" r:id="rId1854" location="company/50114EAA4C43462F8FC34A91867BE1B2/101"/>
    <hyperlink ref="B1473" r:id="rId1855" location="company/730D507754F44CB79AAD81ECF0C65B11/101"/>
    <hyperlink ref="B1769" r:id="rId1856" location="company/2D3C0C0930584094932D7BB6A0DBCB60/101"/>
    <hyperlink ref="B1784" r:id="rId1857" location="company/3E16D98A205E4A85B4E98BFDE5706432/101"/>
    <hyperlink ref="B1859" r:id="rId1858" location="company/5248D5C9E0AC413F97F1EFA7478ACEC7/101"/>
    <hyperlink ref="B912" r:id="rId1859" location="company/CDCB8F812167477E8249A6D6B5DD0AF4/101"/>
    <hyperlink ref="B1800" r:id="rId1860" location="company/3941CB6E0B724602AFE0FD88C5CE7AB9/101"/>
    <hyperlink ref="B166" r:id="rId1861" location="company/D7F9E3F432374CA9A285EAF1697EE72A/101"/>
    <hyperlink ref="B285" r:id="rId1862" location="company/1154B9BCE0FC4B70B880BA10D5B529C9/101"/>
    <hyperlink ref="B1765" r:id="rId1863" location="company/1F94CDC73C134C2EBF02F15F8F6C97CC/101"/>
    <hyperlink ref="B792" r:id="rId1864" location="company/2C7053C5099D4206A578CC1957BC0CE9/101"/>
    <hyperlink ref="B1866" r:id="rId1865" location="company/237F9B4D06314C1EAF3DEBC7A025E114/101"/>
    <hyperlink ref="B1867" r:id="rId1866" location="company/0AB85967581B46DF87B135AFE96EBB08/101"/>
    <hyperlink ref="B814" r:id="rId1867" location="company/8E8C8CFC592A4B70A7EFCF5AA5808C79/101"/>
    <hyperlink ref="B1869" r:id="rId1868" location="company/EA8A4781B850493A80EF25F1D006ABB6/101"/>
    <hyperlink ref="B79" r:id="rId1869" location="company/978CC106E42643C29A132DC14AB9B0DA/101"/>
    <hyperlink ref="B1871" r:id="rId1870" location="company/0C99957E2B5745BDBF7A5F1230144F5A/101"/>
    <hyperlink ref="B1872" r:id="rId1871" location="company/0C10F9B07EDC41FC85A39DF19105613A/101"/>
    <hyperlink ref="B1873" r:id="rId1872" location="company/CE9CC7256B954FBE8DE9206D46796D57/101"/>
    <hyperlink ref="B1674" r:id="rId1873" location="company/D2F2CBFC3E3E48E48F96ABFCE8121B7A/101"/>
    <hyperlink ref="B1875" r:id="rId1874" location="company/CB757CC517B7498788B99C98483FF039/101"/>
    <hyperlink ref="B1876" r:id="rId1875" location="company/AC6B457BB75443F38DB89262E69F86EE/101"/>
    <hyperlink ref="B187" r:id="rId1876" location="company/2A6A70A6FCB142DC8026AD420DC61651/101"/>
    <hyperlink ref="B1878" r:id="rId1877" location="company/DCEA1FD656A449C68632D3327201B452/101"/>
    <hyperlink ref="B1879" r:id="rId1878" location="company/E6255DB1FE66414FA86E08A62E2E3464/101"/>
    <hyperlink ref="B1880" r:id="rId1879" location="company/F18003880ED644E388DFD9142D0C9F5A/101"/>
    <hyperlink ref="B1533" r:id="rId1880" location="company/54623D9D3F8D4A56AC91A935CF145531/101"/>
    <hyperlink ref="B1469" r:id="rId1881" location="company/8C10BC3C07634A87BDADDD6D6769A40B/101"/>
    <hyperlink ref="B2108" r:id="rId1882" location="company/D53F96E8CD2C4FBFA6D443E2F3AC4662/101"/>
    <hyperlink ref="B1471" r:id="rId1883" location="company/D6AE35F0EDE54B83ADA0E33DA5F9DEFD/101"/>
    <hyperlink ref="B1309" r:id="rId1884" location="company/98051EDA16804D2BB794647C76F94376/101"/>
    <hyperlink ref="B1886" r:id="rId1885" location="company/4FDE7196B9CF400BBD03B288B19201AA/101"/>
    <hyperlink ref="B1887" r:id="rId1886" location="company/E0A62EF96A894C3CA63712BAB5290861/101"/>
    <hyperlink ref="B1722" r:id="rId1887" location="company/990094C91C3A4CBFA15A6F244DF1A255/101"/>
    <hyperlink ref="B219" r:id="rId1888" location="company/EBFD1C7420BA43C3AD7660D4B745859A/101"/>
    <hyperlink ref="B495" r:id="rId1889" location="company/045939435632479890AC179BCC6CA9A4/101"/>
    <hyperlink ref="B1126" r:id="rId1890" location="company/E2C645CA91B14E5BA7169E22EBF1F62E/101"/>
    <hyperlink ref="B1654" r:id="rId1891" location="company/2A864F315B15412297386BE46C631080/101"/>
    <hyperlink ref="B1893" r:id="rId1892" location="company/0C763438FF3C45CCBF3E7ACACE301A5A/101"/>
    <hyperlink ref="B1894" r:id="rId1893" location="company/D86CD38BBAE146959424A076AE94994B/101"/>
    <hyperlink ref="B1895" r:id="rId1894" location="company/FA4FCC7C40D9413282F43905D8330A84/101"/>
    <hyperlink ref="B806" r:id="rId1895" location="company/27049B7B937844B1A7521DB5EED847CF/101"/>
    <hyperlink ref="B39" r:id="rId1896" location="company/5E189515A81C435CAA5B6A46024862EC/101"/>
    <hyperlink ref="B1464" r:id="rId1897" location="company/956EB509598340E3AC4703B74B83026B/101"/>
    <hyperlink ref="B88" r:id="rId1898" location="company/A90115345E524548ADFFA56DB821FD4C/101"/>
    <hyperlink ref="B122" r:id="rId1899" location="company/5697B3A317D44212BBF03BE0414B4A2D/101"/>
    <hyperlink ref="B1287" r:id="rId1900" location="company/35010B5248D0462B8A13A045FB3BAEE0/101"/>
    <hyperlink ref="B1902" r:id="rId1901" location="company/CC58E0352CB34F95A012AEEC116AA7EE/101"/>
    <hyperlink ref="B1903" r:id="rId1902" location="company/943D1C819D184836BAF075B25A9A3462/101"/>
    <hyperlink ref="B2111" r:id="rId1903" location="company/3ED18A45100E4D82B1E0132BBE3A9F2F/101"/>
    <hyperlink ref="B1047" r:id="rId1904" location="company/C98730A71E7D43DBBA7A0AB35A7C4141/101"/>
    <hyperlink ref="B2113" r:id="rId1905" location="company/89131115B3394F859F6D76E6A733E7F8/101"/>
    <hyperlink ref="B977" r:id="rId1906" location="company/B3AE929F4EB64AD0A5D87B2F88451863/101"/>
    <hyperlink ref="B1176" r:id="rId1907" location="company/24FC86D2B6CB4A5198A0C600A6C42418/101"/>
    <hyperlink ref="B145" r:id="rId1908" location="company/760A9774D4DD478B9EFB03A2DB9B84EC/101"/>
    <hyperlink ref="B1400" r:id="rId1909" location="company/8D750A0FB612440DB81D4518F1AE6228/101"/>
    <hyperlink ref="B1658" r:id="rId1910" location="company/92359EBE882C49D59F6554673C438E83/101"/>
    <hyperlink ref="B801" r:id="rId1911" location="company/5134BD12FDE24AC1A464B9E4F87C2262/101"/>
    <hyperlink ref="B325" r:id="rId1912" location="company/AB879DC53939428D96766F042D3C8A53/101"/>
    <hyperlink ref="B1914" r:id="rId1913" location="company/22F8408DDD9D42949792350F85695065/101"/>
    <hyperlink ref="B2115" r:id="rId1914" location="company/F1FBA11729FD42B2816C2952390F1C85/101"/>
    <hyperlink ref="B367" r:id="rId1915" location="company/C111869F36684F9BA0DBE93AF3B7602A/101"/>
    <hyperlink ref="B1103" r:id="rId1916" location="company/3E80F7CEE4294EA78D3DFDF90C27F083/101"/>
    <hyperlink ref="B2116" r:id="rId1917" location="company/967C016FA4574B3EA210C70C312FAA99/101"/>
    <hyperlink ref="B968" r:id="rId1918" location="company/3A428159BF00468EAEB96B018903E9E4/101"/>
    <hyperlink ref="B515" r:id="rId1919" location="company/D32F4F5644AE417193824CA04BC1648F/101"/>
    <hyperlink ref="B1316" r:id="rId1920" location="company/914F4350F8844C04B9879BF25332DDE9/101"/>
    <hyperlink ref="B1686" r:id="rId1921" location="company/9691BC781874442CBF2C75A2ADFD3BC0/101"/>
    <hyperlink ref="B654" r:id="rId1922" location="company/47F954E0B12D49AD835B02615188BCA1/101"/>
    <hyperlink ref="B524" r:id="rId1923" location="company/2147DE3AACF74E0ABDB8E10E9B78C683/101"/>
    <hyperlink ref="B84" r:id="rId1924" location="company/902EFB7168774D1E8EF57E80CCFDCE34/101"/>
    <hyperlink ref="B1926" r:id="rId1925" location="company/945E7020A5E04D209568C7ADB14116CB/101"/>
    <hyperlink ref="B2117" r:id="rId1926" location="company/D02B3E4D8A7A49FF8D23E5A66E46CF0C/101"/>
    <hyperlink ref="B1698" r:id="rId1927" location="company/ABCC4C0AB1DF4E5EA26D35799488148C/101"/>
    <hyperlink ref="B1929" r:id="rId1928" location="company/E0A870D6E84B438CB23C3369E19A68C9/101"/>
    <hyperlink ref="B1930" r:id="rId1929" location="company/7C487252C0D14D08BF84DBE0FF33209E/101"/>
    <hyperlink ref="B1931" r:id="rId1930" location="company/6F967C5775C64589B7FE2B020B5EFCB7/101"/>
    <hyperlink ref="B1190" r:id="rId1931" location="company/8FEF2F0A48BA4C918F8B3F5C80242762/101"/>
    <hyperlink ref="B778" r:id="rId1932" location="company/B7CA9B9F1F4848E084AEE9738892B205/101"/>
    <hyperlink ref="B1550" r:id="rId1933" location="company/40814D754DAE4D0D80B1EAE044388B5A/101"/>
    <hyperlink ref="B862" r:id="rId1934" location="company/1F0C1471759A4B24BE3BA50496CE65A8/101"/>
    <hyperlink ref="B1936" r:id="rId1935" location="company/509482ECF2F74034877548991B44E86E/101"/>
    <hyperlink ref="B1416" r:id="rId1936" location="company/B8B38642E610454BA80629B3F38F1190/101"/>
    <hyperlink ref="B288" r:id="rId1937" location="company/9DF04BD0CD064202B9DEF7B8734A4488/101"/>
    <hyperlink ref="B1939" r:id="rId1938" location="company/F74F60724386427E89AA958913989DAA/101"/>
    <hyperlink ref="B1395" r:id="rId1939" location="company/60D7EEC46EE7496C9757388E64985D27/101"/>
    <hyperlink ref="B1941" r:id="rId1940" location="company/9F6D197731DF46C59B561EB5B41DA460/101"/>
    <hyperlink ref="B1942" r:id="rId1941" location="company/4E6A244D7CBD4E1FAB96ED88BB01FDD0/101"/>
    <hyperlink ref="B1345" r:id="rId1942" location="company/8C9C998969D149AEAAD109C4352C30BD/101"/>
    <hyperlink ref="B1944" r:id="rId1943" location="company/836E6427504D40ADB7DFBDA803BF9623/101"/>
    <hyperlink ref="B1279" r:id="rId1944" location="company/BE0D96F5071B4C849F22C145CC7DDB02/101"/>
    <hyperlink ref="B1617" r:id="rId1945" location="company/4E7F5D27973846D49A0838B9C34CA4ED/101"/>
    <hyperlink ref="B1002" r:id="rId1946" location="company/6C103E423ACD4CA480A8F058C6F5209D/101"/>
    <hyperlink ref="B786" r:id="rId1947" location="company/2A034186394E4B11BCCDB5FF043061BF/101"/>
    <hyperlink ref="B1949" r:id="rId1948" location="company/7B9DB7175D7A406988EB9F7A1570CB24/101"/>
    <hyperlink ref="B985" r:id="rId1949" location="company/9D4E4BFE825C4CD39FADE220DD412788/101"/>
    <hyperlink ref="B1668" r:id="rId1950" location="company/912245579FB54CA5BD921F0386895F37/101"/>
    <hyperlink ref="B226" r:id="rId1951" location="company/6A55FBCF900348CEBAB23D991726F8BE/101"/>
    <hyperlink ref="B809" r:id="rId1952" location="company/FB797D06B037478F914D057008AA5FBE/101"/>
    <hyperlink ref="B1764" r:id="rId1953" location="company/510BCA1B48A8420DB0D89A138902BAB4/101"/>
    <hyperlink ref="B74" r:id="rId1954" location="company/3B5F6C65EC864BD4969279739AB1B7CC/101"/>
    <hyperlink ref="B1581" r:id="rId1955" location="company/59B609949BD54052A6E5F41106717D51/101"/>
    <hyperlink ref="B1957" r:id="rId1956" location="company/AE02D423964C431E8994340B22CDFA8B/101"/>
    <hyperlink ref="B415" r:id="rId1957" location="company/7BDFE1425A154D108562FA394B772128/101"/>
    <hyperlink ref="B434" r:id="rId1958" location="company/F9D975A8013D43E4BACF0B1DC953042D/101"/>
    <hyperlink ref="B1960" r:id="rId1959" location="company/AEE147B80CEE4F79BA640A75853C6C05/101"/>
    <hyperlink ref="B1961" r:id="rId1960" location="company/ED1A8194D19E41B9BA4C19DF47E9D87A/101"/>
    <hyperlink ref="B1022" r:id="rId1961" location="company/7163334DFDB34D9FA51758390D1E2F26/101"/>
    <hyperlink ref="B1191" r:id="rId1962" location="company/FC03361C6DBD445CA818F04DB3575EE2/101"/>
    <hyperlink ref="B1964" r:id="rId1963" location="company/A20BADDE0E444A3692F483CD16B84705/101"/>
    <hyperlink ref="B739" r:id="rId1964" location="company/8A66360F86F744C18AB6D1B080C181DD/101"/>
    <hyperlink ref="B1660" r:id="rId1965" location="company/4DA39CB95C294CF180DD803257F9C09D/101"/>
    <hyperlink ref="B1208" r:id="rId1966" location="company/408E8040D9884AE2BA4FE5C3EBFEC2A2/101"/>
    <hyperlink ref="B119" r:id="rId1967" location="company/B12D8C184E7A4317A32BB20DDF2B12DE/101"/>
    <hyperlink ref="B1969" r:id="rId1968" location="company/542C7CA9409E417F9C30A3926CFDAEC0/101"/>
    <hyperlink ref="B278" r:id="rId1969" location="company/7F1CBBD108524A9284D08C3919D5B35F/101"/>
    <hyperlink ref="B1971" r:id="rId1970" location="company/BC4D256024B7448D901A2DCE5FFF416C/101"/>
    <hyperlink ref="B877" r:id="rId1971" location="company/2C3063944B4049FF803CFAF6E5FAFBE8/101"/>
    <hyperlink ref="B340" r:id="rId1972" location="company/02A5221CDCC54BE99D1566C091782C57/101"/>
    <hyperlink ref="B743" r:id="rId1973" location="company/B541BCA7F4E94E03AF285C6C6069B4D7/101"/>
    <hyperlink ref="B1024" r:id="rId1974" location="company/131B20EDEFBB469F8F89A363C62FDDA5/101"/>
    <hyperlink ref="B922" r:id="rId1975" location="company/F831E014AD214D208C0274B64162B5FC/101"/>
    <hyperlink ref="B1591" r:id="rId1976" location="company/3DFD322F5F994E3EA614209B92FC7ACD/101"/>
    <hyperlink ref="B129" r:id="rId1977" location="company/D24551A34AF0406F84E84AD423ABD1B9/101"/>
    <hyperlink ref="B1979" r:id="rId1978" location="company/03DE0741F83F4318BF7286A1CE1ECADE/101"/>
    <hyperlink ref="B1980" r:id="rId1979" location="company/DA0CB197F36B4525ACCB6B858E61B5A6/101"/>
    <hyperlink ref="B343" r:id="rId1980" location="company/72071248BCDD43B5B9ECD49B83C3DA6E/101"/>
    <hyperlink ref="B1780" r:id="rId1981" location="company/592CF0DD46684A3293ED649CA43D791B/101"/>
    <hyperlink ref="B1983" r:id="rId1982" location="company/4ED62397A4A2470F8B583239E084DDF0/101"/>
    <hyperlink ref="B2118" r:id="rId1983" location="company/F61592346D2F4CF8AE3F38812ACDBBDA/101"/>
    <hyperlink ref="B1418" r:id="rId1984" location="company/C0F20B309FE744FE835466C915C4BFA1/101"/>
    <hyperlink ref="B1199" r:id="rId1985" location="company/A7D4ACCA5C3B4DF6A80E089F056E7548/101"/>
    <hyperlink ref="B40" r:id="rId1986" location="company/558B71017DE1455DB677C4888D59EA9C/101"/>
    <hyperlink ref="B1317" r:id="rId1987" location="company/5592B38CE58440A0839CE34B785C6961/101"/>
    <hyperlink ref="B1989" r:id="rId1988" location="company/2483F44762A14464A83B9A7E65E0AAA5/101"/>
    <hyperlink ref="B1990" r:id="rId1989" location="company/D2879D64F752461CA21062EA28204B64/101"/>
    <hyperlink ref="B2119" r:id="rId1990" location="company/9C8CFE1836954AD7BE7305281B7FEB8B/101"/>
    <hyperlink ref="B488" r:id="rId1991" location="company/D9BDCEB3F60D4C4C912CEC0440BB0689/101"/>
    <hyperlink ref="B2120" r:id="rId1992" location="company/8CDD6ED3B5C949FAB69D90CD1D4C7BD7/101"/>
    <hyperlink ref="B1994" r:id="rId1993" location="company/9E7CFB8A990D450D8EFF0E802A6FD88A/101"/>
    <hyperlink ref="B52" r:id="rId1994" location="company/74A76C7A09C240A9AD0D83D907A3A91B/101"/>
    <hyperlink ref="B1996" r:id="rId1995" location="company/3806FA0C08B3404B93623F1EEAC7C2FD/101"/>
    <hyperlink ref="B660" r:id="rId1996" location="company/0551B2D56B224F3B8537286A6CED1FD4/101"/>
    <hyperlink ref="B416" r:id="rId1997" location="company/23AB161D8D4043F5BC576D4E2BDEAD85/101"/>
    <hyperlink ref="B521" r:id="rId1998" location="company/9027A094CFC94E738225A596EFF9FE86/101"/>
    <hyperlink ref="B1712" r:id="rId1999" location="company/FD3A1120C53A4294A084D9BD13FD5C68/101"/>
    <hyperlink ref="B1370" r:id="rId2000" location="company/60BEDCDB09B04F4A941AFF987F143529/101"/>
    <hyperlink ref="B516" r:id="rId2001" location="company/2D5ED2C58472456892DD53EB38217A1F/101"/>
    <hyperlink ref="B1374" r:id="rId2002" location="company/CB03E634E3A448C18DDFA7F67C72E8C3/101"/>
    <hyperlink ref="B665" r:id="rId2003" location="company/3D9C0547A35A43BCB9445EA913F982D2/101"/>
    <hyperlink ref="B2005" r:id="rId2004" location="company/BF14BC62E57E4CD3B610A39DDD87CCF0/101"/>
    <hyperlink ref="B1558" r:id="rId2005" location="company/9DD565A43753458397C82FB8E785366B/101"/>
    <hyperlink ref="B571" r:id="rId2006" location="company/A721255F085E41B89545837C352B4FB0/101"/>
    <hyperlink ref="B456" r:id="rId2007" location="company/7F5721E0B4214240AC9F648EF165CBFC/101"/>
    <hyperlink ref="B2122" r:id="rId2008" location="company/2D7ED4E4E3974744B747D4AE88C1DD19/101"/>
    <hyperlink ref="B1756" r:id="rId2009" location="company/7993CBF600BE4BE6AFE7A35AD141D563/101"/>
    <hyperlink ref="B2123" r:id="rId2010" location="company/761EF42D84AB40FEBA7EEB3AD49F98CC/101"/>
    <hyperlink ref="B614" r:id="rId2011" location="company/3BDAD2863B10416BBF9DC4CFF31BB9D2/101"/>
    <hyperlink ref="B2125" r:id="rId2012" location="company/9D219804994644DE8AD195DFD5D16378/101"/>
    <hyperlink ref="B2014" r:id="rId2013" location="company/382F2DB392BD42E084EAA46D90105166/101"/>
    <hyperlink ref="B732" r:id="rId2014" location="company/788A73DCC1DC491FA1A7A64B7FE935DA/101"/>
    <hyperlink ref="B2016" r:id="rId2015" location="company/A17F40060AAE4464B6CDFBB0469D4342/101"/>
    <hyperlink ref="B2017" r:id="rId2016" location="company/86CF5807C5AA48C08BE55B5FF0E4B64A/101"/>
    <hyperlink ref="B2126" r:id="rId2017" location="company/A5995BDE919E4DB2B27C3425498083E8/101"/>
    <hyperlink ref="B2129" r:id="rId2018" location="company/C5EC2FF4BE1546A6B46A16A6A81FFD75/101"/>
    <hyperlink ref="B601" r:id="rId2019" location="company/DF31A09DE3ED4C6AAD71F274A939CF1D/101"/>
    <hyperlink ref="B1644" r:id="rId2020" location="company/1F991383DBCB489881E7A9ECDD6D8150/101"/>
    <hyperlink ref="B2022" r:id="rId2021" location="company/37F7D64910C34F77AA0F80A77ED7DF3E/101"/>
    <hyperlink ref="B2023" r:id="rId2022" location="company/A7DA7F84210746FABF2F4336CD228D93/101"/>
    <hyperlink ref="B2130" r:id="rId2023" location="company/C2419BAB4B8A484FBBD9DE63262B54E7/101"/>
    <hyperlink ref="B1512" r:id="rId2024" location="company/8023BEFAD64748478ED6F5F6BEC73984/101"/>
    <hyperlink ref="B2026" r:id="rId2025" location="company/2E536E9E042148AB974220E8AE18809A/101"/>
    <hyperlink ref="B1294" r:id="rId2026" location="company/9F2E3443C79C4944A0103B9B4ACEDED2/101"/>
    <hyperlink ref="B2028" r:id="rId2027" location="company/E1468CF757504DDB9C6A8ED25F126F29/101"/>
    <hyperlink ref="B770" r:id="rId2028" location="company/25EE3C603C224B78BBE2D562EC7A80B5/101"/>
    <hyperlink ref="B260" r:id="rId2029" location="company/41F4E393DF5642EAB02916F06BCFDD57/101"/>
    <hyperlink ref="B2031" r:id="rId2030" location="company/33F50668F4CB4A1F9614454517A28E64/101"/>
    <hyperlink ref="B262" r:id="rId2031" location="company/490D12A15C164E3B9767B7F4B6180B85/101"/>
    <hyperlink ref="B2133" r:id="rId2032" location="company/C39F2AC4A9A54F2DA2EB13BE1738E440/101"/>
    <hyperlink ref="B2034" r:id="rId2033" location="company/775506E9530E424BB8D52963C90F2781/101"/>
    <hyperlink ref="B2035" r:id="rId2034" location="company/6CCCAFF785994361ADFC360DEBA71838/101"/>
    <hyperlink ref="B647" r:id="rId2035" location="company/8B1BE7F90523494190C5E5AD9E4073AB/101"/>
    <hyperlink ref="B2134" r:id="rId2036" location="company/46841A18DEB44516B3339F1FEBB3F99B/101"/>
    <hyperlink ref="B481" r:id="rId2037" location="company/B221BA665C7A44DC88AF09F7FD9A3328/101"/>
    <hyperlink ref="B485" r:id="rId2038" location="company/9D97682D22E84CBF9F11F486B03A26A7/101"/>
    <hyperlink ref="B581" r:id="rId2039" location="company/EA076E7176414B63A6ED4DC0C5F53254/101"/>
    <hyperlink ref="B542" r:id="rId2040" location="company/ED97DA7A339E4D85AC36134C0559CCE8/101"/>
    <hyperlink ref="B299" r:id="rId2041" location="company/8D2A1463D1834CA690623598124120D9/101"/>
    <hyperlink ref="B935" r:id="rId2042" location="company/86BE76F9F0134B6FA7237597D351C68E/101"/>
    <hyperlink ref="B75" r:id="rId2043" location="company/E3DD805931914820A9F76FDA468F982C/101"/>
    <hyperlink ref="B2136" r:id="rId2044" location="company/9849FC3B2E084C03941A1A716B192ADE/101"/>
    <hyperlink ref="B1438" r:id="rId2045" location="company/E5DCDD53F54B4CCCB0307E5384E9DC2C/101"/>
    <hyperlink ref="B225" r:id="rId2046" location="company/D3B538DF5600403AB5C22FFE68B05B7A/101"/>
    <hyperlink ref="B1478" r:id="rId2047" location="company/88E18F11E7C74967A0279D091057FBEB/101"/>
    <hyperlink ref="B1604" r:id="rId2048" location="company/D0006455FA804A678D8DAEF6011FDFD7/101"/>
    <hyperlink ref="B2050" r:id="rId2049" location="company/7676800024F7491996042745FCC428C4/101"/>
    <hyperlink ref="B981" r:id="rId2050" location="company/2A74FEBE514E4515BF0A6705324A56F0/101"/>
    <hyperlink ref="B625" r:id="rId2051" location="company/3840D0A91E6C457587D9A0329A5867D8/101"/>
    <hyperlink ref="B331" r:id="rId2052" location="company/8CD956FB0D8E4AA5B48BE8D1F11A48A3/101"/>
    <hyperlink ref="B2137" r:id="rId2053" location="company/BF377B9571BF4BB79AB3D9C18C08C494/101"/>
    <hyperlink ref="B2055" r:id="rId2054" location="company/B452E2B57DFE4281AB978272469E1F05/101"/>
    <hyperlink ref="B1477" r:id="rId2055" location="company/6E24BECC9963406191BAA599609A7D84/101"/>
    <hyperlink ref="B2057" r:id="rId2056" location="company/033CFE05947245E186478FD0A1F6B7A2/101"/>
    <hyperlink ref="B1213" r:id="rId2057" location="company/C63E0E9D24614E2DB6E10A6B9125A9B4/101"/>
    <hyperlink ref="B2138" r:id="rId2058" location="company/920B1F94C94A4A99AE9B490B77E9E867/101"/>
    <hyperlink ref="B2060" r:id="rId2059" location="company/426A2DBE9EB84D75985B58BD59428179/101"/>
    <hyperlink ref="B2061" r:id="rId2060" location="company/7313F5E9056D4595AFBEE3C9A299D0B1/101"/>
    <hyperlink ref="B1568" r:id="rId2061" location="company/FD430431F00B430DB12EC2CBFA850227/101"/>
    <hyperlink ref="B2063" r:id="rId2062" location="company/E768C9041D5C4B2D9608B4DBE607B30E/101"/>
    <hyperlink ref="B1515" r:id="rId2063" location="company/DA822B50A5CC4F99BB0A6973B7A2831D/101"/>
    <hyperlink ref="B29" r:id="rId2064" location="company/690E14AD1DCD4368B4B5A9BD07969BFB/101"/>
    <hyperlink ref="B2139" r:id="rId2065" location="company/1649836D2F464805A5D1492F57C6D396/101"/>
    <hyperlink ref="B2067" r:id="rId2066" location="company/C7BC7DB32E384580996008E9281BEC12/101"/>
    <hyperlink ref="B2068" r:id="rId2067" location="company/FF1FDB2B64A44423A2442514D96C22D6/101"/>
    <hyperlink ref="B2069" r:id="rId2068" location="company/FAE6B51111B4407C8AF67ADE7B6D8FA2/101"/>
    <hyperlink ref="B2070" r:id="rId2069" location="company/56C38083CE4B47B48D1E7C3AC94B048D/101"/>
    <hyperlink ref="B1148" r:id="rId2070" location="company/B0F5BFD0AE4048D1928648D1E0455443/101"/>
    <hyperlink ref="B1552" r:id="rId2071" location="company/2F586B01D4B245BDB2901597F7114D3B/101"/>
    <hyperlink ref="B600" r:id="rId2072" location="company/A0282B2471CE4B00B4E7B498D87524D0/101"/>
    <hyperlink ref="B1268" r:id="rId2073" location="company/59B7CC22F7FE4185B98E760285226FBF/101"/>
    <hyperlink ref="B2140" r:id="rId2074" location="company/4E19EE8508AF49B0B8DF1BED124300FF/101"/>
    <hyperlink ref="B371" r:id="rId2075" location="company/AF8C0D9C0C9F4124BECCB5D835AC4637/101"/>
    <hyperlink ref="B327" r:id="rId2076" location="company/1C9FFB8C3375457F90DDCCBE7A27A6F0/101"/>
    <hyperlink ref="B1741" r:id="rId2077" location="company/F2991509FA324BBBAA25D2316986FF2E/101"/>
    <hyperlink ref="B514" r:id="rId2078" location="company/B8E1CC71B88342A9B065F10F371D67A6/101"/>
    <hyperlink ref="B1226" r:id="rId2079" location="company/BFB96CF900D4478CA9194C4017667B73/101"/>
    <hyperlink ref="B1006" r:id="rId2080" location="company/5829EB12CA394B9EA099B0A1B0CA4B44/101"/>
    <hyperlink ref="B2082" r:id="rId2081" location="company/715A903ACEB2479F82BD0BF9B9D616E2/101"/>
    <hyperlink ref="B266" r:id="rId2082" location="company/F4BBB6B059B5476FA6AA5AE708B384E1/101"/>
    <hyperlink ref="B2084" r:id="rId2083" location="company/E09B92A075EB48278FC3C541002A921E/101"/>
    <hyperlink ref="B523" r:id="rId2084" location="company/E17BA3CD8D3E4F838155A1C4C86B111A/101"/>
    <hyperlink ref="B2141" r:id="rId2085" location="company/2D7D5A723F254B4FB8F90935858719B4/101"/>
    <hyperlink ref="B2087" r:id="rId2086" location="company/FAD80EEE7FF64EAF8C0946E32BD28455/101"/>
    <hyperlink ref="B1670" r:id="rId2087" location="company/7AB7DF1898064AA8A9C2F75A70CBA455/101"/>
    <hyperlink ref="B1205" r:id="rId2088" location="company/1622C62C3AB642BB9DCA23D094E62826/101"/>
    <hyperlink ref="B643" r:id="rId2089" location="company/57333D34E52F47219738BAAABA9A46C1/101"/>
    <hyperlink ref="B1807" r:id="rId2090" location="company/880490D51F9F4DBFB96880255755D2BF/101"/>
    <hyperlink ref="B2092" r:id="rId2091" location="company/0A60E6C4C8C74107ADF017E061477347/101"/>
    <hyperlink ref="B2093" r:id="rId2092" location="company/46C9E8C35B3F43308939FD0C95FD9D39/101"/>
    <hyperlink ref="B2094" r:id="rId2093" location="company/D179335B915945BBB1E437501CED5473/101"/>
    <hyperlink ref="B2142" r:id="rId2094" location="company/E1A41E663B12462190C163150F077B7A/101"/>
    <hyperlink ref="B969" r:id="rId2095" location="company/F0883AB10EE24CBF8572DDAB26CCD419/101"/>
    <hyperlink ref="B2097" r:id="rId2096" location="company/06F9595351134D15A57799163135C632/101"/>
    <hyperlink ref="B1740" r:id="rId2097" location="company/5FF090378C6542BD90EA445BB4DB2D85/101"/>
    <hyperlink ref="B788" r:id="rId2098" location="company/FB481986CA77411193582868FFF50A94/101"/>
    <hyperlink ref="B2100" r:id="rId2099" location="company/2C61745BCB224C9098DEA3FA1254D30F/101"/>
    <hyperlink ref="B1483" r:id="rId2100" location="company/6FEA21E7CA874FD6B072FD9C51904437/101"/>
    <hyperlink ref="B2102" r:id="rId2101" location="company/FC51B951ED0642B6A5F0E20C2D14D560/101"/>
    <hyperlink ref="B2103" r:id="rId2102" location="company/76683880EB74439DB2CA5BB3372818D4/101"/>
    <hyperlink ref="B1545" r:id="rId2103" location="company/FD92E11CBB5D4A2A9999E559996942A7/101"/>
    <hyperlink ref="B175" r:id="rId2104" location="company/B38EE647CD1849FCA08232E1DB8A9D58/101"/>
    <hyperlink ref="B2106" r:id="rId2105" location="company/9782610A0614490699AE6E4448D28A75/101"/>
    <hyperlink ref="B2107" r:id="rId2106" location="company/B9201342706C4ACD893FEC1855948075/101"/>
    <hyperlink ref="B1224" r:id="rId2107" location="company/E16861E8F8FE4D5699DA896909ED2500/101"/>
    <hyperlink ref="B2109" r:id="rId2108" location="company/73C96284784740429BA71CFD6B34E9EB/101"/>
    <hyperlink ref="B2110" r:id="rId2109" location="company/D6973815D1F448BE81F875CD545B025A/101"/>
    <hyperlink ref="B634" r:id="rId2110" location="company/61574A243CCA4B45A0BC1A201E36614B/101"/>
    <hyperlink ref="B2112" r:id="rId2111" location="company/4E2C478E35194E98AB570F8CC83AA26D/101"/>
    <hyperlink ref="B68" r:id="rId2112" location="company/F3A23019BF9841BD997B60619D2951ED/101"/>
    <hyperlink ref="B2114" r:id="rId2113" location="company/E6A7A81373C142A3822234130A57E087/101"/>
    <hyperlink ref="B878" r:id="rId2114" location="company/F21B75A80BF54EDC983100F9185A1EE5/101"/>
    <hyperlink ref="B2143" r:id="rId2115" location="company/A5DEB2CCA2D24D02935641CDAE4A2F54/101"/>
    <hyperlink ref="B727" r:id="rId2116" location="company/6005530AB9CB4530BB17022C9A3E8701/101"/>
    <hyperlink ref="B56" r:id="rId2117" location="company/52D004C1EF7341A6859CBF702F1AA097/101"/>
    <hyperlink ref="B1440" r:id="rId2118" location="company/257B306B7F834F799738E6A07BD8BEE2/101"/>
    <hyperlink ref="B1724" r:id="rId2119" location="company/B0490473C2DD43F8813CFAF4A74D2218/101"/>
    <hyperlink ref="B2121" r:id="rId2120" location="company/A064AE28F71F499ABCE0D3364D1CD278/101"/>
    <hyperlink ref="B1762" r:id="rId2121" location="company/FDF94B4EF13A4B7091DFA66C9B558A32/101"/>
    <hyperlink ref="B646" r:id="rId2122" location="company/6836944B634C4438BB5945404ADB7467/101"/>
    <hyperlink ref="B2124" r:id="rId2123" location="company/D8F976F22C824DF7B57B3B87818D7AD4/101"/>
    <hyperlink ref="B1259" r:id="rId2124" location="company/174F3181297740E49F9415A3D7CA9F8C/101"/>
    <hyperlink ref="B1044" r:id="rId2125" location="company/BFFCE1DCBA154D79AAF2C9AC5743228B/101"/>
    <hyperlink ref="B2127" r:id="rId2126" location="company/B4BE29CDC4F34CBA92D668613E1CA7F9/101"/>
    <hyperlink ref="B2128" r:id="rId2127" location="company/4A075394879F42159121F10A9E182ACD/101"/>
    <hyperlink ref="B1465" r:id="rId2128" location="company/A69CB12C22694758A5FE65B6B808D1F5/101"/>
    <hyperlink ref="B1158" r:id="rId2129" location="company/757DF61900004AB6B08E628F864A35A3/101"/>
    <hyperlink ref="B2131" r:id="rId2130" location="company/9849DF59FC9147A6AB83096BFEEF1380/101"/>
    <hyperlink ref="B2132" r:id="rId2131" location="company/08A80E0E0C904D79A5618A0C5A76B076/101"/>
    <hyperlink ref="B1143" r:id="rId2132" location="company/AFF3BA6A3F994CCE915822E6173B4CAE/101"/>
    <hyperlink ref="B606" r:id="rId2133" location="company/7A20E8FDD9DA4DD3B5C775C6FCC68FB3/101"/>
    <hyperlink ref="B2135" r:id="rId2134" location="company/CAA16F126A734FD4AB7D6800AD2A3029/101"/>
    <hyperlink ref="B294" r:id="rId2135" location="company/5AD207985A004A9DAF2A1E18B9446D04/101"/>
    <hyperlink ref="B1281" r:id="rId2136" location="company/F69BE6FBD7EB42A19957F14F9228E268/101"/>
    <hyperlink ref="B1496" r:id="rId2137" location="company/F303148ADF684DC0AC0F4A004C69F901/101"/>
    <hyperlink ref="B106" r:id="rId2138" location="company/F332F291AFF148579FC3A7B4EABC9ABB/101"/>
    <hyperlink ref="B404" r:id="rId2139" location="company/9FA12759D5BD4EF98C568C3480A9F734/101"/>
    <hyperlink ref="B1422" r:id="rId2140" location="company/69CCCFB3CCEE4768941B243BEFF0B481/101"/>
    <hyperlink ref="B520" r:id="rId2141" location="company/BED10116875B470D9E12066899A335AF/101"/>
    <hyperlink ref="B783" r:id="rId2142" location="company/6630F239EB80452EB03B9BD71EDA7385/101"/>
    <hyperlink ref="A2145" r:id="rId2143"/>
  </hyperlinks>
  <pageMargins left="0.25" right="0.25" top="0.75" bottom="0.75" header="0.3" footer="0.3"/>
  <pageSetup paperSize="9" orientation="portrait" r:id="rId2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5" x14ac:dyDescent="0.35"/>
  <cols>
    <col min="1" max="1" width="48" customWidth="1"/>
    <col min="2" max="2" width="22" customWidth="1"/>
    <col min="3" max="3" width="16.26953125" customWidth="1"/>
    <col min="4" max="6" width="9.08984375" customWidth="1"/>
    <col min="7" max="7" width="20.08984375" customWidth="1"/>
  </cols>
  <sheetData>
    <row r="1" spans="1:7" x14ac:dyDescent="0.35">
      <c r="A1" s="1" t="s">
        <v>4983</v>
      </c>
      <c r="B1" s="1" t="s">
        <v>4984</v>
      </c>
    </row>
    <row r="2" spans="1:7" x14ac:dyDescent="0.35">
      <c r="A2" s="1" t="s">
        <v>4985</v>
      </c>
      <c r="B2" s="1" t="s">
        <v>4986</v>
      </c>
    </row>
    <row r="3" spans="1:7" x14ac:dyDescent="0.35">
      <c r="A3" s="1" t="s">
        <v>1</v>
      </c>
      <c r="B3" s="1" t="s">
        <v>4987</v>
      </c>
    </row>
    <row r="4" spans="1:7" x14ac:dyDescent="0.35">
      <c r="A4" s="1" t="s">
        <v>2</v>
      </c>
      <c r="B4" s="1" t="s">
        <v>4987</v>
      </c>
    </row>
    <row r="5" spans="1:7" x14ac:dyDescent="0.35">
      <c r="A5" s="1" t="s">
        <v>4988</v>
      </c>
      <c r="B5" s="1" t="s">
        <v>4989</v>
      </c>
    </row>
    <row r="6" spans="1:7" x14ac:dyDescent="0.35">
      <c r="A6" s="1" t="s">
        <v>3</v>
      </c>
      <c r="B6" s="2"/>
      <c r="C6" s="2"/>
    </row>
    <row r="7" spans="1:7" x14ac:dyDescent="0.35">
      <c r="A7" s="1" t="s">
        <v>4</v>
      </c>
      <c r="B7" s="2"/>
      <c r="C7" s="2"/>
    </row>
    <row r="8" spans="1:7" x14ac:dyDescent="0.35">
      <c r="A8" s="1" t="s">
        <v>5</v>
      </c>
      <c r="B8" s="2"/>
      <c r="C8" s="2"/>
    </row>
    <row r="9" spans="1:7" x14ac:dyDescent="0.35">
      <c r="A9" s="1" t="s">
        <v>6</v>
      </c>
      <c r="B9" s="1" t="s">
        <v>4987</v>
      </c>
    </row>
    <row r="10" spans="1:7" x14ac:dyDescent="0.35">
      <c r="A10" s="1" t="s">
        <v>7</v>
      </c>
      <c r="B10" s="1" t="s">
        <v>4990</v>
      </c>
    </row>
    <row r="11" spans="1:7" x14ac:dyDescent="0.35">
      <c r="B11" s="1" t="s">
        <v>4991</v>
      </c>
    </row>
    <row r="12" spans="1:7" x14ac:dyDescent="0.35">
      <c r="A12" s="1" t="s">
        <v>4992</v>
      </c>
      <c r="B12" s="1" t="s">
        <v>4993</v>
      </c>
      <c r="C12" s="2"/>
      <c r="D12" s="2"/>
      <c r="E12" s="1" t="s">
        <v>4994</v>
      </c>
      <c r="F12" s="1" t="s">
        <v>4995</v>
      </c>
      <c r="G12" s="1" t="s">
        <v>4996</v>
      </c>
    </row>
    <row r="13" spans="1:7" x14ac:dyDescent="0.35">
      <c r="A13" s="1" t="s">
        <v>4997</v>
      </c>
      <c r="B13" s="1" t="s">
        <v>4993</v>
      </c>
      <c r="C13" s="2"/>
      <c r="D13" s="2"/>
      <c r="E13" s="1" t="s">
        <v>4994</v>
      </c>
      <c r="F13" s="1" t="s">
        <v>4995</v>
      </c>
      <c r="G13" s="1" t="s">
        <v>4996</v>
      </c>
    </row>
    <row r="14" spans="1:7" x14ac:dyDescent="0.35">
      <c r="A14" s="1" t="s">
        <v>4998</v>
      </c>
      <c r="B14" s="1" t="s">
        <v>4993</v>
      </c>
      <c r="C14" s="2"/>
      <c r="D14" s="2"/>
      <c r="E14" s="1" t="s">
        <v>4994</v>
      </c>
      <c r="F14" s="1" t="s">
        <v>4995</v>
      </c>
      <c r="G14" s="1" t="s">
        <v>4996</v>
      </c>
    </row>
    <row r="15" spans="1:7" x14ac:dyDescent="0.35">
      <c r="A15" s="1" t="s">
        <v>4999</v>
      </c>
      <c r="B15" s="1" t="s">
        <v>4993</v>
      </c>
      <c r="C15" s="2"/>
      <c r="D15" s="2"/>
      <c r="E15" s="1" t="s">
        <v>4994</v>
      </c>
      <c r="F15" s="1" t="s">
        <v>4995</v>
      </c>
      <c r="G15" s="1" t="s">
        <v>4996</v>
      </c>
    </row>
    <row r="16" spans="1:7" x14ac:dyDescent="0.35">
      <c r="A16" s="1" t="s">
        <v>5000</v>
      </c>
      <c r="B16" s="1" t="s">
        <v>4993</v>
      </c>
      <c r="C16" s="2"/>
      <c r="D16" s="2"/>
      <c r="E16" s="1" t="s">
        <v>4994</v>
      </c>
      <c r="F16" s="1" t="s">
        <v>4995</v>
      </c>
      <c r="G16" s="1" t="s">
        <v>4996</v>
      </c>
    </row>
    <row r="17" spans="1:7" x14ac:dyDescent="0.35">
      <c r="A17" s="1" t="s">
        <v>5001</v>
      </c>
      <c r="B17" s="1" t="s">
        <v>4993</v>
      </c>
      <c r="C17" s="2"/>
      <c r="D17" s="2"/>
      <c r="E17" s="1" t="s">
        <v>4994</v>
      </c>
      <c r="F17" s="1" t="s">
        <v>4995</v>
      </c>
      <c r="G17" s="1" t="s">
        <v>4996</v>
      </c>
    </row>
    <row r="18" spans="1:7" x14ac:dyDescent="0.35">
      <c r="A18" s="1" t="s">
        <v>5002</v>
      </c>
      <c r="B18" s="1" t="s">
        <v>4993</v>
      </c>
      <c r="C18" s="2"/>
      <c r="D18" s="2"/>
      <c r="E18" s="1" t="s">
        <v>4994</v>
      </c>
      <c r="F18" s="1" t="s">
        <v>4995</v>
      </c>
      <c r="G18" s="1" t="s">
        <v>4996</v>
      </c>
    </row>
    <row r="20" spans="1:7" x14ac:dyDescent="0.35">
      <c r="A20" s="1" t="s">
        <v>5003</v>
      </c>
      <c r="B20" s="1" t="s">
        <v>1</v>
      </c>
      <c r="C20" s="1" t="s">
        <v>5004</v>
      </c>
    </row>
    <row r="22" spans="1:7" x14ac:dyDescent="0.35">
      <c r="A22" s="3">
        <v>42670.602289039402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Условия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Логачева</dc:creator>
  <cp:lastModifiedBy>Елена Логачева</cp:lastModifiedBy>
  <cp:lastPrinted>2016-11-02T14:02:44Z</cp:lastPrinted>
  <dcterms:created xsi:type="dcterms:W3CDTF">2016-11-02T13:11:57Z</dcterms:created>
  <dcterms:modified xsi:type="dcterms:W3CDTF">2016-11-08T15:29:03Z</dcterms:modified>
</cp:coreProperties>
</file>