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q20021873\Desktop\Excel MOOC 3 Course 1 Excel Files\"/>
    </mc:Choice>
  </mc:AlternateContent>
  <xr:revisionPtr revIDLastSave="0" documentId="8_{10A845C8-17C8-4FAE-AA1F-7544206A6B18}" xr6:coauthVersionLast="46" xr6:coauthVersionMax="46" xr10:uidLastSave="{00000000-0000-0000-0000-000000000000}"/>
  <bookViews>
    <workbookView xWindow="-98" yWindow="-98" windowWidth="20715" windowHeight="13276" xr2:uid="{4DDE2ABF-5F19-4108-83F6-E210DF3C07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3" i="1" l="1"/>
  <c r="R2" i="1"/>
  <c r="T2" i="1" s="1"/>
  <c r="T39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4" i="1"/>
  <c r="R35" i="1"/>
  <c r="R36" i="1"/>
  <c r="R37" i="1"/>
  <c r="R38" i="1"/>
  <c r="S3" i="1"/>
  <c r="T38" i="1"/>
  <c r="T37" i="1"/>
  <c r="T36" i="1"/>
  <c r="S35" i="1"/>
  <c r="T34" i="1"/>
  <c r="T33" i="1"/>
  <c r="T32" i="1"/>
  <c r="T31" i="1"/>
  <c r="S31" i="1"/>
  <c r="T30" i="1"/>
  <c r="T29" i="1"/>
  <c r="T28" i="1"/>
  <c r="S27" i="1"/>
  <c r="T26" i="1"/>
  <c r="T25" i="1"/>
  <c r="T24" i="1"/>
  <c r="S23" i="1"/>
  <c r="S22" i="1"/>
  <c r="T21" i="1"/>
  <c r="T20" i="1"/>
  <c r="S19" i="1"/>
  <c r="T18" i="1"/>
  <c r="T17" i="1"/>
  <c r="T16" i="1"/>
  <c r="S15" i="1"/>
  <c r="T14" i="1"/>
  <c r="T13" i="1"/>
  <c r="T12" i="1"/>
  <c r="S11" i="1"/>
  <c r="T10" i="1"/>
  <c r="T9" i="1"/>
  <c r="T8" i="1"/>
  <c r="S7" i="1"/>
  <c r="S6" i="1"/>
  <c r="T5" i="1"/>
  <c r="T4" i="1"/>
  <c r="S2" i="1" l="1"/>
  <c r="S39" i="1" s="1"/>
  <c r="T15" i="1"/>
  <c r="S18" i="1"/>
  <c r="T6" i="1"/>
  <c r="T27" i="1"/>
  <c r="S30" i="1"/>
  <c r="T11" i="1"/>
  <c r="S14" i="1"/>
  <c r="T22" i="1"/>
  <c r="S34" i="1"/>
  <c r="T7" i="1"/>
  <c r="S10" i="1"/>
  <c r="T23" i="1"/>
  <c r="S26" i="1"/>
  <c r="T3" i="1"/>
  <c r="T19" i="1"/>
  <c r="T35" i="1"/>
  <c r="S38" i="1"/>
  <c r="S5" i="1"/>
  <c r="S9" i="1"/>
  <c r="S13" i="1"/>
  <c r="S17" i="1"/>
  <c r="S21" i="1"/>
  <c r="S25" i="1"/>
  <c r="S29" i="1"/>
  <c r="S33" i="1"/>
  <c r="S37" i="1"/>
  <c r="S4" i="1"/>
  <c r="S8" i="1"/>
  <c r="S12" i="1"/>
  <c r="S16" i="1"/>
  <c r="S20" i="1"/>
  <c r="S24" i="1"/>
  <c r="S28" i="1"/>
  <c r="S32" i="1"/>
  <c r="S36" i="1"/>
</calcChain>
</file>

<file path=xl/sharedStrings.xml><?xml version="1.0" encoding="utf-8"?>
<sst xmlns="http://schemas.openxmlformats.org/spreadsheetml/2006/main" count="11" uniqueCount="11">
  <si>
    <t>Quarter</t>
  </si>
  <si>
    <t>Consumption  ($ millions)</t>
  </si>
  <si>
    <t>Error</t>
  </si>
  <si>
    <t>Absolute Error</t>
  </si>
  <si>
    <t>Squared Error</t>
  </si>
  <si>
    <t>MAE</t>
  </si>
  <si>
    <t>MSE</t>
  </si>
  <si>
    <t>Forecast (F)</t>
  </si>
  <si>
    <t>Dec-2020</t>
  </si>
  <si>
    <t>https://www.abs.gov.au/statistics/economy/national-accounts/australian-national-accounts-national-income-expenditure-and-product/latest-release#data-download</t>
  </si>
  <si>
    <t>Source: Australian Bureau of Statistics,  National Accounts, Australia September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</si>
</sst>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-yyyy"/>
    <numFmt numFmtId="165" formatCode="0.0"/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5" fontId="0" fillId="0" borderId="0" xfId="0" applyNumberFormat="1"/>
    <xf numFmtId="166" fontId="0" fillId="2" borderId="0" xfId="0" applyNumberFormat="1" applyFill="1"/>
    <xf numFmtId="0" fontId="0" fillId="0" borderId="0" xfId="0" applyFont="1"/>
    <xf numFmtId="164" fontId="0" fillId="0" borderId="0" xfId="0" applyNumberFormat="1" applyFont="1" applyAlignment="1">
      <alignment horizontal="left"/>
    </xf>
    <xf numFmtId="165" fontId="1" fillId="3" borderId="0" xfId="0" applyNumberFormat="1" applyFont="1" applyFill="1"/>
    <xf numFmtId="165" fontId="0" fillId="3" borderId="0" xfId="0" applyNumberFormat="1" applyFill="1"/>
    <xf numFmtId="165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17" fontId="0" fillId="0" borderId="0" xfId="0" quotePrefix="1" applyNumberFormat="1" applyFont="1" applyAlignment="1">
      <alignment horizontal="left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7C081-48FB-4A1E-A789-1A669BBCEB17}">
  <dimension ref="A1:T43"/>
  <sheetViews>
    <sheetView tabSelected="1" zoomScale="140" zoomScaleNormal="140" workbookViewId="0">
      <selection activeCell="F7" sqref="F7"/>
    </sheetView>
  </sheetViews>
  <sheetFormatPr defaultColWidth="8.73046875" defaultRowHeight="14.25" x14ac:dyDescent="0.45"/>
  <cols>
    <col min="1" max="1" width="8.9296875" style="4" bestFit="1" customWidth="1"/>
    <col min="2" max="2" width="23.796875" style="2" customWidth="1"/>
    <col min="3" max="3" width="16.19921875" style="7" customWidth="1"/>
    <col min="4" max="4" width="11.33203125" style="4" customWidth="1"/>
    <col min="5" max="17" width="10.53125" style="4" customWidth="1"/>
    <col min="18" max="18" width="9.53125" bestFit="1" customWidth="1"/>
    <col min="19" max="19" width="13.06640625" bestFit="1" customWidth="1"/>
    <col min="20" max="20" width="13.9296875" bestFit="1" customWidth="1"/>
    <col min="21" max="16384" width="8.73046875" style="4"/>
  </cols>
  <sheetData>
    <row r="1" spans="1:20" ht="17.55" customHeight="1" x14ac:dyDescent="0.45">
      <c r="A1" s="9" t="s">
        <v>0</v>
      </c>
      <c r="B1" s="8" t="s">
        <v>1</v>
      </c>
      <c r="C1" s="6" t="s">
        <v>7</v>
      </c>
      <c r="R1" s="1" t="s">
        <v>2</v>
      </c>
      <c r="S1" s="1" t="s">
        <v>3</v>
      </c>
      <c r="T1" s="1" t="s">
        <v>4</v>
      </c>
    </row>
    <row r="2" spans="1:20" x14ac:dyDescent="0.45">
      <c r="A2" s="5">
        <v>40787</v>
      </c>
      <c r="B2" s="2">
        <v>18936</v>
      </c>
      <c r="R2" s="11">
        <f>B2-C2</f>
        <v>18936</v>
      </c>
      <c r="S2" s="11">
        <f>ABS(R2)</f>
        <v>18936</v>
      </c>
      <c r="T2" s="11">
        <f>R2^2</f>
        <v>358572096</v>
      </c>
    </row>
    <row r="3" spans="1:20" x14ac:dyDescent="0.45">
      <c r="A3" s="5">
        <v>40878</v>
      </c>
      <c r="B3" s="2">
        <v>19144</v>
      </c>
      <c r="R3" s="11">
        <f>B3-C3</f>
        <v>19144</v>
      </c>
      <c r="S3" s="11">
        <f>ABS(R3)</f>
        <v>19144</v>
      </c>
      <c r="T3" s="11">
        <f>R3^2</f>
        <v>366492736</v>
      </c>
    </row>
    <row r="4" spans="1:20" x14ac:dyDescent="0.45">
      <c r="A4" s="5">
        <v>40969</v>
      </c>
      <c r="B4" s="2">
        <v>19318</v>
      </c>
      <c r="R4" s="11">
        <f t="shared" ref="R4:R38" si="0">B4-C4</f>
        <v>19318</v>
      </c>
      <c r="S4" s="11">
        <f t="shared" ref="S4:S38" si="1">ABS(R4)</f>
        <v>19318</v>
      </c>
      <c r="T4" s="11">
        <f t="shared" ref="T4:T38" si="2">R4^2</f>
        <v>373185124</v>
      </c>
    </row>
    <row r="5" spans="1:20" x14ac:dyDescent="0.45">
      <c r="A5" s="5">
        <v>41061</v>
      </c>
      <c r="B5" s="2">
        <v>19629</v>
      </c>
      <c r="R5" s="11">
        <f t="shared" si="0"/>
        <v>19629</v>
      </c>
      <c r="S5" s="11">
        <f t="shared" si="1"/>
        <v>19629</v>
      </c>
      <c r="T5" s="11">
        <f t="shared" si="2"/>
        <v>385297641</v>
      </c>
    </row>
    <row r="6" spans="1:20" x14ac:dyDescent="0.45">
      <c r="A6" s="5">
        <v>41153</v>
      </c>
      <c r="B6" s="2">
        <v>20130</v>
      </c>
      <c r="R6" s="11">
        <f t="shared" si="0"/>
        <v>20130</v>
      </c>
      <c r="S6" s="11">
        <f t="shared" si="1"/>
        <v>20130</v>
      </c>
      <c r="T6" s="11">
        <f t="shared" si="2"/>
        <v>405216900</v>
      </c>
    </row>
    <row r="7" spans="1:20" x14ac:dyDescent="0.45">
      <c r="A7" s="5">
        <v>41244</v>
      </c>
      <c r="B7" s="2">
        <v>20592</v>
      </c>
      <c r="R7" s="11">
        <f t="shared" si="0"/>
        <v>20592</v>
      </c>
      <c r="S7" s="11">
        <f t="shared" si="1"/>
        <v>20592</v>
      </c>
      <c r="T7" s="11">
        <f t="shared" si="2"/>
        <v>424030464</v>
      </c>
    </row>
    <row r="8" spans="1:20" x14ac:dyDescent="0.45">
      <c r="A8" s="5">
        <v>41334</v>
      </c>
      <c r="B8" s="2">
        <v>20833</v>
      </c>
      <c r="R8" s="11">
        <f t="shared" si="0"/>
        <v>20833</v>
      </c>
      <c r="S8" s="11">
        <f t="shared" si="1"/>
        <v>20833</v>
      </c>
      <c r="T8" s="11">
        <f t="shared" si="2"/>
        <v>434013889</v>
      </c>
    </row>
    <row r="9" spans="1:20" x14ac:dyDescent="0.45">
      <c r="A9" s="5">
        <v>41426</v>
      </c>
      <c r="B9" s="2">
        <v>21024</v>
      </c>
      <c r="R9" s="11">
        <f t="shared" si="0"/>
        <v>21024</v>
      </c>
      <c r="S9" s="11">
        <f t="shared" si="1"/>
        <v>21024</v>
      </c>
      <c r="T9" s="11">
        <f t="shared" si="2"/>
        <v>442008576</v>
      </c>
    </row>
    <row r="10" spans="1:20" x14ac:dyDescent="0.45">
      <c r="A10" s="5">
        <v>41518</v>
      </c>
      <c r="B10" s="2">
        <v>21119</v>
      </c>
      <c r="R10" s="11">
        <f t="shared" si="0"/>
        <v>21119</v>
      </c>
      <c r="S10" s="11">
        <f t="shared" si="1"/>
        <v>21119</v>
      </c>
      <c r="T10" s="11">
        <f t="shared" si="2"/>
        <v>446012161</v>
      </c>
    </row>
    <row r="11" spans="1:20" x14ac:dyDescent="0.45">
      <c r="A11" s="5">
        <v>41609</v>
      </c>
      <c r="B11" s="2">
        <v>21052</v>
      </c>
      <c r="R11" s="11">
        <f t="shared" si="0"/>
        <v>21052</v>
      </c>
      <c r="S11" s="11">
        <f t="shared" si="1"/>
        <v>21052</v>
      </c>
      <c r="T11" s="11">
        <f t="shared" si="2"/>
        <v>443186704</v>
      </c>
    </row>
    <row r="12" spans="1:20" x14ac:dyDescent="0.45">
      <c r="A12" s="5">
        <v>41699</v>
      </c>
      <c r="B12" s="2">
        <v>20958</v>
      </c>
      <c r="R12" s="11">
        <f t="shared" si="0"/>
        <v>20958</v>
      </c>
      <c r="S12" s="11">
        <f t="shared" si="1"/>
        <v>20958</v>
      </c>
      <c r="T12" s="11">
        <f t="shared" si="2"/>
        <v>439237764</v>
      </c>
    </row>
    <row r="13" spans="1:20" x14ac:dyDescent="0.45">
      <c r="A13" s="5">
        <v>41791</v>
      </c>
      <c r="B13" s="2">
        <v>20945</v>
      </c>
      <c r="R13" s="11">
        <f t="shared" si="0"/>
        <v>20945</v>
      </c>
      <c r="S13" s="11">
        <f t="shared" si="1"/>
        <v>20945</v>
      </c>
      <c r="T13" s="11">
        <f t="shared" si="2"/>
        <v>438693025</v>
      </c>
    </row>
    <row r="14" spans="1:20" x14ac:dyDescent="0.45">
      <c r="A14" s="5">
        <v>41883</v>
      </c>
      <c r="B14" s="2">
        <v>21172</v>
      </c>
      <c r="R14" s="11">
        <f t="shared" si="0"/>
        <v>21172</v>
      </c>
      <c r="S14" s="11">
        <f t="shared" si="1"/>
        <v>21172</v>
      </c>
      <c r="T14" s="11">
        <f t="shared" si="2"/>
        <v>448253584</v>
      </c>
    </row>
    <row r="15" spans="1:20" x14ac:dyDescent="0.45">
      <c r="A15" s="5">
        <v>41974</v>
      </c>
      <c r="B15" s="2">
        <v>21684</v>
      </c>
      <c r="R15" s="11">
        <f t="shared" si="0"/>
        <v>21684</v>
      </c>
      <c r="S15" s="11">
        <f t="shared" si="1"/>
        <v>21684</v>
      </c>
      <c r="T15" s="11">
        <f t="shared" si="2"/>
        <v>470195856</v>
      </c>
    </row>
    <row r="16" spans="1:20" x14ac:dyDescent="0.45">
      <c r="A16" s="5">
        <v>42064</v>
      </c>
      <c r="B16" s="2">
        <v>22194</v>
      </c>
      <c r="R16" s="11">
        <f t="shared" si="0"/>
        <v>22194</v>
      </c>
      <c r="S16" s="11">
        <f t="shared" si="1"/>
        <v>22194</v>
      </c>
      <c r="T16" s="11">
        <f t="shared" si="2"/>
        <v>492573636</v>
      </c>
    </row>
    <row r="17" spans="1:20" x14ac:dyDescent="0.45">
      <c r="A17" s="5">
        <v>42156</v>
      </c>
      <c r="B17" s="2">
        <v>22375</v>
      </c>
      <c r="R17" s="11">
        <f t="shared" si="0"/>
        <v>22375</v>
      </c>
      <c r="S17" s="11">
        <f t="shared" si="1"/>
        <v>22375</v>
      </c>
      <c r="T17" s="11">
        <f t="shared" si="2"/>
        <v>500640625</v>
      </c>
    </row>
    <row r="18" spans="1:20" x14ac:dyDescent="0.45">
      <c r="A18" s="5">
        <v>42248</v>
      </c>
      <c r="B18" s="2">
        <v>22257</v>
      </c>
      <c r="R18" s="11">
        <f t="shared" si="0"/>
        <v>22257</v>
      </c>
      <c r="S18" s="11">
        <f t="shared" si="1"/>
        <v>22257</v>
      </c>
      <c r="T18" s="11">
        <f t="shared" si="2"/>
        <v>495374049</v>
      </c>
    </row>
    <row r="19" spans="1:20" x14ac:dyDescent="0.45">
      <c r="A19" s="5">
        <v>42339</v>
      </c>
      <c r="B19" s="2">
        <v>22040</v>
      </c>
      <c r="R19" s="11">
        <f t="shared" si="0"/>
        <v>22040</v>
      </c>
      <c r="S19" s="11">
        <f t="shared" si="1"/>
        <v>22040</v>
      </c>
      <c r="T19" s="11">
        <f t="shared" si="2"/>
        <v>485761600</v>
      </c>
    </row>
    <row r="20" spans="1:20" x14ac:dyDescent="0.45">
      <c r="A20" s="5">
        <v>42430</v>
      </c>
      <c r="B20" s="2">
        <v>22169</v>
      </c>
      <c r="R20" s="11">
        <f t="shared" si="0"/>
        <v>22169</v>
      </c>
      <c r="S20" s="11">
        <f t="shared" si="1"/>
        <v>22169</v>
      </c>
      <c r="T20" s="11">
        <f t="shared" si="2"/>
        <v>491464561</v>
      </c>
    </row>
    <row r="21" spans="1:20" x14ac:dyDescent="0.45">
      <c r="A21" s="5">
        <v>42522</v>
      </c>
      <c r="B21" s="2">
        <v>22714</v>
      </c>
      <c r="R21" s="11">
        <f t="shared" si="0"/>
        <v>22714</v>
      </c>
      <c r="S21" s="11">
        <f t="shared" si="1"/>
        <v>22714</v>
      </c>
      <c r="T21" s="11">
        <f t="shared" si="2"/>
        <v>515925796</v>
      </c>
    </row>
    <row r="22" spans="1:20" x14ac:dyDescent="0.45">
      <c r="A22" s="5">
        <v>42614</v>
      </c>
      <c r="B22" s="2">
        <v>23337</v>
      </c>
      <c r="R22" s="11">
        <f t="shared" si="0"/>
        <v>23337</v>
      </c>
      <c r="S22" s="11">
        <f t="shared" si="1"/>
        <v>23337</v>
      </c>
      <c r="T22" s="11">
        <f t="shared" si="2"/>
        <v>544615569</v>
      </c>
    </row>
    <row r="23" spans="1:20" x14ac:dyDescent="0.45">
      <c r="A23" s="5">
        <v>42705</v>
      </c>
      <c r="B23" s="2">
        <v>23787</v>
      </c>
      <c r="R23" s="11">
        <f t="shared" si="0"/>
        <v>23787</v>
      </c>
      <c r="S23" s="11">
        <f t="shared" si="1"/>
        <v>23787</v>
      </c>
      <c r="T23" s="11">
        <f t="shared" si="2"/>
        <v>565821369</v>
      </c>
    </row>
    <row r="24" spans="1:20" x14ac:dyDescent="0.45">
      <c r="A24" s="5">
        <v>42795</v>
      </c>
      <c r="B24" s="2">
        <v>24006</v>
      </c>
      <c r="R24" s="11">
        <f t="shared" si="0"/>
        <v>24006</v>
      </c>
      <c r="S24" s="11">
        <f t="shared" si="1"/>
        <v>24006</v>
      </c>
      <c r="T24" s="11">
        <f t="shared" si="2"/>
        <v>576288036</v>
      </c>
    </row>
    <row r="25" spans="1:20" x14ac:dyDescent="0.45">
      <c r="A25" s="5">
        <v>42887</v>
      </c>
      <c r="B25" s="2">
        <v>24169</v>
      </c>
      <c r="R25" s="11">
        <f t="shared" si="0"/>
        <v>24169</v>
      </c>
      <c r="S25" s="11">
        <f t="shared" si="1"/>
        <v>24169</v>
      </c>
      <c r="T25" s="11">
        <f t="shared" si="2"/>
        <v>584140561</v>
      </c>
    </row>
    <row r="26" spans="1:20" x14ac:dyDescent="0.45">
      <c r="A26" s="5">
        <v>42979</v>
      </c>
      <c r="B26" s="2">
        <v>24709</v>
      </c>
      <c r="R26" s="11">
        <f t="shared" si="0"/>
        <v>24709</v>
      </c>
      <c r="S26" s="11">
        <f t="shared" si="1"/>
        <v>24709</v>
      </c>
      <c r="T26" s="11">
        <f t="shared" si="2"/>
        <v>610534681</v>
      </c>
    </row>
    <row r="27" spans="1:20" x14ac:dyDescent="0.45">
      <c r="A27" s="5">
        <v>43070</v>
      </c>
      <c r="B27" s="2">
        <v>25427</v>
      </c>
      <c r="R27" s="11">
        <f t="shared" si="0"/>
        <v>25427</v>
      </c>
      <c r="S27" s="11">
        <f t="shared" si="1"/>
        <v>25427</v>
      </c>
      <c r="T27" s="11">
        <f t="shared" si="2"/>
        <v>646532329</v>
      </c>
    </row>
    <row r="28" spans="1:20" x14ac:dyDescent="0.45">
      <c r="A28" s="5">
        <v>43160</v>
      </c>
      <c r="B28" s="2">
        <v>26074</v>
      </c>
      <c r="R28" s="11">
        <f t="shared" si="0"/>
        <v>26074</v>
      </c>
      <c r="S28" s="11">
        <f t="shared" si="1"/>
        <v>26074</v>
      </c>
      <c r="T28" s="11">
        <f t="shared" si="2"/>
        <v>679853476</v>
      </c>
    </row>
    <row r="29" spans="1:20" x14ac:dyDescent="0.45">
      <c r="A29" s="5">
        <v>43252</v>
      </c>
      <c r="B29" s="2">
        <v>26386</v>
      </c>
      <c r="R29" s="11">
        <f t="shared" si="0"/>
        <v>26386</v>
      </c>
      <c r="S29" s="11">
        <f t="shared" si="1"/>
        <v>26386</v>
      </c>
      <c r="T29" s="11">
        <f t="shared" si="2"/>
        <v>696220996</v>
      </c>
    </row>
    <row r="30" spans="1:20" x14ac:dyDescent="0.45">
      <c r="A30" s="5">
        <v>43344</v>
      </c>
      <c r="B30" s="2">
        <v>26438</v>
      </c>
      <c r="R30" s="11">
        <f t="shared" si="0"/>
        <v>26438</v>
      </c>
      <c r="S30" s="11">
        <f t="shared" si="1"/>
        <v>26438</v>
      </c>
      <c r="T30" s="11">
        <f t="shared" si="2"/>
        <v>698967844</v>
      </c>
    </row>
    <row r="31" spans="1:20" x14ac:dyDescent="0.45">
      <c r="A31" s="5">
        <v>43435</v>
      </c>
      <c r="B31" s="2">
        <v>26505</v>
      </c>
      <c r="R31" s="11">
        <f t="shared" si="0"/>
        <v>26505</v>
      </c>
      <c r="S31" s="11">
        <f t="shared" si="1"/>
        <v>26505</v>
      </c>
      <c r="T31" s="11">
        <f t="shared" si="2"/>
        <v>702515025</v>
      </c>
    </row>
    <row r="32" spans="1:20" x14ac:dyDescent="0.45">
      <c r="A32" s="5">
        <v>43525</v>
      </c>
      <c r="B32" s="2">
        <v>26780</v>
      </c>
      <c r="R32" s="11">
        <f t="shared" si="0"/>
        <v>26780</v>
      </c>
      <c r="S32" s="11">
        <f t="shared" si="1"/>
        <v>26780</v>
      </c>
      <c r="T32" s="11">
        <f t="shared" si="2"/>
        <v>717168400</v>
      </c>
    </row>
    <row r="33" spans="1:20" x14ac:dyDescent="0.45">
      <c r="A33" s="5">
        <v>43617</v>
      </c>
      <c r="B33" s="2">
        <v>27222</v>
      </c>
      <c r="R33" s="11">
        <f>B33-C33</f>
        <v>27222</v>
      </c>
      <c r="S33" s="11">
        <f t="shared" si="1"/>
        <v>27222</v>
      </c>
      <c r="T33" s="11">
        <f t="shared" si="2"/>
        <v>741037284</v>
      </c>
    </row>
    <row r="34" spans="1:20" x14ac:dyDescent="0.45">
      <c r="A34" s="5">
        <v>43709</v>
      </c>
      <c r="B34" s="2">
        <v>27793</v>
      </c>
      <c r="R34" s="11">
        <f t="shared" si="0"/>
        <v>27793</v>
      </c>
      <c r="S34" s="11">
        <f t="shared" si="1"/>
        <v>27793</v>
      </c>
      <c r="T34" s="11">
        <f t="shared" si="2"/>
        <v>772450849</v>
      </c>
    </row>
    <row r="35" spans="1:20" x14ac:dyDescent="0.45">
      <c r="A35" s="5">
        <v>43800</v>
      </c>
      <c r="B35" s="2">
        <v>28432</v>
      </c>
      <c r="R35" s="11">
        <f t="shared" si="0"/>
        <v>28432</v>
      </c>
      <c r="S35" s="11">
        <f t="shared" si="1"/>
        <v>28432</v>
      </c>
      <c r="T35" s="11">
        <f t="shared" si="2"/>
        <v>808378624</v>
      </c>
    </row>
    <row r="36" spans="1:20" x14ac:dyDescent="0.45">
      <c r="A36" s="5">
        <v>43891</v>
      </c>
      <c r="B36" s="2">
        <v>29278</v>
      </c>
      <c r="R36" s="11">
        <f t="shared" si="0"/>
        <v>29278</v>
      </c>
      <c r="S36" s="11">
        <f t="shared" si="1"/>
        <v>29278</v>
      </c>
      <c r="T36" s="11">
        <f t="shared" si="2"/>
        <v>857201284</v>
      </c>
    </row>
    <row r="37" spans="1:20" x14ac:dyDescent="0.45">
      <c r="A37" s="5">
        <v>43983</v>
      </c>
      <c r="B37" s="2">
        <v>30261</v>
      </c>
      <c r="R37" s="11">
        <f t="shared" si="0"/>
        <v>30261</v>
      </c>
      <c r="S37" s="11">
        <f t="shared" si="1"/>
        <v>30261</v>
      </c>
      <c r="T37" s="11">
        <f t="shared" si="2"/>
        <v>915728121</v>
      </c>
    </row>
    <row r="38" spans="1:20" x14ac:dyDescent="0.45">
      <c r="A38" s="5">
        <v>44075</v>
      </c>
      <c r="B38" s="2">
        <v>31208</v>
      </c>
      <c r="R38" s="11">
        <f t="shared" si="0"/>
        <v>31208</v>
      </c>
      <c r="S38" s="11">
        <f t="shared" si="1"/>
        <v>31208</v>
      </c>
      <c r="T38" s="11">
        <f t="shared" si="2"/>
        <v>973939264</v>
      </c>
    </row>
    <row r="39" spans="1:20" x14ac:dyDescent="0.45">
      <c r="A39" s="10" t="s">
        <v>8</v>
      </c>
      <c r="R39" s="11"/>
      <c r="S39" s="3">
        <f>AVERAGE(S2:S38)</f>
        <v>23570.18918918919</v>
      </c>
      <c r="T39" s="3">
        <f>AVERAGE(T2:T38)</f>
        <v>566149472.94594598</v>
      </c>
    </row>
    <row r="40" spans="1:20" x14ac:dyDescent="0.45">
      <c r="A40" s="10"/>
      <c r="C40" s="6"/>
      <c r="R40" s="1"/>
      <c r="S40" s="1" t="s">
        <v>5</v>
      </c>
      <c r="T40" s="1" t="s">
        <v>6</v>
      </c>
    </row>
    <row r="41" spans="1:20" x14ac:dyDescent="0.45">
      <c r="A41" s="1" t="s">
        <v>10</v>
      </c>
    </row>
    <row r="42" spans="1:20" x14ac:dyDescent="0.45">
      <c r="A42" s="4" t="s">
        <v>9</v>
      </c>
    </row>
    <row r="43" spans="1:20" customFormat="1" x14ac:dyDescent="0.45">
      <c r="A43" s="4"/>
      <c r="B43" s="2"/>
      <c r="C43" s="6"/>
      <c r="D43" s="2"/>
      <c r="E43" s="2"/>
      <c r="F43" s="2"/>
      <c r="G43" s="2"/>
      <c r="H43" s="2"/>
      <c r="I43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13EB345AFA924BB8B7EF5707BE1E95" ma:contentTypeVersion="12" ma:contentTypeDescription="Create a new document." ma:contentTypeScope="" ma:versionID="e99e479fb03b9407523be4764e4fbec2">
  <xsd:schema xmlns:xsd="http://www.w3.org/2001/XMLSchema" xmlns:xs="http://www.w3.org/2001/XMLSchema" xmlns:p="http://schemas.microsoft.com/office/2006/metadata/properties" xmlns:ns2="cba0953c-5c70-4054-8c5d-8a26148baa14" xmlns:ns3="95444f29-1981-4ac2-8d0d-fb39ab5c3193" targetNamespace="http://schemas.microsoft.com/office/2006/metadata/properties" ma:root="true" ma:fieldsID="033949284623396c80ad8e8f6b6491c4" ns2:_="" ns3:_="">
    <xsd:import namespace="cba0953c-5c70-4054-8c5d-8a26148baa14"/>
    <xsd:import namespace="95444f29-1981-4ac2-8d0d-fb39ab5c31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a0953c-5c70-4054-8c5d-8a26148baa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444f29-1981-4ac2-8d0d-fb39ab5c319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532049C-7832-4D1C-BFF0-35D651083C98}"/>
</file>

<file path=customXml/itemProps2.xml><?xml version="1.0" encoding="utf-8"?>
<ds:datastoreItem xmlns:ds="http://schemas.openxmlformats.org/officeDocument/2006/customXml" ds:itemID="{5E5DD224-6F24-4CBE-AA29-B9C6B9DFD4BB}"/>
</file>

<file path=customXml/itemProps3.xml><?xml version="1.0" encoding="utf-8"?>
<ds:datastoreItem xmlns:ds="http://schemas.openxmlformats.org/officeDocument/2006/customXml" ds:itemID="{836C114A-60F8-42A7-9858-CC4D7976D45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Prashan Karunaratne</dc:creator>
  <cp:lastModifiedBy>Dr Prashan Karunaratne</cp:lastModifiedBy>
  <dcterms:created xsi:type="dcterms:W3CDTF">2021-01-13T05:39:12Z</dcterms:created>
  <dcterms:modified xsi:type="dcterms:W3CDTF">2021-03-08T18:02:12Z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0x0101005A13EB345AFA924BB8B7EF5707BE1E95</vt:lpwstr>
  </property>
</Properties>
</file>