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quarie\01-2021-Prashan Record\Course 2\Excel Files\"/>
    </mc:Choice>
  </mc:AlternateContent>
  <xr:revisionPtr revIDLastSave="0" documentId="13_ncr:1_{6D05E9DE-2CE0-45E1-8388-53486E252876}" xr6:coauthVersionLast="46" xr6:coauthVersionMax="46" xr10:uidLastSave="{00000000-0000-0000-0000-000000000000}"/>
  <bookViews>
    <workbookView xWindow="-38510" yWindow="-10820" windowWidth="38620" windowHeight="21820" activeTab="1" xr2:uid="{BD7A2AA6-8B58-4C04-9262-7694CCB1C494}"/>
  </bookViews>
  <sheets>
    <sheet name="Reg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<sst xmlns="http://schemas.openxmlformats.org/spreadsheetml/2006/main" count="37" uniqueCount="33">
  <si>
    <t>Source: Australian Bureau of Statistics,  Retail Trade, Australia, 2020</t>
  </si>
  <si>
    <t>https://www.abs.gov.au/statistics/industry/retail-and-wholesale-trade/retail-trade-australia/latest-release</t>
  </si>
  <si>
    <t>Date</t>
  </si>
  <si>
    <t>Forecast</t>
  </si>
  <si>
    <t>Retail Trade - Trend ($ millions) (Y)</t>
  </si>
  <si>
    <t>Time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</si>
  <si>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</si>
  <si>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</si>
  <si>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</si>
  <si>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</si>
  <si>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</si>
  <si>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</si>
  <si>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</si>
  <si>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</si>
  <si>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</si>
  <si>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</si>
  <si>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</si>
  <si>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</si>
  <si>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</si>
  <si>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</si>
  <si>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</si>
  <si>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</si>
  <si>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</si>
  <si>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</si>
  <si>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</si>
  <si>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</si>
  <si>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</si>
  <si>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</si>
  <si>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</si>
  <si>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</si>
  <si>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Retail Trade - Trend ($ millions) (Y)</t>
  </si>
  <si>
    <t>Residuals</t>
  </si>
  <si>
    <t>Retail Trade = 62.249xTIME + 26326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</si>
</sst>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ECE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164" fontId="2" fillId="0" borderId="0" xfId="0" applyNumberFormat="1" applyFont="1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  <xf numFmtId="0" fontId="2" fillId="2" borderId="0" xfId="0" applyFont="1" applyFill="1"/>
    <xf numFmtId="1" fontId="2" fillId="0" borderId="0" xfId="0" applyNumberFormat="1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Retail Trade - Trend ($ millions)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Sheet1!$C$2:$C$38</c:f>
              <c:numCache>
                <c:formatCode>0.0;\-0.0;0.0;@</c:formatCode>
                <c:ptCount val="37"/>
                <c:pt idx="0">
                  <c:v>26312.2</c:v>
                </c:pt>
                <c:pt idx="1">
                  <c:v>26407.1</c:v>
                </c:pt>
                <c:pt idx="2">
                  <c:v>26494.400000000001</c:v>
                </c:pt>
                <c:pt idx="3">
                  <c:v>26577</c:v>
                </c:pt>
                <c:pt idx="4">
                  <c:v>26656.1</c:v>
                </c:pt>
                <c:pt idx="5">
                  <c:v>26734.2</c:v>
                </c:pt>
                <c:pt idx="6">
                  <c:v>26809.3</c:v>
                </c:pt>
                <c:pt idx="7">
                  <c:v>26872.1</c:v>
                </c:pt>
                <c:pt idx="8">
                  <c:v>26922.5</c:v>
                </c:pt>
                <c:pt idx="9">
                  <c:v>26968.6</c:v>
                </c:pt>
                <c:pt idx="10">
                  <c:v>27018.5</c:v>
                </c:pt>
                <c:pt idx="11">
                  <c:v>27075.200000000001</c:v>
                </c:pt>
                <c:pt idx="12">
                  <c:v>27140</c:v>
                </c:pt>
                <c:pt idx="13">
                  <c:v>27208.5</c:v>
                </c:pt>
                <c:pt idx="14">
                  <c:v>27273.9</c:v>
                </c:pt>
                <c:pt idx="15">
                  <c:v>27331.3</c:v>
                </c:pt>
                <c:pt idx="16">
                  <c:v>27374.9</c:v>
                </c:pt>
                <c:pt idx="17">
                  <c:v>27414.6</c:v>
                </c:pt>
                <c:pt idx="18">
                  <c:v>27486.836554381611</c:v>
                </c:pt>
                <c:pt idx="19">
                  <c:v>27512.798587979803</c:v>
                </c:pt>
                <c:pt idx="20">
                  <c:v>27570.20794866086</c:v>
                </c:pt>
                <c:pt idx="21">
                  <c:v>27701.291608863892</c:v>
                </c:pt>
                <c:pt idx="22">
                  <c:v>27782.089031682466</c:v>
                </c:pt>
                <c:pt idx="23">
                  <c:v>27810.110561723079</c:v>
                </c:pt>
                <c:pt idx="24">
                  <c:v>27901.254930893087</c:v>
                </c:pt>
                <c:pt idx="25">
                  <c:v>27972.129591384979</c:v>
                </c:pt>
                <c:pt idx="26">
                  <c:v>27958.073065494606</c:v>
                </c:pt>
                <c:pt idx="27">
                  <c:v>28111.125692174144</c:v>
                </c:pt>
                <c:pt idx="28">
                  <c:v>28114.580158838446</c:v>
                </c:pt>
                <c:pt idx="29">
                  <c:v>28216.95661973082</c:v>
                </c:pt>
                <c:pt idx="30">
                  <c:v>28217.123123635556</c:v>
                </c:pt>
                <c:pt idx="31">
                  <c:v>28299.572977082244</c:v>
                </c:pt>
                <c:pt idx="32">
                  <c:v>28395.477914547228</c:v>
                </c:pt>
                <c:pt idx="33">
                  <c:v>28439.254410237885</c:v>
                </c:pt>
                <c:pt idx="34">
                  <c:v>28533.586399344636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6-4419-A1E6-96F5907D413F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Sheet1!$D$2:$D$38</c:f>
              <c:numCache>
                <c:formatCode>0.0</c:formatCode>
                <c:ptCount val="37"/>
                <c:pt idx="0">
                  <c:v>26388.249</c:v>
                </c:pt>
                <c:pt idx="1">
                  <c:v>26450.498</c:v>
                </c:pt>
                <c:pt idx="2">
                  <c:v>26512.746999999999</c:v>
                </c:pt>
                <c:pt idx="3">
                  <c:v>26574.995999999999</c:v>
                </c:pt>
                <c:pt idx="4">
                  <c:v>26637.244999999999</c:v>
                </c:pt>
                <c:pt idx="5">
                  <c:v>26699.493999999999</c:v>
                </c:pt>
                <c:pt idx="6">
                  <c:v>26761.742999999999</c:v>
                </c:pt>
                <c:pt idx="7">
                  <c:v>26823.991999999998</c:v>
                </c:pt>
                <c:pt idx="8">
                  <c:v>26886.241000000002</c:v>
                </c:pt>
                <c:pt idx="9">
                  <c:v>26948.49</c:v>
                </c:pt>
                <c:pt idx="10">
                  <c:v>27010.739000000001</c:v>
                </c:pt>
                <c:pt idx="11">
                  <c:v>27072.988000000001</c:v>
                </c:pt>
                <c:pt idx="12">
                  <c:v>27135.237000000001</c:v>
                </c:pt>
                <c:pt idx="13">
                  <c:v>27197.486000000001</c:v>
                </c:pt>
                <c:pt idx="14">
                  <c:v>27259.735000000001</c:v>
                </c:pt>
                <c:pt idx="15">
                  <c:v>27321.984</c:v>
                </c:pt>
                <c:pt idx="16">
                  <c:v>27384.233</c:v>
                </c:pt>
                <c:pt idx="17">
                  <c:v>27446.482</c:v>
                </c:pt>
                <c:pt idx="18">
                  <c:v>27508.731</c:v>
                </c:pt>
                <c:pt idx="19">
                  <c:v>27570.98</c:v>
                </c:pt>
                <c:pt idx="20">
                  <c:v>27633.228999999999</c:v>
                </c:pt>
                <c:pt idx="21">
                  <c:v>27695.477999999999</c:v>
                </c:pt>
                <c:pt idx="22">
                  <c:v>27757.726999999999</c:v>
                </c:pt>
                <c:pt idx="23">
                  <c:v>27819.975999999999</c:v>
                </c:pt>
                <c:pt idx="24">
                  <c:v>27882.224999999999</c:v>
                </c:pt>
                <c:pt idx="25">
                  <c:v>27944.474000000002</c:v>
                </c:pt>
                <c:pt idx="26">
                  <c:v>28006.722999999998</c:v>
                </c:pt>
                <c:pt idx="27">
                  <c:v>28068.972000000002</c:v>
                </c:pt>
                <c:pt idx="28">
                  <c:v>28131.221000000001</c:v>
                </c:pt>
                <c:pt idx="29">
                  <c:v>28193.47</c:v>
                </c:pt>
                <c:pt idx="30">
                  <c:v>28255.719000000001</c:v>
                </c:pt>
                <c:pt idx="31">
                  <c:v>28317.968000000001</c:v>
                </c:pt>
                <c:pt idx="32">
                  <c:v>28380.217000000001</c:v>
                </c:pt>
                <c:pt idx="33">
                  <c:v>28442.466</c:v>
                </c:pt>
                <c:pt idx="34">
                  <c:v>28504.715</c:v>
                </c:pt>
                <c:pt idx="35">
                  <c:v>28566.964</c:v>
                </c:pt>
                <c:pt idx="36">
                  <c:v>28629.213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6-4419-A1E6-96F5907D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023903"/>
        <c:axId val="1444471839"/>
      </c:lineChart>
      <c:catAx>
        <c:axId val="145002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71839"/>
        <c:crosses val="autoZero"/>
        <c:auto val="1"/>
        <c:lblAlgn val="ctr"/>
        <c:lblOffset val="100"/>
        <c:noMultiLvlLbl val="0"/>
      </c:catAx>
      <c:valAx>
        <c:axId val="14444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.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2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Sheet1!$F$2:$F$36</c:f>
              <c:numCache>
                <c:formatCode>General</c:formatCode>
                <c:ptCount val="35"/>
                <c:pt idx="0">
                  <c:v>-75.655501045701385</c:v>
                </c:pt>
                <c:pt idx="1">
                  <c:v>-43.004117247477552</c:v>
                </c:pt>
                <c:pt idx="2">
                  <c:v>-17.952733449248626</c:v>
                </c:pt>
                <c:pt idx="3">
                  <c:v>2.3986503489759343</c:v>
                </c:pt>
                <c:pt idx="4">
                  <c:v>19.250034147200495</c:v>
                </c:pt>
                <c:pt idx="5">
                  <c:v>35.101417945425055</c:v>
                </c:pt>
                <c:pt idx="6">
                  <c:v>47.952801743649616</c:v>
                </c:pt>
                <c:pt idx="7">
                  <c:v>48.504185541874904</c:v>
                </c:pt>
                <c:pt idx="8">
                  <c:v>36.655569340102375</c:v>
                </c:pt>
                <c:pt idx="9">
                  <c:v>20.506953138326935</c:v>
                </c:pt>
                <c:pt idx="10">
                  <c:v>8.1583369365544058</c:v>
                </c:pt>
                <c:pt idx="11">
                  <c:v>2.6097207347811491</c:v>
                </c:pt>
                <c:pt idx="12">
                  <c:v>5.1611045330064371</c:v>
                </c:pt>
                <c:pt idx="13">
                  <c:v>11.412488331232453</c:v>
                </c:pt>
                <c:pt idx="14">
                  <c:v>14.563872129459924</c:v>
                </c:pt>
                <c:pt idx="15">
                  <c:v>9.7152559276837565</c:v>
                </c:pt>
                <c:pt idx="16">
                  <c:v>-8.9333602740880451</c:v>
                </c:pt>
                <c:pt idx="17">
                  <c:v>-31.481976475868578</c:v>
                </c:pt>
                <c:pt idx="18">
                  <c:v>-21.49403829603034</c:v>
                </c:pt>
                <c:pt idx="19">
                  <c:v>-57.780620899611677</c:v>
                </c:pt>
                <c:pt idx="20">
                  <c:v>-62.619876420329092</c:v>
                </c:pt>
                <c:pt idx="21">
                  <c:v>6.2151675809291191</c:v>
                </c:pt>
                <c:pt idx="22">
                  <c:v>24.763974197729112</c:v>
                </c:pt>
                <c:pt idx="23">
                  <c:v>-9.4631119634323113</c:v>
                </c:pt>
                <c:pt idx="24">
                  <c:v>19.432641004801553</c:v>
                </c:pt>
                <c:pt idx="25">
                  <c:v>28.058685294919997</c:v>
                </c:pt>
                <c:pt idx="26">
                  <c:v>-48.246456797227438</c:v>
                </c:pt>
                <c:pt idx="27">
                  <c:v>42.557553680537239</c:v>
                </c:pt>
                <c:pt idx="28">
                  <c:v>-16.236595856938948</c:v>
                </c:pt>
                <c:pt idx="29">
                  <c:v>23.891248833660939</c:v>
                </c:pt>
                <c:pt idx="30">
                  <c:v>-38.190863463376445</c:v>
                </c:pt>
                <c:pt idx="31">
                  <c:v>-17.989626218462945</c:v>
                </c:pt>
                <c:pt idx="32">
                  <c:v>15.66669504474703</c:v>
                </c:pt>
                <c:pt idx="33">
                  <c:v>-2.8054254663693428</c:v>
                </c:pt>
                <c:pt idx="34">
                  <c:v>29.277947438607953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6-4F91-BD8D-91156262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9247"/>
        <c:axId val="1438855071"/>
      </c:scatterChart>
      <c:valAx>
        <c:axId val="14388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55071"/>
        <c:crosses val="autoZero"/>
        <c:crossBetween val="midCat"/>
      </c:valAx>
      <c:valAx>
        <c:axId val="14388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645884</xdr:colOff>
      <xdr:row>0</xdr:row>
      <xdr:rowOff>112032</xdr:rowOff>
    </xdr:from>
    <xdr:to>
      <xdr:col>22</xdr:col>
      <xdr:colOff>588280</xdr:colOff>
      <xdr:row>33</xdr:row>
      <xdr:rowOff>18141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83919-0A6B-4579-A5D6-7783A266C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610959</xdr:colOff>
      <xdr:row>34</xdr:row>
      <xdr:rowOff>71663</xdr:rowOff>
    </xdr:from>
    <xdr:to>
      <xdr:col>19</xdr:col>
      <xdr:colOff>335642</xdr:colOff>
      <xdr:row>58</xdr:row>
      <xdr:rowOff>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9DB36-FCD4-408A-9C62-BF58E59C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61DD-8540-49E7-9F9C-143295656718}">
  <dimension ref="A1:G59"/>
  <sheetViews>
    <sheetView zoomScale="170" zoomScaleNormal="170" workbookViewId="0">
      <selection activeCell="E11" sqref="E11"/>
    </sheetView>
  </sheetViews>
  <sheetFormatPr defaultRowHeight="15" x14ac:dyDescent="0.25"/>
  <cols>
    <col min="1" max="1" width="18" bestFit="1" customWidth="1"/>
    <col min="2" max="2" width="40.7109375" bestFit="1" customWidth="1"/>
    <col min="3" max="3" width="14.5703125" bestFit="1" customWidth="1"/>
    <col min="4" max="5" width="12.5703125" bestFit="1" customWidth="1"/>
    <col min="6" max="6" width="13.42578125" bestFit="1" customWidth="1"/>
    <col min="7" max="7" width="12.5703125" bestFit="1" customWidth="1"/>
    <col min="8" max="8" width="12" bestFit="1" customWidth="1"/>
  </cols>
  <sheetData>
    <row r="1" spans="1:7" x14ac:dyDescent="0.25">
      <c r="A1" t="s">
        <v>6</v>
      </c>
    </row>
    <row r="2" spans="1:7" ht="15.75" thickBot="1" x14ac:dyDescent="0.3"/>
    <row r="3" spans="1:7" x14ac:dyDescent="0.25">
      <c r="A3" s="13" t="s">
        <v>7</v>
      </c>
      <c r="B3" s="13"/>
    </row>
    <row r="4" spans="1:7" x14ac:dyDescent="0.25">
      <c r="A4" s="10" t="s">
        <v>8</v>
      </c>
      <c r="B4" s="10">
        <v>0.99873654702826842</v>
      </c>
    </row>
    <row r="5" spans="1:7" x14ac:dyDescent="0.25">
      <c r="A5" s="15" t="s">
        <v>9</v>
      </c>
      <c r="B5" s="15">
        <v>0.99747469036994862</v>
      </c>
    </row>
    <row r="6" spans="1:7" x14ac:dyDescent="0.25">
      <c r="A6" s="10" t="s">
        <v>10</v>
      </c>
      <c r="B6" s="10">
        <v>0.99739816583570473</v>
      </c>
    </row>
    <row r="7" spans="1:7" x14ac:dyDescent="0.25">
      <c r="A7" s="15" t="s">
        <v>11</v>
      </c>
      <c r="B7" s="15">
        <v>32.577159528478724</v>
      </c>
    </row>
    <row r="8" spans="1:7" ht="15.75" thickBot="1" x14ac:dyDescent="0.3">
      <c r="A8" s="11" t="s">
        <v>12</v>
      </c>
      <c r="B8" s="11">
        <v>35</v>
      </c>
    </row>
    <row r="10" spans="1:7" ht="15.75" thickBot="1" x14ac:dyDescent="0.3">
      <c r="A10" t="s">
        <v>13</v>
      </c>
    </row>
    <row r="11" spans="1:7" x14ac:dyDescent="0.25">
      <c r="A11" s="12"/>
      <c r="B11" s="12" t="s">
        <v>18</v>
      </c>
      <c r="C11" s="12" t="s">
        <v>19</v>
      </c>
      <c r="D11" s="12" t="s">
        <v>20</v>
      </c>
      <c r="E11" s="12" t="s">
        <v>21</v>
      </c>
      <c r="F11" s="12" t="s">
        <v>22</v>
      </c>
    </row>
    <row r="12" spans="1:7" x14ac:dyDescent="0.25">
      <c r="A12" s="10" t="s">
        <v>14</v>
      </c>
      <c r="B12" s="10">
        <v>1</v>
      </c>
      <c r="C12" s="10">
        <v>13833358.081957804</v>
      </c>
      <c r="D12" s="10">
        <v>13833358.081957804</v>
      </c>
      <c r="E12" s="10">
        <v>13034.704493460029</v>
      </c>
      <c r="F12" s="10">
        <v>1.8971541005000434E-44</v>
      </c>
    </row>
    <row r="13" spans="1:7" x14ac:dyDescent="0.25">
      <c r="A13" s="10" t="s">
        <v>15</v>
      </c>
      <c r="B13" s="10">
        <v>33</v>
      </c>
      <c r="C13" s="10">
        <v>35021.953657150429</v>
      </c>
      <c r="D13" s="15">
        <v>1061.2713229439523</v>
      </c>
      <c r="E13" s="10"/>
      <c r="F13" s="10"/>
    </row>
    <row r="14" spans="1:7" ht="15.75" thickBot="1" x14ac:dyDescent="0.3">
      <c r="A14" s="11" t="s">
        <v>16</v>
      </c>
      <c r="B14" s="11">
        <v>34</v>
      </c>
      <c r="C14" s="11">
        <v>13868380.035614954</v>
      </c>
      <c r="D14" s="11"/>
      <c r="E14" s="11"/>
      <c r="F14" s="11"/>
    </row>
    <row r="15" spans="1:7" ht="15.75" thickBot="1" x14ac:dyDescent="0.3"/>
    <row r="16" spans="1:7" x14ac:dyDescent="0.25">
      <c r="A16" s="14"/>
      <c r="B16" s="14" t="s">
        <v>23</v>
      </c>
      <c r="C16" s="14" t="s">
        <v>11</v>
      </c>
      <c r="D16" s="14" t="s">
        <v>24</v>
      </c>
      <c r="E16" s="14" t="s">
        <v>25</v>
      </c>
      <c r="F16" s="14" t="s">
        <v>26</v>
      </c>
      <c r="G16" s="14" t="s">
        <v>27</v>
      </c>
    </row>
    <row r="17" spans="1:7" x14ac:dyDescent="0.25">
      <c r="A17" s="15" t="s">
        <v>17</v>
      </c>
      <c r="B17" s="15">
        <v>26325.606884843928</v>
      </c>
      <c r="C17" s="15">
        <v>11.253403886841117</v>
      </c>
      <c r="D17" s="15">
        <v>2339.3461346950421</v>
      </c>
      <c r="E17" s="15">
        <v>1.0344594901149804E-87</v>
      </c>
      <c r="F17" s="15">
        <v>26302.711662487774</v>
      </c>
      <c r="G17" s="15">
        <v>26348.502107200082</v>
      </c>
    </row>
    <row r="18" spans="1:7" ht="15.75" thickBot="1" x14ac:dyDescent="0.3">
      <c r="A18" s="16" t="s">
        <v>5</v>
      </c>
      <c r="B18" s="16">
        <v>62.248616201774297</v>
      </c>
      <c r="C18" s="16">
        <v>0.54522919985677321</v>
      </c>
      <c r="D18" s="16">
        <v>114.16963034651565</v>
      </c>
      <c r="E18" s="16">
        <v>1.8971541005000434E-44</v>
      </c>
      <c r="F18" s="16">
        <v>61.139339054049628</v>
      </c>
      <c r="G18" s="16">
        <v>63.357893349498966</v>
      </c>
    </row>
    <row r="20" spans="1:7" x14ac:dyDescent="0.25">
      <c r="A20" t="s">
        <v>32</v>
      </c>
    </row>
    <row r="22" spans="1:7" x14ac:dyDescent="0.25">
      <c r="A22" t="s">
        <v>28</v>
      </c>
    </row>
    <row r="23" spans="1:7" ht="15.75" thickBot="1" x14ac:dyDescent="0.3"/>
    <row r="24" spans="1:7" x14ac:dyDescent="0.25">
      <c r="A24" s="12" t="s">
        <v>29</v>
      </c>
      <c r="B24" s="12" t="s">
        <v>30</v>
      </c>
      <c r="C24" s="12" t="s">
        <v>31</v>
      </c>
    </row>
    <row r="25" spans="1:7" x14ac:dyDescent="0.25">
      <c r="A25" s="10">
        <v>1</v>
      </c>
      <c r="B25" s="10">
        <v>26387.855501045702</v>
      </c>
      <c r="C25" s="10">
        <v>-75.655501045701385</v>
      </c>
    </row>
    <row r="26" spans="1:7" x14ac:dyDescent="0.25">
      <c r="A26" s="10">
        <v>2</v>
      </c>
      <c r="B26" s="10">
        <v>26450.104117247476</v>
      </c>
      <c r="C26" s="10">
        <v>-43.004117247477552</v>
      </c>
    </row>
    <row r="27" spans="1:7" x14ac:dyDescent="0.25">
      <c r="A27" s="10">
        <v>3</v>
      </c>
      <c r="B27" s="10">
        <v>26512.35273344925</v>
      </c>
      <c r="C27" s="10">
        <v>-17.952733449248626</v>
      </c>
    </row>
    <row r="28" spans="1:7" x14ac:dyDescent="0.25">
      <c r="A28" s="10">
        <v>4</v>
      </c>
      <c r="B28" s="10">
        <v>26574.601349651024</v>
      </c>
      <c r="C28" s="10">
        <v>2.3986503489759343</v>
      </c>
    </row>
    <row r="29" spans="1:7" x14ac:dyDescent="0.25">
      <c r="A29" s="10">
        <v>5</v>
      </c>
      <c r="B29" s="10">
        <v>26636.849965852798</v>
      </c>
      <c r="C29" s="10">
        <v>19.250034147200495</v>
      </c>
    </row>
    <row r="30" spans="1:7" x14ac:dyDescent="0.25">
      <c r="A30" s="10">
        <v>6</v>
      </c>
      <c r="B30" s="10">
        <v>26699.098582054576</v>
      </c>
      <c r="C30" s="10">
        <v>35.101417945425055</v>
      </c>
    </row>
    <row r="31" spans="1:7" x14ac:dyDescent="0.25">
      <c r="A31" s="10">
        <v>7</v>
      </c>
      <c r="B31" s="10">
        <v>26761.34719825635</v>
      </c>
      <c r="C31" s="10">
        <v>47.952801743649616</v>
      </c>
    </row>
    <row r="32" spans="1:7" x14ac:dyDescent="0.25">
      <c r="A32" s="10">
        <v>8</v>
      </c>
      <c r="B32" s="10">
        <v>26823.595814458124</v>
      </c>
      <c r="C32" s="10">
        <v>48.504185541874904</v>
      </c>
    </row>
    <row r="33" spans="1:3" x14ac:dyDescent="0.25">
      <c r="A33" s="10">
        <v>9</v>
      </c>
      <c r="B33" s="10">
        <v>26885.844430659898</v>
      </c>
      <c r="C33" s="10">
        <v>36.655569340102375</v>
      </c>
    </row>
    <row r="34" spans="1:3" x14ac:dyDescent="0.25">
      <c r="A34" s="10">
        <v>10</v>
      </c>
      <c r="B34" s="10">
        <v>26948.093046861672</v>
      </c>
      <c r="C34" s="10">
        <v>20.506953138326935</v>
      </c>
    </row>
    <row r="35" spans="1:3" x14ac:dyDescent="0.25">
      <c r="A35" s="10">
        <v>11</v>
      </c>
      <c r="B35" s="10">
        <v>27010.341663063446</v>
      </c>
      <c r="C35" s="10">
        <v>8.1583369365544058</v>
      </c>
    </row>
    <row r="36" spans="1:3" x14ac:dyDescent="0.25">
      <c r="A36" s="10">
        <v>12</v>
      </c>
      <c r="B36" s="10">
        <v>27072.59027926522</v>
      </c>
      <c r="C36" s="10">
        <v>2.6097207347811491</v>
      </c>
    </row>
    <row r="37" spans="1:3" x14ac:dyDescent="0.25">
      <c r="A37" s="10">
        <v>13</v>
      </c>
      <c r="B37" s="10">
        <v>27134.838895466994</v>
      </c>
      <c r="C37" s="10">
        <v>5.1611045330064371</v>
      </c>
    </row>
    <row r="38" spans="1:3" x14ac:dyDescent="0.25">
      <c r="A38" s="10">
        <v>14</v>
      </c>
      <c r="B38" s="10">
        <v>27197.087511668768</v>
      </c>
      <c r="C38" s="10">
        <v>11.412488331232453</v>
      </c>
    </row>
    <row r="39" spans="1:3" x14ac:dyDescent="0.25">
      <c r="A39" s="10">
        <v>15</v>
      </c>
      <c r="B39" s="10">
        <v>27259.336127870542</v>
      </c>
      <c r="C39" s="10">
        <v>14.563872129459924</v>
      </c>
    </row>
    <row r="40" spans="1:3" x14ac:dyDescent="0.25">
      <c r="A40" s="10">
        <v>16</v>
      </c>
      <c r="B40" s="10">
        <v>27321.584744072316</v>
      </c>
      <c r="C40" s="10">
        <v>9.7152559276837565</v>
      </c>
    </row>
    <row r="41" spans="1:3" x14ac:dyDescent="0.25">
      <c r="A41" s="10">
        <v>17</v>
      </c>
      <c r="B41" s="10">
        <v>27383.83336027409</v>
      </c>
      <c r="C41" s="10">
        <v>-8.9333602740880451</v>
      </c>
    </row>
    <row r="42" spans="1:3" x14ac:dyDescent="0.25">
      <c r="A42" s="10">
        <v>18</v>
      </c>
      <c r="B42" s="10">
        <v>27446.081976475867</v>
      </c>
      <c r="C42" s="10">
        <v>-31.481976475868578</v>
      </c>
    </row>
    <row r="43" spans="1:3" x14ac:dyDescent="0.25">
      <c r="A43" s="10">
        <v>19</v>
      </c>
      <c r="B43" s="10">
        <v>27508.330592677641</v>
      </c>
      <c r="C43" s="10">
        <v>-21.49403829603034</v>
      </c>
    </row>
    <row r="44" spans="1:3" x14ac:dyDescent="0.25">
      <c r="A44" s="10">
        <v>20</v>
      </c>
      <c r="B44" s="10">
        <v>27570.579208879415</v>
      </c>
      <c r="C44" s="10">
        <v>-57.780620899611677</v>
      </c>
    </row>
    <row r="45" spans="1:3" x14ac:dyDescent="0.25">
      <c r="A45" s="10">
        <v>21</v>
      </c>
      <c r="B45" s="10">
        <v>27632.827825081189</v>
      </c>
      <c r="C45" s="10">
        <v>-62.619876420329092</v>
      </c>
    </row>
    <row r="46" spans="1:3" x14ac:dyDescent="0.25">
      <c r="A46" s="10">
        <v>22</v>
      </c>
      <c r="B46" s="10">
        <v>27695.076441282963</v>
      </c>
      <c r="C46" s="10">
        <v>6.2151675809291191</v>
      </c>
    </row>
    <row r="47" spans="1:3" x14ac:dyDescent="0.25">
      <c r="A47" s="10">
        <v>23</v>
      </c>
      <c r="B47" s="10">
        <v>27757.325057484737</v>
      </c>
      <c r="C47" s="10">
        <v>24.763974197729112</v>
      </c>
    </row>
    <row r="48" spans="1:3" x14ac:dyDescent="0.25">
      <c r="A48" s="10">
        <v>24</v>
      </c>
      <c r="B48" s="10">
        <v>27819.573673686511</v>
      </c>
      <c r="C48" s="10">
        <v>-9.4631119634323113</v>
      </c>
    </row>
    <row r="49" spans="1:3" x14ac:dyDescent="0.25">
      <c r="A49" s="10">
        <v>25</v>
      </c>
      <c r="B49" s="10">
        <v>27881.822289888285</v>
      </c>
      <c r="C49" s="10">
        <v>19.432641004801553</v>
      </c>
    </row>
    <row r="50" spans="1:3" x14ac:dyDescent="0.25">
      <c r="A50" s="10">
        <v>26</v>
      </c>
      <c r="B50" s="10">
        <v>27944.070906090059</v>
      </c>
      <c r="C50" s="10">
        <v>28.058685294919997</v>
      </c>
    </row>
    <row r="51" spans="1:3" x14ac:dyDescent="0.25">
      <c r="A51" s="10">
        <v>27</v>
      </c>
      <c r="B51" s="10">
        <v>28006.319522291833</v>
      </c>
      <c r="C51" s="10">
        <v>-48.246456797227438</v>
      </c>
    </row>
    <row r="52" spans="1:3" x14ac:dyDescent="0.25">
      <c r="A52" s="10">
        <v>28</v>
      </c>
      <c r="B52" s="10">
        <v>28068.568138493607</v>
      </c>
      <c r="C52" s="10">
        <v>42.557553680537239</v>
      </c>
    </row>
    <row r="53" spans="1:3" x14ac:dyDescent="0.25">
      <c r="A53" s="10">
        <v>29</v>
      </c>
      <c r="B53" s="10">
        <v>28130.816754695385</v>
      </c>
      <c r="C53" s="10">
        <v>-16.236595856938948</v>
      </c>
    </row>
    <row r="54" spans="1:3" x14ac:dyDescent="0.25">
      <c r="A54" s="10">
        <v>30</v>
      </c>
      <c r="B54" s="10">
        <v>28193.065370897159</v>
      </c>
      <c r="C54" s="10">
        <v>23.891248833660939</v>
      </c>
    </row>
    <row r="55" spans="1:3" x14ac:dyDescent="0.25">
      <c r="A55" s="10">
        <v>31</v>
      </c>
      <c r="B55" s="10">
        <v>28255.313987098933</v>
      </c>
      <c r="C55" s="10">
        <v>-38.190863463376445</v>
      </c>
    </row>
    <row r="56" spans="1:3" x14ac:dyDescent="0.25">
      <c r="A56" s="10">
        <v>32</v>
      </c>
      <c r="B56" s="10">
        <v>28317.562603300707</v>
      </c>
      <c r="C56" s="10">
        <v>-17.989626218462945</v>
      </c>
    </row>
    <row r="57" spans="1:3" x14ac:dyDescent="0.25">
      <c r="A57" s="10">
        <v>33</v>
      </c>
      <c r="B57" s="10">
        <v>28379.811219502481</v>
      </c>
      <c r="C57" s="10">
        <v>15.66669504474703</v>
      </c>
    </row>
    <row r="58" spans="1:3" x14ac:dyDescent="0.25">
      <c r="A58" s="10">
        <v>34</v>
      </c>
      <c r="B58" s="10">
        <v>28442.059835704255</v>
      </c>
      <c r="C58" s="10">
        <v>-2.8054254663693428</v>
      </c>
    </row>
    <row r="59" spans="1:3" ht="15.75" thickBot="1" x14ac:dyDescent="0.3">
      <c r="A59" s="11">
        <v>35</v>
      </c>
      <c r="B59" s="11">
        <v>28504.308451906028</v>
      </c>
      <c r="C59" s="11">
        <v>29.277947438607953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0662-7514-490C-8B8D-30BCF9E5052A}">
  <dimension ref="A1:F41"/>
  <sheetViews>
    <sheetView tabSelected="1" zoomScale="140" zoomScaleNormal="140" workbookViewId="0">
      <selection activeCell="F1" sqref="F1:F36"/>
    </sheetView>
  </sheetViews>
  <sheetFormatPr defaultRowHeight="15" x14ac:dyDescent="0.25"/>
  <cols>
    <col min="1" max="2" width="9.140625" style="3"/>
    <col min="3" max="3" width="15.85546875" style="3" customWidth="1"/>
    <col min="4" max="4" width="10" style="8" bestFit="1" customWidth="1"/>
    <col min="5" max="5" width="40.7109375" bestFit="1" customWidth="1"/>
    <col min="7" max="7" width="12" bestFit="1" customWidth="1"/>
    <col min="13" max="13" width="12" bestFit="1" customWidth="1"/>
  </cols>
  <sheetData>
    <row r="1" spans="1:6" s="5" customFormat="1" ht="25.5" customHeight="1" x14ac:dyDescent="0.25">
      <c r="A1" s="1" t="s">
        <v>2</v>
      </c>
      <c r="B1" s="1" t="s">
        <v>5</v>
      </c>
      <c r="C1" s="6" t="s">
        <v>4</v>
      </c>
      <c r="D1" s="7" t="s">
        <v>3</v>
      </c>
      <c r="E1" s="12" t="s">
        <v>30</v>
      </c>
      <c r="F1" s="12" t="s">
        <v>31</v>
      </c>
    </row>
    <row r="2" spans="1:6" x14ac:dyDescent="0.25">
      <c r="A2" s="2">
        <v>43101</v>
      </c>
      <c r="B2" s="9">
        <v>1</v>
      </c>
      <c r="C2" s="4">
        <v>26312.2</v>
      </c>
      <c r="D2" s="17">
        <f xml:space="preserve"> (62.249*B2) + 26326</f>
        <v>26388.249</v>
      </c>
      <c r="E2" s="10">
        <v>26387.855501045702</v>
      </c>
      <c r="F2" s="10">
        <v>-75.655501045701385</v>
      </c>
    </row>
    <row r="3" spans="1:6" x14ac:dyDescent="0.25">
      <c r="A3" s="2">
        <v>43132</v>
      </c>
      <c r="B3" s="9">
        <v>2</v>
      </c>
      <c r="C3" s="4">
        <v>26407.1</v>
      </c>
      <c r="D3" s="17">
        <f t="shared" ref="D3:D38" si="0" xml:space="preserve"> (62.249*B3) + 26326</f>
        <v>26450.498</v>
      </c>
      <c r="E3" s="10">
        <v>26450.104117247476</v>
      </c>
      <c r="F3" s="10">
        <v>-43.004117247477552</v>
      </c>
    </row>
    <row r="4" spans="1:6" x14ac:dyDescent="0.25">
      <c r="A4" s="2">
        <v>43160</v>
      </c>
      <c r="B4" s="9">
        <v>3</v>
      </c>
      <c r="C4" s="4">
        <v>26494.400000000001</v>
      </c>
      <c r="D4" s="17">
        <f t="shared" si="0"/>
        <v>26512.746999999999</v>
      </c>
      <c r="E4" s="10">
        <v>26512.35273344925</v>
      </c>
      <c r="F4" s="10">
        <v>-17.952733449248626</v>
      </c>
    </row>
    <row r="5" spans="1:6" x14ac:dyDescent="0.25">
      <c r="A5" s="2">
        <v>43191</v>
      </c>
      <c r="B5" s="9">
        <v>4</v>
      </c>
      <c r="C5" s="4">
        <v>26577</v>
      </c>
      <c r="D5" s="17">
        <f t="shared" si="0"/>
        <v>26574.995999999999</v>
      </c>
      <c r="E5" s="10">
        <v>26574.601349651024</v>
      </c>
      <c r="F5" s="10">
        <v>2.3986503489759343</v>
      </c>
    </row>
    <row r="6" spans="1:6" x14ac:dyDescent="0.25">
      <c r="A6" s="2">
        <v>43221</v>
      </c>
      <c r="B6" s="9">
        <v>5</v>
      </c>
      <c r="C6" s="4">
        <v>26656.1</v>
      </c>
      <c r="D6" s="17">
        <f t="shared" si="0"/>
        <v>26637.244999999999</v>
      </c>
      <c r="E6" s="10">
        <v>26636.849965852798</v>
      </c>
      <c r="F6" s="10">
        <v>19.250034147200495</v>
      </c>
    </row>
    <row r="7" spans="1:6" x14ac:dyDescent="0.25">
      <c r="A7" s="2">
        <v>43252</v>
      </c>
      <c r="B7" s="9">
        <v>6</v>
      </c>
      <c r="C7" s="4">
        <v>26734.2</v>
      </c>
      <c r="D7" s="17">
        <f t="shared" si="0"/>
        <v>26699.493999999999</v>
      </c>
      <c r="E7" s="10">
        <v>26699.098582054576</v>
      </c>
      <c r="F7" s="10">
        <v>35.101417945425055</v>
      </c>
    </row>
    <row r="8" spans="1:6" x14ac:dyDescent="0.25">
      <c r="A8" s="2">
        <v>43282</v>
      </c>
      <c r="B8" s="9">
        <v>7</v>
      </c>
      <c r="C8" s="4">
        <v>26809.3</v>
      </c>
      <c r="D8" s="17">
        <f t="shared" si="0"/>
        <v>26761.742999999999</v>
      </c>
      <c r="E8" s="10">
        <v>26761.34719825635</v>
      </c>
      <c r="F8" s="10">
        <v>47.952801743649616</v>
      </c>
    </row>
    <row r="9" spans="1:6" x14ac:dyDescent="0.25">
      <c r="A9" s="2">
        <v>43313</v>
      </c>
      <c r="B9" s="9">
        <v>8</v>
      </c>
      <c r="C9" s="4">
        <v>26872.1</v>
      </c>
      <c r="D9" s="17">
        <f t="shared" si="0"/>
        <v>26823.991999999998</v>
      </c>
      <c r="E9" s="10">
        <v>26823.595814458124</v>
      </c>
      <c r="F9" s="10">
        <v>48.504185541874904</v>
      </c>
    </row>
    <row r="10" spans="1:6" x14ac:dyDescent="0.25">
      <c r="A10" s="2">
        <v>43344</v>
      </c>
      <c r="B10" s="9">
        <v>9</v>
      </c>
      <c r="C10" s="4">
        <v>26922.5</v>
      </c>
      <c r="D10" s="17">
        <f t="shared" si="0"/>
        <v>26886.241000000002</v>
      </c>
      <c r="E10" s="10">
        <v>26885.844430659898</v>
      </c>
      <c r="F10" s="10">
        <v>36.655569340102375</v>
      </c>
    </row>
    <row r="11" spans="1:6" x14ac:dyDescent="0.25">
      <c r="A11" s="2">
        <v>43374</v>
      </c>
      <c r="B11" s="9">
        <v>10</v>
      </c>
      <c r="C11" s="4">
        <v>26968.6</v>
      </c>
      <c r="D11" s="17">
        <f t="shared" si="0"/>
        <v>26948.49</v>
      </c>
      <c r="E11" s="10">
        <v>26948.093046861672</v>
      </c>
      <c r="F11" s="10">
        <v>20.506953138326935</v>
      </c>
    </row>
    <row r="12" spans="1:6" x14ac:dyDescent="0.25">
      <c r="A12" s="2">
        <v>43405</v>
      </c>
      <c r="B12" s="9">
        <v>11</v>
      </c>
      <c r="C12" s="4">
        <v>27018.5</v>
      </c>
      <c r="D12" s="17">
        <f t="shared" si="0"/>
        <v>27010.739000000001</v>
      </c>
      <c r="E12" s="10">
        <v>27010.341663063446</v>
      </c>
      <c r="F12" s="10">
        <v>8.1583369365544058</v>
      </c>
    </row>
    <row r="13" spans="1:6" x14ac:dyDescent="0.25">
      <c r="A13" s="2">
        <v>43435</v>
      </c>
      <c r="B13" s="9">
        <v>12</v>
      </c>
      <c r="C13" s="4">
        <v>27075.200000000001</v>
      </c>
      <c r="D13" s="17">
        <f t="shared" si="0"/>
        <v>27072.988000000001</v>
      </c>
      <c r="E13" s="10">
        <v>27072.59027926522</v>
      </c>
      <c r="F13" s="10">
        <v>2.6097207347811491</v>
      </c>
    </row>
    <row r="14" spans="1:6" x14ac:dyDescent="0.25">
      <c r="A14" s="2">
        <v>43466</v>
      </c>
      <c r="B14" s="9">
        <v>13</v>
      </c>
      <c r="C14" s="4">
        <v>27140</v>
      </c>
      <c r="D14" s="17">
        <f t="shared" si="0"/>
        <v>27135.237000000001</v>
      </c>
      <c r="E14" s="10">
        <v>27134.838895466994</v>
      </c>
      <c r="F14" s="10">
        <v>5.1611045330064371</v>
      </c>
    </row>
    <row r="15" spans="1:6" x14ac:dyDescent="0.25">
      <c r="A15" s="2">
        <v>43497</v>
      </c>
      <c r="B15" s="9">
        <v>14</v>
      </c>
      <c r="C15" s="4">
        <v>27208.5</v>
      </c>
      <c r="D15" s="17">
        <f t="shared" si="0"/>
        <v>27197.486000000001</v>
      </c>
      <c r="E15" s="10">
        <v>27197.087511668768</v>
      </c>
      <c r="F15" s="10">
        <v>11.412488331232453</v>
      </c>
    </row>
    <row r="16" spans="1:6" x14ac:dyDescent="0.25">
      <c r="A16" s="2">
        <v>43525</v>
      </c>
      <c r="B16" s="9">
        <v>15</v>
      </c>
      <c r="C16" s="4">
        <v>27273.9</v>
      </c>
      <c r="D16" s="17">
        <f t="shared" si="0"/>
        <v>27259.735000000001</v>
      </c>
      <c r="E16" s="10">
        <v>27259.336127870542</v>
      </c>
      <c r="F16" s="10">
        <v>14.563872129459924</v>
      </c>
    </row>
    <row r="17" spans="1:6" x14ac:dyDescent="0.25">
      <c r="A17" s="2">
        <v>43556</v>
      </c>
      <c r="B17" s="9">
        <v>16</v>
      </c>
      <c r="C17" s="4">
        <v>27331.3</v>
      </c>
      <c r="D17" s="17">
        <f t="shared" si="0"/>
        <v>27321.984</v>
      </c>
      <c r="E17" s="10">
        <v>27321.584744072316</v>
      </c>
      <c r="F17" s="10">
        <v>9.7152559276837565</v>
      </c>
    </row>
    <row r="18" spans="1:6" x14ac:dyDescent="0.25">
      <c r="A18" s="2">
        <v>43586</v>
      </c>
      <c r="B18" s="9">
        <v>17</v>
      </c>
      <c r="C18" s="4">
        <v>27374.9</v>
      </c>
      <c r="D18" s="17">
        <f t="shared" si="0"/>
        <v>27384.233</v>
      </c>
      <c r="E18" s="10">
        <v>27383.83336027409</v>
      </c>
      <c r="F18" s="10">
        <v>-8.9333602740880451</v>
      </c>
    </row>
    <row r="19" spans="1:6" x14ac:dyDescent="0.25">
      <c r="A19" s="2">
        <v>43617</v>
      </c>
      <c r="B19" s="9">
        <v>18</v>
      </c>
      <c r="C19" s="4">
        <v>27414.6</v>
      </c>
      <c r="D19" s="17">
        <f t="shared" si="0"/>
        <v>27446.482</v>
      </c>
      <c r="E19" s="10">
        <v>27446.081976475867</v>
      </c>
      <c r="F19" s="10">
        <v>-31.481976475868578</v>
      </c>
    </row>
    <row r="20" spans="1:6" x14ac:dyDescent="0.25">
      <c r="A20" s="2">
        <v>43647</v>
      </c>
      <c r="B20" s="9">
        <v>19</v>
      </c>
      <c r="C20" s="4">
        <v>27486.836554381611</v>
      </c>
      <c r="D20" s="17">
        <f t="shared" si="0"/>
        <v>27508.731</v>
      </c>
      <c r="E20" s="10">
        <v>27508.330592677641</v>
      </c>
      <c r="F20" s="10">
        <v>-21.49403829603034</v>
      </c>
    </row>
    <row r="21" spans="1:6" x14ac:dyDescent="0.25">
      <c r="A21" s="2">
        <v>43678</v>
      </c>
      <c r="B21" s="9">
        <v>20</v>
      </c>
      <c r="C21" s="4">
        <v>27512.798587979803</v>
      </c>
      <c r="D21" s="17">
        <f t="shared" si="0"/>
        <v>27570.98</v>
      </c>
      <c r="E21" s="10">
        <v>27570.579208879415</v>
      </c>
      <c r="F21" s="10">
        <v>-57.780620899611677</v>
      </c>
    </row>
    <row r="22" spans="1:6" x14ac:dyDescent="0.25">
      <c r="A22" s="2">
        <v>43709</v>
      </c>
      <c r="B22" s="9">
        <v>21</v>
      </c>
      <c r="C22" s="4">
        <v>27570.20794866086</v>
      </c>
      <c r="D22" s="17">
        <f t="shared" si="0"/>
        <v>27633.228999999999</v>
      </c>
      <c r="E22" s="10">
        <v>27632.827825081189</v>
      </c>
      <c r="F22" s="10">
        <v>-62.619876420329092</v>
      </c>
    </row>
    <row r="23" spans="1:6" x14ac:dyDescent="0.25">
      <c r="A23" s="2">
        <v>43739</v>
      </c>
      <c r="B23" s="9">
        <v>22</v>
      </c>
      <c r="C23" s="4">
        <v>27701.291608863892</v>
      </c>
      <c r="D23" s="17">
        <f t="shared" si="0"/>
        <v>27695.477999999999</v>
      </c>
      <c r="E23" s="10">
        <v>27695.076441282963</v>
      </c>
      <c r="F23" s="10">
        <v>6.2151675809291191</v>
      </c>
    </row>
    <row r="24" spans="1:6" x14ac:dyDescent="0.25">
      <c r="A24" s="2">
        <v>43770</v>
      </c>
      <c r="B24" s="9">
        <v>23</v>
      </c>
      <c r="C24" s="4">
        <v>27782.089031682466</v>
      </c>
      <c r="D24" s="17">
        <f t="shared" si="0"/>
        <v>27757.726999999999</v>
      </c>
      <c r="E24" s="10">
        <v>27757.325057484737</v>
      </c>
      <c r="F24" s="10">
        <v>24.763974197729112</v>
      </c>
    </row>
    <row r="25" spans="1:6" x14ac:dyDescent="0.25">
      <c r="A25" s="2">
        <v>43800</v>
      </c>
      <c r="B25" s="9">
        <v>24</v>
      </c>
      <c r="C25" s="4">
        <v>27810.110561723079</v>
      </c>
      <c r="D25" s="17">
        <f t="shared" si="0"/>
        <v>27819.975999999999</v>
      </c>
      <c r="E25" s="10">
        <v>27819.573673686511</v>
      </c>
      <c r="F25" s="10">
        <v>-9.4631119634323113</v>
      </c>
    </row>
    <row r="26" spans="1:6" x14ac:dyDescent="0.25">
      <c r="A26" s="2">
        <v>43831</v>
      </c>
      <c r="B26" s="9">
        <v>25</v>
      </c>
      <c r="C26" s="4">
        <v>27901.254930893087</v>
      </c>
      <c r="D26" s="17">
        <f t="shared" si="0"/>
        <v>27882.224999999999</v>
      </c>
      <c r="E26" s="10">
        <v>27881.822289888285</v>
      </c>
      <c r="F26" s="10">
        <v>19.432641004801553</v>
      </c>
    </row>
    <row r="27" spans="1:6" x14ac:dyDescent="0.25">
      <c r="A27" s="2">
        <v>43862</v>
      </c>
      <c r="B27" s="9">
        <v>26</v>
      </c>
      <c r="C27" s="4">
        <v>27972.129591384979</v>
      </c>
      <c r="D27" s="17">
        <f t="shared" si="0"/>
        <v>27944.474000000002</v>
      </c>
      <c r="E27" s="10">
        <v>27944.070906090059</v>
      </c>
      <c r="F27" s="10">
        <v>28.058685294919997</v>
      </c>
    </row>
    <row r="28" spans="1:6" x14ac:dyDescent="0.25">
      <c r="A28" s="2">
        <v>43891</v>
      </c>
      <c r="B28" s="9">
        <v>27</v>
      </c>
      <c r="C28" s="4">
        <v>27958.073065494606</v>
      </c>
      <c r="D28" s="17">
        <f t="shared" si="0"/>
        <v>28006.722999999998</v>
      </c>
      <c r="E28" s="10">
        <v>28006.319522291833</v>
      </c>
      <c r="F28" s="10">
        <v>-48.246456797227438</v>
      </c>
    </row>
    <row r="29" spans="1:6" x14ac:dyDescent="0.25">
      <c r="A29" s="2">
        <v>43922</v>
      </c>
      <c r="B29" s="9">
        <v>28</v>
      </c>
      <c r="C29" s="4">
        <v>28111.125692174144</v>
      </c>
      <c r="D29" s="17">
        <f t="shared" si="0"/>
        <v>28068.972000000002</v>
      </c>
      <c r="E29" s="10">
        <v>28068.568138493607</v>
      </c>
      <c r="F29" s="10">
        <v>42.557553680537239</v>
      </c>
    </row>
    <row r="30" spans="1:6" x14ac:dyDescent="0.25">
      <c r="A30" s="2">
        <v>43952</v>
      </c>
      <c r="B30" s="9">
        <v>29</v>
      </c>
      <c r="C30" s="4">
        <v>28114.580158838446</v>
      </c>
      <c r="D30" s="17">
        <f t="shared" si="0"/>
        <v>28131.221000000001</v>
      </c>
      <c r="E30" s="10">
        <v>28130.816754695385</v>
      </c>
      <c r="F30" s="10">
        <v>-16.236595856938948</v>
      </c>
    </row>
    <row r="31" spans="1:6" x14ac:dyDescent="0.25">
      <c r="A31" s="2">
        <v>43983</v>
      </c>
      <c r="B31" s="9">
        <v>30</v>
      </c>
      <c r="C31" s="4">
        <v>28216.95661973082</v>
      </c>
      <c r="D31" s="17">
        <f t="shared" si="0"/>
        <v>28193.47</v>
      </c>
      <c r="E31" s="10">
        <v>28193.065370897159</v>
      </c>
      <c r="F31" s="10">
        <v>23.891248833660939</v>
      </c>
    </row>
    <row r="32" spans="1:6" x14ac:dyDescent="0.25">
      <c r="A32" s="2">
        <v>44013</v>
      </c>
      <c r="B32" s="9">
        <v>31</v>
      </c>
      <c r="C32" s="4">
        <v>28217.123123635556</v>
      </c>
      <c r="D32" s="17">
        <f t="shared" si="0"/>
        <v>28255.719000000001</v>
      </c>
      <c r="E32" s="10">
        <v>28255.313987098933</v>
      </c>
      <c r="F32" s="10">
        <v>-38.190863463376445</v>
      </c>
    </row>
    <row r="33" spans="1:6" x14ac:dyDescent="0.25">
      <c r="A33" s="2">
        <v>44044</v>
      </c>
      <c r="B33" s="9">
        <v>32</v>
      </c>
      <c r="C33" s="4">
        <v>28299.572977082244</v>
      </c>
      <c r="D33" s="17">
        <f t="shared" si="0"/>
        <v>28317.968000000001</v>
      </c>
      <c r="E33" s="10">
        <v>28317.562603300707</v>
      </c>
      <c r="F33" s="10">
        <v>-17.989626218462945</v>
      </c>
    </row>
    <row r="34" spans="1:6" x14ac:dyDescent="0.25">
      <c r="A34" s="2">
        <v>44075</v>
      </c>
      <c r="B34" s="9">
        <v>33</v>
      </c>
      <c r="C34" s="4">
        <v>28395.477914547228</v>
      </c>
      <c r="D34" s="17">
        <f t="shared" si="0"/>
        <v>28380.217000000001</v>
      </c>
      <c r="E34" s="10">
        <v>28379.811219502481</v>
      </c>
      <c r="F34" s="10">
        <v>15.66669504474703</v>
      </c>
    </row>
    <row r="35" spans="1:6" x14ac:dyDescent="0.25">
      <c r="A35" s="2">
        <v>44105</v>
      </c>
      <c r="B35" s="9">
        <v>34</v>
      </c>
      <c r="C35" s="4">
        <v>28439.254410237885</v>
      </c>
      <c r="D35" s="17">
        <f t="shared" si="0"/>
        <v>28442.466</v>
      </c>
      <c r="E35" s="10">
        <v>28442.059835704255</v>
      </c>
      <c r="F35" s="10">
        <v>-2.8054254663693428</v>
      </c>
    </row>
    <row r="36" spans="1:6" ht="15.75" thickBot="1" x14ac:dyDescent="0.3">
      <c r="A36" s="2">
        <v>44136</v>
      </c>
      <c r="B36" s="9">
        <v>35</v>
      </c>
      <c r="C36" s="4">
        <v>28533.586399344636</v>
      </c>
      <c r="D36" s="17">
        <f t="shared" si="0"/>
        <v>28504.715</v>
      </c>
      <c r="E36" s="11">
        <v>28504.308451906028</v>
      </c>
      <c r="F36" s="11">
        <v>29.277947438607953</v>
      </c>
    </row>
    <row r="37" spans="1:6" x14ac:dyDescent="0.25">
      <c r="A37" s="2">
        <v>44166</v>
      </c>
      <c r="B37" s="9">
        <v>36</v>
      </c>
      <c r="D37" s="17">
        <f t="shared" si="0"/>
        <v>28566.964</v>
      </c>
    </row>
    <row r="38" spans="1:6" x14ac:dyDescent="0.25">
      <c r="A38" s="2">
        <v>44197</v>
      </c>
      <c r="B38" s="9">
        <v>37</v>
      </c>
      <c r="D38" s="17">
        <f t="shared" si="0"/>
        <v>28629.213</v>
      </c>
    </row>
    <row r="40" spans="1:6" ht="13.5" customHeight="1" x14ac:dyDescent="0.25">
      <c r="A40" s="5" t="s">
        <v>0</v>
      </c>
      <c r="B40" s="5"/>
    </row>
    <row r="41" spans="1:6" ht="12.75" customHeight="1" x14ac:dyDescent="0.25">
      <c r="A41" s="3" t="s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ADD407-3833-4ED4-8FC7-B7C7E9174EA6}"/>
</file>

<file path=customXml/itemProps2.xml><?xml version="1.0" encoding="utf-8"?>
<ds:datastoreItem xmlns:ds="http://schemas.openxmlformats.org/officeDocument/2006/customXml" ds:itemID="{0AF55957-DA82-4D6F-AF93-EC1D2DAF5EB2}"/>
</file>

<file path=customXml/itemProps3.xml><?xml version="1.0" encoding="utf-8"?>
<ds:datastoreItem xmlns:ds="http://schemas.openxmlformats.org/officeDocument/2006/customXml" ds:itemID="{E4F031E7-D7FD-4398-A790-BA378D9510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Dr Prashan Karunaratne</cp:lastModifiedBy>
  <dcterms:created xsi:type="dcterms:W3CDTF">2021-01-27T01:57:37Z</dcterms:created>
  <dcterms:modified xsi:type="dcterms:W3CDTF">2021-01-27T03:43:57Z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