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Tracey/Desktop/"/>
    </mc:Choice>
  </mc:AlternateContent>
  <xr:revisionPtr revIDLastSave="0" documentId="8_{52DB74FA-A8D7-8E48-B131-ACD29D7DFD20}" xr6:coauthVersionLast="47" xr6:coauthVersionMax="47" xr10:uidLastSave="{00000000-0000-0000-0000-000000000000}"/>
  <bookViews>
    <workbookView xWindow="1460" yWindow="500" windowWidth="26380" windowHeight="17500" xr2:uid="{00000000-000D-0000-FFFF-FFFF00000000}"/>
  </bookViews>
  <sheets>
    <sheet name="Attendance Tracker" sheetId="4" r:id="rId1"/>
    <sheet name="List1_ContactInfo" sheetId="1" r:id="rId2"/>
    <sheet name="List2_JobTitle" sheetId="2" r:id="rId3"/>
    <sheet name="List3_Attendance" sheetId="3" r:id="rId4"/>
    <sheet name="Q1&amp;2" sheetId="10" r:id="rId5"/>
    <sheet name="Q3" sheetId="8" r:id="rId6"/>
    <sheet name="Q4" sheetId="12" r:id="rId7"/>
    <sheet name="Q5" sheetId="11" r:id="rId8"/>
  </sheets>
  <calcPr calcId="191029"/>
  <pivotCaches>
    <pivotCache cacheId="27" r:id="rId9"/>
    <pivotCache cacheId="2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zWs39aPEOANRpw8qa/i0yXHUqoMbu6Gh8/24hzvsqVU=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" i="3"/>
  <c r="E11" i="4"/>
  <c r="F11" i="4" s="1"/>
  <c r="G11" i="4" s="1"/>
  <c r="E13" i="4"/>
  <c r="F13" i="4" s="1"/>
  <c r="G13" i="4" s="1"/>
  <c r="E14" i="4"/>
  <c r="F14" i="4" s="1"/>
  <c r="G14" i="4" s="1"/>
  <c r="E15" i="4"/>
  <c r="F15" i="4" s="1"/>
  <c r="G15" i="4" s="1"/>
  <c r="E16" i="4"/>
  <c r="F16" i="4" s="1"/>
  <c r="G16" i="4" s="1"/>
  <c r="E17" i="4"/>
  <c r="F17" i="4" s="1"/>
  <c r="G17" i="4" s="1"/>
  <c r="E18" i="4"/>
  <c r="F18" i="4" s="1"/>
  <c r="G18" i="4" s="1"/>
  <c r="E19" i="4"/>
  <c r="F19" i="4" s="1"/>
  <c r="G19" i="4" s="1"/>
  <c r="E20" i="4"/>
  <c r="F20" i="4" s="1"/>
  <c r="G20" i="4" s="1"/>
  <c r="E21" i="4"/>
  <c r="F21" i="4" s="1"/>
  <c r="G21" i="4" s="1"/>
  <c r="E22" i="4"/>
  <c r="F22" i="4" s="1"/>
  <c r="G22" i="4" s="1"/>
  <c r="E23" i="4"/>
  <c r="F23" i="4" s="1"/>
  <c r="G23" i="4" s="1"/>
  <c r="E24" i="4"/>
  <c r="F24" i="4" s="1"/>
  <c r="G24" i="4" s="1"/>
  <c r="E25" i="4"/>
  <c r="F25" i="4" s="1"/>
  <c r="G25" i="4" s="1"/>
  <c r="E26" i="4"/>
  <c r="F26" i="4" s="1"/>
  <c r="G26" i="4" s="1"/>
  <c r="E27" i="4"/>
  <c r="F27" i="4" s="1"/>
  <c r="G27" i="4" s="1"/>
  <c r="E28" i="4"/>
  <c r="F28" i="4" s="1"/>
  <c r="G28" i="4" s="1"/>
  <c r="E29" i="4"/>
  <c r="F29" i="4" s="1"/>
  <c r="G29" i="4" s="1"/>
  <c r="E30" i="4"/>
  <c r="F30" i="4" s="1"/>
  <c r="G30" i="4" s="1"/>
  <c r="E31" i="4"/>
  <c r="F31" i="4" s="1"/>
  <c r="G31" i="4" s="1"/>
  <c r="E32" i="4"/>
  <c r="F32" i="4" s="1"/>
  <c r="G32" i="4" s="1"/>
  <c r="E33" i="4"/>
  <c r="F33" i="4" s="1"/>
  <c r="G33" i="4" s="1"/>
  <c r="E34" i="4"/>
  <c r="F34" i="4" s="1"/>
  <c r="G34" i="4" s="1"/>
  <c r="E35" i="4"/>
  <c r="F35" i="4" s="1"/>
  <c r="G35" i="4" s="1"/>
  <c r="E36" i="4"/>
  <c r="F36" i="4" s="1"/>
  <c r="G36" i="4" s="1"/>
  <c r="E37" i="4"/>
  <c r="F37" i="4" s="1"/>
  <c r="G37" i="4" s="1"/>
  <c r="E38" i="4"/>
  <c r="F38" i="4" s="1"/>
  <c r="G38" i="4" s="1"/>
  <c r="E39" i="4"/>
  <c r="F39" i="4" s="1"/>
  <c r="G39" i="4" s="1"/>
  <c r="E40" i="4"/>
  <c r="F40" i="4" s="1"/>
  <c r="G40" i="4" s="1"/>
  <c r="E41" i="4"/>
  <c r="F41" i="4" s="1"/>
  <c r="G41" i="4" s="1"/>
  <c r="E42" i="4"/>
  <c r="F42" i="4" s="1"/>
  <c r="G42" i="4" s="1"/>
  <c r="E43" i="4"/>
  <c r="F43" i="4" s="1"/>
  <c r="G43" i="4" s="1"/>
  <c r="E44" i="4"/>
  <c r="F44" i="4" s="1"/>
  <c r="G44" i="4" s="1"/>
  <c r="E45" i="4"/>
  <c r="F45" i="4" s="1"/>
  <c r="G45" i="4" s="1"/>
  <c r="E46" i="4"/>
  <c r="F46" i="4" s="1"/>
  <c r="G46" i="4" s="1"/>
  <c r="E47" i="4"/>
  <c r="F47" i="4" s="1"/>
  <c r="G47" i="4" s="1"/>
  <c r="E48" i="4"/>
  <c r="F48" i="4" s="1"/>
  <c r="G48" i="4" s="1"/>
  <c r="E49" i="4"/>
  <c r="F49" i="4" s="1"/>
  <c r="G49" i="4" s="1"/>
  <c r="E50" i="4"/>
  <c r="F50" i="4" s="1"/>
  <c r="G50" i="4" s="1"/>
  <c r="E51" i="4"/>
  <c r="F51" i="4" s="1"/>
  <c r="G51" i="4" s="1"/>
  <c r="E3" i="4"/>
  <c r="F3" i="4" s="1"/>
  <c r="G3" i="4" s="1"/>
  <c r="E4" i="4"/>
  <c r="F4" i="4" s="1"/>
  <c r="G4" i="4" s="1"/>
  <c r="E5" i="4"/>
  <c r="F5" i="4" s="1"/>
  <c r="G5" i="4" s="1"/>
  <c r="E6" i="4"/>
  <c r="F6" i="4" s="1"/>
  <c r="G6" i="4" s="1"/>
  <c r="E7" i="4"/>
  <c r="F7" i="4" s="1"/>
  <c r="G7" i="4" s="1"/>
  <c r="E8" i="4"/>
  <c r="F8" i="4" s="1"/>
  <c r="G8" i="4" s="1"/>
  <c r="E9" i="4"/>
  <c r="F9" i="4" s="1"/>
  <c r="G9" i="4" s="1"/>
  <c r="E10" i="4"/>
  <c r="F10" i="4" s="1"/>
  <c r="G10" i="4" s="1"/>
  <c r="E12" i="4"/>
  <c r="F12" i="4" s="1"/>
  <c r="G12" i="4" s="1"/>
  <c r="E2" i="4"/>
  <c r="F2" i="4" s="1"/>
  <c r="G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C5" i="11"/>
</calcChain>
</file>

<file path=xl/sharedStrings.xml><?xml version="1.0" encoding="utf-8"?>
<sst xmlns="http://schemas.openxmlformats.org/spreadsheetml/2006/main" count="910" uniqueCount="133">
  <si>
    <t>Name</t>
  </si>
  <si>
    <t>Phone Number</t>
  </si>
  <si>
    <t>Employee 1</t>
  </si>
  <si>
    <t>+12345678901</t>
  </si>
  <si>
    <t>Employee 2</t>
  </si>
  <si>
    <t>+12345678902</t>
  </si>
  <si>
    <t>Employee 3</t>
  </si>
  <si>
    <t>+12345678903</t>
  </si>
  <si>
    <t>Employee 4</t>
  </si>
  <si>
    <t>+12345678904</t>
  </si>
  <si>
    <t>Employee 5</t>
  </si>
  <si>
    <t>+12345678905</t>
  </si>
  <si>
    <t>Employee 6</t>
  </si>
  <si>
    <t>+12345678906</t>
  </si>
  <si>
    <t>Employee 7</t>
  </si>
  <si>
    <t>+12345678907</t>
  </si>
  <si>
    <t>Employee 8</t>
  </si>
  <si>
    <t>+12345678908</t>
  </si>
  <si>
    <t>Employee 9</t>
  </si>
  <si>
    <t>+12345678909</t>
  </si>
  <si>
    <t>Employee 10</t>
  </si>
  <si>
    <t>+12345678910</t>
  </si>
  <si>
    <t>Employee 11</t>
  </si>
  <si>
    <t>+12345678911</t>
  </si>
  <si>
    <t>Employee 12</t>
  </si>
  <si>
    <t>+12345678912</t>
  </si>
  <si>
    <t>Employee 13</t>
  </si>
  <si>
    <t>+12345678913</t>
  </si>
  <si>
    <t>Employee 14</t>
  </si>
  <si>
    <t>+12345678914</t>
  </si>
  <si>
    <t>Employee 15</t>
  </si>
  <si>
    <t>+12345678915</t>
  </si>
  <si>
    <t>Employee 16</t>
  </si>
  <si>
    <t>+12345678916</t>
  </si>
  <si>
    <t>Employee 17</t>
  </si>
  <si>
    <t>+12345678917</t>
  </si>
  <si>
    <t>Employee 18</t>
  </si>
  <si>
    <t>+12345678918</t>
  </si>
  <si>
    <t>Employee 19</t>
  </si>
  <si>
    <t>+12345678919</t>
  </si>
  <si>
    <t>Employee 20</t>
  </si>
  <si>
    <t>+12345678920</t>
  </si>
  <si>
    <t>Employee 21</t>
  </si>
  <si>
    <t>+12345678921</t>
  </si>
  <si>
    <t>Employee 22</t>
  </si>
  <si>
    <t>+12345678922</t>
  </si>
  <si>
    <t>Employee 23</t>
  </si>
  <si>
    <t>+12345678923</t>
  </si>
  <si>
    <t>Employee 24</t>
  </si>
  <si>
    <t>+12345678924</t>
  </si>
  <si>
    <t>Employee 25</t>
  </si>
  <si>
    <t>+12345678925</t>
  </si>
  <si>
    <t>Employee 26</t>
  </si>
  <si>
    <t>+12345678926</t>
  </si>
  <si>
    <t>Employee 27</t>
  </si>
  <si>
    <t>+12345678927</t>
  </si>
  <si>
    <t>Employee 28</t>
  </si>
  <si>
    <t>+12345678928</t>
  </si>
  <si>
    <t>Employee 29</t>
  </si>
  <si>
    <t>+12345678929</t>
  </si>
  <si>
    <t>Employee 30</t>
  </si>
  <si>
    <t>+12345678930</t>
  </si>
  <si>
    <t>Employee 31</t>
  </si>
  <si>
    <t>+12345678931</t>
  </si>
  <si>
    <t>Employee 32</t>
  </si>
  <si>
    <t>+12345678932</t>
  </si>
  <si>
    <t>Employee 33</t>
  </si>
  <si>
    <t>+12345678933</t>
  </si>
  <si>
    <t>Employee 34</t>
  </si>
  <si>
    <t>+12345678934</t>
  </si>
  <si>
    <t>Employee 35</t>
  </si>
  <si>
    <t>+12345678935</t>
  </si>
  <si>
    <t>Employee 36</t>
  </si>
  <si>
    <t>+12345678936</t>
  </si>
  <si>
    <t>Employee 37</t>
  </si>
  <si>
    <t>+12345678937</t>
  </si>
  <si>
    <t>Employee 38</t>
  </si>
  <si>
    <t>+12345678938</t>
  </si>
  <si>
    <t>Employee 39</t>
  </si>
  <si>
    <t>+12345678939</t>
  </si>
  <si>
    <t>Employee 40</t>
  </si>
  <si>
    <t>+12345678940</t>
  </si>
  <si>
    <t>Employee 41</t>
  </si>
  <si>
    <t>+12345678941</t>
  </si>
  <si>
    <t>Employee 42</t>
  </si>
  <si>
    <t>+12345678942</t>
  </si>
  <si>
    <t>Employee 43</t>
  </si>
  <si>
    <t>+12345678943</t>
  </si>
  <si>
    <t>Employee 44</t>
  </si>
  <si>
    <t>+12345678944</t>
  </si>
  <si>
    <t>Employee 45</t>
  </si>
  <si>
    <t>+12345678945</t>
  </si>
  <si>
    <t>Employee 46</t>
  </si>
  <si>
    <t>+12345678946</t>
  </si>
  <si>
    <t>Employee 47</t>
  </si>
  <si>
    <t>+12345678947</t>
  </si>
  <si>
    <t>Employee 48</t>
  </si>
  <si>
    <t>+12345678948</t>
  </si>
  <si>
    <t>Employee 49</t>
  </si>
  <si>
    <t>+12345678949</t>
  </si>
  <si>
    <t>Employee 50</t>
  </si>
  <si>
    <t>+12345678950</t>
  </si>
  <si>
    <t>Job Title</t>
  </si>
  <si>
    <t>Legend</t>
  </si>
  <si>
    <t>Manager</t>
  </si>
  <si>
    <t>Group</t>
  </si>
  <si>
    <t>Analyst</t>
  </si>
  <si>
    <t>A</t>
  </si>
  <si>
    <t>Executive</t>
  </si>
  <si>
    <t>B</t>
  </si>
  <si>
    <t>Coordinator</t>
  </si>
  <si>
    <t>C</t>
  </si>
  <si>
    <t>Assistant</t>
  </si>
  <si>
    <t>D</t>
  </si>
  <si>
    <t>E</t>
  </si>
  <si>
    <t>Date</t>
  </si>
  <si>
    <t>Whether Attended</t>
  </si>
  <si>
    <t>Yes</t>
  </si>
  <si>
    <t>No</t>
  </si>
  <si>
    <t>Total Days Present</t>
  </si>
  <si>
    <t>Month</t>
  </si>
  <si>
    <t>Contact</t>
  </si>
  <si>
    <t>Atendance Status</t>
  </si>
  <si>
    <t>Attendance Percentage</t>
  </si>
  <si>
    <t>Attendance Requirement Met</t>
  </si>
  <si>
    <t>Row Labels</t>
  </si>
  <si>
    <t>(blank)</t>
  </si>
  <si>
    <t>Grand Total</t>
  </si>
  <si>
    <t>Sum of Total Days Present</t>
  </si>
  <si>
    <t>Count of Name</t>
  </si>
  <si>
    <t>Average of Attendance Percentage</t>
  </si>
  <si>
    <t>Numeric Attendance</t>
  </si>
  <si>
    <t>Sum of Numeric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</si>
</sst>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9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4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15" fontId="2" fillId="0" borderId="0" xfId="0" applyNumberFormat="1" applyFont="1" applyAlignment="1">
      <alignment horizontal="right" wrapText="1"/>
    </xf>
    <xf numFmtId="164" fontId="0" fillId="0" borderId="0" xfId="0" applyNumberFormat="1"/>
    <xf numFmtId="0" fontId="5" fillId="4" borderId="0" xfId="0" applyFont="1" applyFill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15" fontId="0" fillId="4" borderId="0" xfId="0" applyNumberFormat="1" applyFill="1" applyAlignment="1">
      <alignment horizontal="left"/>
    </xf>
    <xf numFmtId="15" fontId="0" fillId="5" borderId="0" xfId="0" applyNumberFormat="1" applyFill="1" applyAlignment="1">
      <alignment horizontal="left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164" formatCode="mmm\-yyyy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9" tint="-0.499984740745262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Attendance Tracker.xlsx]Q1&amp;2!PivotTable5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'Q1&amp;2'!$B$3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'Q1&amp;2'!$A$4:$A$9</c:f>
              <c:strCache>
                <c:ptCount val="5"/>
                <c:pt idx="0">
                  <c:v>1-Jul-24</c:v>
                </c:pt>
                <c:pt idx="1">
                  <c:v>2-Jul-24</c:v>
                </c:pt>
                <c:pt idx="2">
                  <c:v>3-Jul-24</c:v>
                </c:pt>
                <c:pt idx="3">
                  <c:v>4-Jul-24</c:v>
                </c:pt>
                <c:pt idx="4">
                  <c:v>5-Jul-24</c:v>
                </c:pt>
              </c:strCache>
            </c:strRef>
          </c:cat>
          <c:val>
            <c:numRef>
              <c:f>'Q1&amp;2'!$B$4:$B$9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3-B540-8118-2C9EAE71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064160"/>
        <c:axId val="846106064"/>
      </c:barChart>
      <c:catAx>
        <c:axId val="84606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46106064"/>
        <c:crosses val="autoZero"/>
        <c:auto val="1"/>
        <c:lblAlgn val="ctr"/>
        <c:lblOffset val="100"/>
        <c:noMultiLvlLbl val="0"/>
      </c:catAx>
      <c:valAx>
        <c:axId val="8461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460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Attendance Tracker.xlsx]Q3!PivotTable3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'Q3'!$A$4:$A$10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(blank)</c:v>
                </c:pt>
              </c:strCache>
            </c:strRef>
          </c:cat>
          <c:val>
            <c:numRef>
              <c:f>'Q3'!$B$4:$B$10</c:f>
              <c:numCache>
                <c:formatCode>General</c:formatCode>
                <c:ptCount val="6"/>
                <c:pt idx="0">
                  <c:v>50</c:v>
                </c:pt>
                <c:pt idx="1">
                  <c:v>54</c:v>
                </c:pt>
                <c:pt idx="2">
                  <c:v>56</c:v>
                </c:pt>
                <c:pt idx="3">
                  <c:v>52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E-DC44-A08C-29D0749B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8142928"/>
        <c:axId val="329222944"/>
      </c:barChart>
      <c:catAx>
        <c:axId val="69814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29222944"/>
        <c:crosses val="autoZero"/>
        <c:auto val="1"/>
        <c:lblAlgn val="ctr"/>
        <c:lblOffset val="100"/>
        <c:noMultiLvlLbl val="0"/>
      </c:catAx>
      <c:valAx>
        <c:axId val="3292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81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Attendance Tracker.xlsx]Q4!PivotTable7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'Q4'!$A$4:$A$55</c:f>
              <c:strCache>
                <c:ptCount val="51"/>
                <c:pt idx="0">
                  <c:v>Employee 1</c:v>
                </c:pt>
                <c:pt idx="1">
                  <c:v>Employee 10</c:v>
                </c:pt>
                <c:pt idx="2">
                  <c:v>Employee 11</c:v>
                </c:pt>
                <c:pt idx="3">
                  <c:v>Employee 12</c:v>
                </c:pt>
                <c:pt idx="4">
                  <c:v>Employee 13</c:v>
                </c:pt>
                <c:pt idx="5">
                  <c:v>Employee 14</c:v>
                </c:pt>
                <c:pt idx="6">
                  <c:v>Employee 15</c:v>
                </c:pt>
                <c:pt idx="7">
                  <c:v>Employee 16</c:v>
                </c:pt>
                <c:pt idx="8">
                  <c:v>Employee 17</c:v>
                </c:pt>
                <c:pt idx="9">
                  <c:v>Employee 18</c:v>
                </c:pt>
                <c:pt idx="10">
                  <c:v>Employee 19</c:v>
                </c:pt>
                <c:pt idx="11">
                  <c:v>Employee 2</c:v>
                </c:pt>
                <c:pt idx="12">
                  <c:v>Employee 20</c:v>
                </c:pt>
                <c:pt idx="13">
                  <c:v>Employee 21</c:v>
                </c:pt>
                <c:pt idx="14">
                  <c:v>Employee 22</c:v>
                </c:pt>
                <c:pt idx="15">
                  <c:v>Employee 23</c:v>
                </c:pt>
                <c:pt idx="16">
                  <c:v>Employee 24</c:v>
                </c:pt>
                <c:pt idx="17">
                  <c:v>Employee 25</c:v>
                </c:pt>
                <c:pt idx="18">
                  <c:v>Employee 26</c:v>
                </c:pt>
                <c:pt idx="19">
                  <c:v>Employee 27</c:v>
                </c:pt>
                <c:pt idx="20">
                  <c:v>Employee 28</c:v>
                </c:pt>
                <c:pt idx="21">
                  <c:v>Employee 29</c:v>
                </c:pt>
                <c:pt idx="22">
                  <c:v>Employee 3</c:v>
                </c:pt>
                <c:pt idx="23">
                  <c:v>Employee 30</c:v>
                </c:pt>
                <c:pt idx="24">
                  <c:v>Employee 31</c:v>
                </c:pt>
                <c:pt idx="25">
                  <c:v>Employee 32</c:v>
                </c:pt>
                <c:pt idx="26">
                  <c:v>Employee 33</c:v>
                </c:pt>
                <c:pt idx="27">
                  <c:v>Employee 34</c:v>
                </c:pt>
                <c:pt idx="28">
                  <c:v>Employee 35</c:v>
                </c:pt>
                <c:pt idx="29">
                  <c:v>Employee 36</c:v>
                </c:pt>
                <c:pt idx="30">
                  <c:v>Employee 37</c:v>
                </c:pt>
                <c:pt idx="31">
                  <c:v>Employee 38</c:v>
                </c:pt>
                <c:pt idx="32">
                  <c:v>Employee 39</c:v>
                </c:pt>
                <c:pt idx="33">
                  <c:v>Employee 4</c:v>
                </c:pt>
                <c:pt idx="34">
                  <c:v>Employee 40</c:v>
                </c:pt>
                <c:pt idx="35">
                  <c:v>Employee 41</c:v>
                </c:pt>
                <c:pt idx="36">
                  <c:v>Employee 42</c:v>
                </c:pt>
                <c:pt idx="37">
                  <c:v>Employee 43</c:v>
                </c:pt>
                <c:pt idx="38">
                  <c:v>Employee 44</c:v>
                </c:pt>
                <c:pt idx="39">
                  <c:v>Employee 45</c:v>
                </c:pt>
                <c:pt idx="40">
                  <c:v>Employee 46</c:v>
                </c:pt>
                <c:pt idx="41">
                  <c:v>Employee 47</c:v>
                </c:pt>
                <c:pt idx="42">
                  <c:v>Employee 48</c:v>
                </c:pt>
                <c:pt idx="43">
                  <c:v>Employee 49</c:v>
                </c:pt>
                <c:pt idx="44">
                  <c:v>Employee 5</c:v>
                </c:pt>
                <c:pt idx="45">
                  <c:v>Employee 50</c:v>
                </c:pt>
                <c:pt idx="46">
                  <c:v>Employee 6</c:v>
                </c:pt>
                <c:pt idx="47">
                  <c:v>Employee 7</c:v>
                </c:pt>
                <c:pt idx="48">
                  <c:v>Employee 8</c:v>
                </c:pt>
                <c:pt idx="49">
                  <c:v>Employee 9</c:v>
                </c:pt>
                <c:pt idx="50">
                  <c:v>(blank)</c:v>
                </c:pt>
              </c:strCache>
            </c:strRef>
          </c:cat>
          <c:val>
            <c:numRef>
              <c:f>'Q4'!$B$4:$B$55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0A4E-9DC4-3F927E10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994032"/>
        <c:axId val="846995744"/>
      </c:barChart>
      <c:catAx>
        <c:axId val="84699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46995744"/>
        <c:crosses val="autoZero"/>
        <c:auto val="1"/>
        <c:lblAlgn val="ctr"/>
        <c:lblOffset val="100"/>
        <c:noMultiLvlLbl val="0"/>
      </c:catAx>
      <c:valAx>
        <c:axId val="8469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469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Attendance Tracker.xlsx]Q5!PivotTable6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A-2B40-ACB3-7A3665C331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A-2B40-ACB3-7A3665C331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A-2B40-ACB3-7A3665C33100}"/>
              </c:ext>
            </c:extLst>
          </c:dPt>
          <c:cat>
            <c:strRef>
              <c:f>'Q5'!$A$4:$A$7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'Q5'!$B$4:$B$7</c:f>
              <c:numCache>
                <c:formatCode>General</c:formatCode>
                <c:ptCount val="3"/>
                <c:pt idx="0">
                  <c:v>24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CC43-BB5F-FBC77524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25400</xdr:rowOff>
    </xdr:from>
    <xdr:to>
      <xdr:col>4</xdr:col>
      <xdr:colOff>381000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EFA35-82C1-0146-CA80-C4BDEC347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3</xdr:col>
      <xdr:colOff>647700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F8403-28DD-D11C-3772-995C49D3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12</xdr:row>
      <xdr:rowOff>152400</xdr:rowOff>
    </xdr:from>
    <xdr:to>
      <xdr:col>8</xdr:col>
      <xdr:colOff>565150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C656B-5C6F-62FD-04DF-19BD05BD9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12</xdr:row>
      <xdr:rowOff>152400</xdr:rowOff>
    </xdr:from>
    <xdr:to>
      <xdr:col>7</xdr:col>
      <xdr:colOff>114300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041E4-318B-0C5E-0F87-F019F900C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ey Zheng" refreshedDate="45695.569702546294" createdVersion="8" refreshedVersion="8" minRefreshableVersion="3" recordCount="51" xr:uid="{65F335C8-5DBB-BE46-8B10-F016166C723F}">
  <cacheSource type="worksheet">
    <worksheetSource ref="A1:G1048576" sheet="Attendance Tracker"/>
  </cacheSource>
  <cacheFields count="7">
    <cacheField name="Name" numFmtId="0">
      <sharedItems containsBlank="1" count="51">
        <s v="Employee 1"/>
        <s v="Employee 2"/>
        <s v="Employee 3"/>
        <s v="Employee 4"/>
        <s v="Employee 5"/>
        <s v="Employee 6"/>
        <s v="Employee 7"/>
        <s v="Employee 8"/>
        <s v="Employee 9"/>
        <s v="Employee 10"/>
        <s v="Employee 11"/>
        <s v="Employee 12"/>
        <s v="Employee 13"/>
        <s v="Employee 14"/>
        <s v="Employee 15"/>
        <s v="Employee 16"/>
        <s v="Employee 17"/>
        <s v="Employee 18"/>
        <s v="Employee 19"/>
        <s v="Employee 20"/>
        <s v="Employee 21"/>
        <s v="Employee 22"/>
        <s v="Employee 23"/>
        <s v="Employee 24"/>
        <s v="Employee 25"/>
        <s v="Employee 26"/>
        <s v="Employee 27"/>
        <s v="Employee 28"/>
        <s v="Employee 29"/>
        <s v="Employee 30"/>
        <s v="Employee 31"/>
        <s v="Employee 32"/>
        <s v="Employee 33"/>
        <s v="Employee 34"/>
        <s v="Employee 35"/>
        <s v="Employee 36"/>
        <s v="Employee 37"/>
        <s v="Employee 38"/>
        <s v="Employee 39"/>
        <s v="Employee 40"/>
        <s v="Employee 41"/>
        <s v="Employee 42"/>
        <s v="Employee 43"/>
        <s v="Employee 44"/>
        <s v="Employee 45"/>
        <s v="Employee 46"/>
        <s v="Employee 47"/>
        <s v="Employee 48"/>
        <s v="Employee 49"/>
        <s v="Employee 50"/>
        <m/>
      </sharedItems>
    </cacheField>
    <cacheField name="Contact" numFmtId="0">
      <sharedItems containsBlank="1"/>
    </cacheField>
    <cacheField name="Group" numFmtId="0">
      <sharedItems containsBlank="1" count="6">
        <s v="E"/>
        <s v="A"/>
        <s v="B"/>
        <s v="C"/>
        <s v="D"/>
        <m/>
      </sharedItems>
    </cacheField>
    <cacheField name="Month" numFmtId="0">
      <sharedItems containsNonDate="0" containsDate="1" containsString="0" containsBlank="1" minDate="2024-07-01T00:00:00" maxDate="2024-07-02T00:00:00"/>
    </cacheField>
    <cacheField name="Total Days Present" numFmtId="0">
      <sharedItems containsString="0" containsBlank="1" containsNumber="1" containsInteger="1" minValue="0" maxValue="5"/>
    </cacheField>
    <cacheField name="Attendance Percentage" numFmtId="0">
      <sharedItems containsString="0" containsBlank="1" containsNumber="1" containsInteger="1" minValue="0" maxValue="100"/>
    </cacheField>
    <cacheField name="Attendance Requirement Met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ey Zheng" refreshedDate="45695.575981481481" createdVersion="8" refreshedVersion="8" minRefreshableVersion="3" recordCount="250" xr:uid="{7380AE61-33D9-4E47-AD3A-CF3A8A9A4B93}">
  <cacheSource type="worksheet">
    <worksheetSource ref="A1:E251" sheet="List3_Attendance"/>
  </cacheSource>
  <cacheFields count="5">
    <cacheField name="Name" numFmtId="0">
      <sharedItems/>
    </cacheField>
    <cacheField name="Date" numFmtId="15">
      <sharedItems containsSemiMixedTypes="0" containsNonDate="0" containsDate="1" containsString="0" minDate="2024-07-01T00:00:00" maxDate="2024-07-06T00:00:00" count="5">
        <d v="2024-07-01T00:00:00"/>
        <d v="2024-07-02T00:00:00"/>
        <d v="2024-07-03T00:00:00"/>
        <d v="2024-07-04T00:00:00"/>
        <d v="2024-07-05T00:00:00"/>
      </sharedItems>
    </cacheField>
    <cacheField name="Whether Attended" numFmtId="0">
      <sharedItems/>
    </cacheField>
    <cacheField name="Numeric Attendance" numFmtId="0">
      <sharedItems containsSemiMixedTypes="0" containsString="0" containsNumber="1" containsInteger="1" minValue="0" maxValue="1"/>
    </cacheField>
    <cacheField name="Atendanc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+12345678901"/>
    <x v="0"/>
    <d v="2024-07-01T00:00:00"/>
    <n v="2"/>
    <n v="40"/>
    <x v="0"/>
  </r>
  <r>
    <x v="1"/>
    <s v="+12345678902"/>
    <x v="1"/>
    <d v="2024-07-01T00:00:00"/>
    <n v="2"/>
    <n v="40"/>
    <x v="1"/>
  </r>
  <r>
    <x v="2"/>
    <s v="+12345678903"/>
    <x v="2"/>
    <d v="2024-07-01T00:00:00"/>
    <n v="3"/>
    <n v="60"/>
    <x v="1"/>
  </r>
  <r>
    <x v="3"/>
    <s v="+12345678904"/>
    <x v="3"/>
    <d v="2024-07-01T00:00:00"/>
    <n v="1"/>
    <n v="20"/>
    <x v="1"/>
  </r>
  <r>
    <x v="4"/>
    <s v="+12345678905"/>
    <x v="4"/>
    <d v="2024-07-01T00:00:00"/>
    <n v="5"/>
    <n v="100"/>
    <x v="0"/>
  </r>
  <r>
    <x v="5"/>
    <s v="+12345678906"/>
    <x v="0"/>
    <d v="2024-07-01T00:00:00"/>
    <n v="2"/>
    <n v="40"/>
    <x v="0"/>
  </r>
  <r>
    <x v="6"/>
    <s v="+12345678907"/>
    <x v="1"/>
    <d v="2024-07-01T00:00:00"/>
    <n v="2"/>
    <n v="40"/>
    <x v="1"/>
  </r>
  <r>
    <x v="7"/>
    <s v="+12345678908"/>
    <x v="2"/>
    <d v="2024-07-01T00:00:00"/>
    <n v="1"/>
    <n v="20"/>
    <x v="1"/>
  </r>
  <r>
    <x v="8"/>
    <s v="+12345678909"/>
    <x v="3"/>
    <d v="2024-07-01T00:00:00"/>
    <n v="3"/>
    <n v="60"/>
    <x v="1"/>
  </r>
  <r>
    <x v="9"/>
    <s v="+12345678910"/>
    <x v="4"/>
    <d v="2024-07-01T00:00:00"/>
    <n v="2"/>
    <n v="40"/>
    <x v="0"/>
  </r>
  <r>
    <x v="10"/>
    <s v="+12345678911"/>
    <x v="0"/>
    <d v="2024-07-01T00:00:00"/>
    <n v="3"/>
    <n v="60"/>
    <x v="0"/>
  </r>
  <r>
    <x v="11"/>
    <s v="+12345678912"/>
    <x v="1"/>
    <d v="2024-07-01T00:00:00"/>
    <n v="2"/>
    <n v="40"/>
    <x v="1"/>
  </r>
  <r>
    <x v="12"/>
    <s v="+12345678913"/>
    <x v="2"/>
    <d v="2024-07-01T00:00:00"/>
    <n v="4"/>
    <n v="80"/>
    <x v="0"/>
  </r>
  <r>
    <x v="13"/>
    <s v="+12345678914"/>
    <x v="3"/>
    <d v="2024-07-01T00:00:00"/>
    <n v="2"/>
    <n v="40"/>
    <x v="1"/>
  </r>
  <r>
    <x v="14"/>
    <s v="+12345678915"/>
    <x v="4"/>
    <d v="2024-07-01T00:00:00"/>
    <n v="3"/>
    <n v="60"/>
    <x v="0"/>
  </r>
  <r>
    <x v="15"/>
    <s v="+12345678916"/>
    <x v="0"/>
    <d v="2024-07-01T00:00:00"/>
    <n v="2"/>
    <n v="40"/>
    <x v="0"/>
  </r>
  <r>
    <x v="16"/>
    <s v="+12345678917"/>
    <x v="1"/>
    <d v="2024-07-01T00:00:00"/>
    <n v="4"/>
    <n v="80"/>
    <x v="0"/>
  </r>
  <r>
    <x v="17"/>
    <s v="+12345678918"/>
    <x v="2"/>
    <d v="2024-07-01T00:00:00"/>
    <n v="3"/>
    <n v="60"/>
    <x v="1"/>
  </r>
  <r>
    <x v="18"/>
    <s v="+12345678919"/>
    <x v="3"/>
    <d v="2024-07-01T00:00:00"/>
    <n v="4"/>
    <n v="80"/>
    <x v="0"/>
  </r>
  <r>
    <x v="19"/>
    <s v="+12345678920"/>
    <x v="4"/>
    <d v="2024-07-01T00:00:00"/>
    <n v="1"/>
    <n v="20"/>
    <x v="1"/>
  </r>
  <r>
    <x v="20"/>
    <s v="+12345678921"/>
    <x v="0"/>
    <d v="2024-07-01T00:00:00"/>
    <n v="5"/>
    <n v="100"/>
    <x v="0"/>
  </r>
  <r>
    <x v="21"/>
    <s v="+12345678922"/>
    <x v="1"/>
    <d v="2024-07-01T00:00:00"/>
    <n v="1"/>
    <n v="20"/>
    <x v="1"/>
  </r>
  <r>
    <x v="22"/>
    <s v="+12345678923"/>
    <x v="2"/>
    <d v="2024-07-01T00:00:00"/>
    <n v="5"/>
    <n v="100"/>
    <x v="0"/>
  </r>
  <r>
    <x v="23"/>
    <s v="+12345678924"/>
    <x v="3"/>
    <d v="2024-07-01T00:00:00"/>
    <n v="0"/>
    <n v="0"/>
    <x v="1"/>
  </r>
  <r>
    <x v="24"/>
    <s v="+12345678925"/>
    <x v="4"/>
    <d v="2024-07-01T00:00:00"/>
    <n v="4"/>
    <n v="80"/>
    <x v="0"/>
  </r>
  <r>
    <x v="25"/>
    <s v="+12345678926"/>
    <x v="0"/>
    <d v="2024-07-01T00:00:00"/>
    <n v="2"/>
    <n v="40"/>
    <x v="0"/>
  </r>
  <r>
    <x v="26"/>
    <s v="+12345678927"/>
    <x v="1"/>
    <d v="2024-07-01T00:00:00"/>
    <n v="5"/>
    <n v="100"/>
    <x v="0"/>
  </r>
  <r>
    <x v="27"/>
    <s v="+12345678928"/>
    <x v="2"/>
    <d v="2024-07-01T00:00:00"/>
    <n v="0"/>
    <n v="0"/>
    <x v="1"/>
  </r>
  <r>
    <x v="28"/>
    <s v="+12345678929"/>
    <x v="3"/>
    <d v="2024-07-01T00:00:00"/>
    <n v="5"/>
    <n v="100"/>
    <x v="0"/>
  </r>
  <r>
    <x v="29"/>
    <s v="+12345678930"/>
    <x v="4"/>
    <d v="2024-07-01T00:00:00"/>
    <n v="2"/>
    <n v="40"/>
    <x v="0"/>
  </r>
  <r>
    <x v="30"/>
    <s v="+12345678931"/>
    <x v="0"/>
    <d v="2024-07-01T00:00:00"/>
    <n v="4"/>
    <n v="80"/>
    <x v="0"/>
  </r>
  <r>
    <x v="31"/>
    <s v="+12345678932"/>
    <x v="1"/>
    <d v="2024-07-01T00:00:00"/>
    <n v="0"/>
    <n v="0"/>
    <x v="1"/>
  </r>
  <r>
    <x v="32"/>
    <s v="+12345678933"/>
    <x v="2"/>
    <d v="2024-07-01T00:00:00"/>
    <n v="3"/>
    <n v="60"/>
    <x v="1"/>
  </r>
  <r>
    <x v="33"/>
    <s v="+12345678934"/>
    <x v="3"/>
    <d v="2024-07-01T00:00:00"/>
    <n v="2"/>
    <n v="40"/>
    <x v="1"/>
  </r>
  <r>
    <x v="34"/>
    <s v="+12345678935"/>
    <x v="4"/>
    <d v="2024-07-01T00:00:00"/>
    <n v="4"/>
    <n v="80"/>
    <x v="0"/>
  </r>
  <r>
    <x v="35"/>
    <s v="+12345678936"/>
    <x v="0"/>
    <d v="2024-07-01T00:00:00"/>
    <n v="2"/>
    <n v="40"/>
    <x v="0"/>
  </r>
  <r>
    <x v="36"/>
    <s v="+12345678937"/>
    <x v="1"/>
    <d v="2024-07-01T00:00:00"/>
    <n v="4"/>
    <n v="80"/>
    <x v="0"/>
  </r>
  <r>
    <x v="37"/>
    <s v="+12345678938"/>
    <x v="2"/>
    <d v="2024-07-01T00:00:00"/>
    <n v="3"/>
    <n v="60"/>
    <x v="1"/>
  </r>
  <r>
    <x v="38"/>
    <s v="+12345678939"/>
    <x v="3"/>
    <d v="2024-07-01T00:00:00"/>
    <n v="4"/>
    <n v="80"/>
    <x v="0"/>
  </r>
  <r>
    <x v="39"/>
    <s v="+12345678940"/>
    <x v="4"/>
    <d v="2024-07-01T00:00:00"/>
    <n v="1"/>
    <n v="20"/>
    <x v="1"/>
  </r>
  <r>
    <x v="40"/>
    <s v="+12345678941"/>
    <x v="0"/>
    <d v="2024-07-01T00:00:00"/>
    <n v="5"/>
    <n v="100"/>
    <x v="0"/>
  </r>
  <r>
    <x v="41"/>
    <s v="+12345678942"/>
    <x v="1"/>
    <d v="2024-07-01T00:00:00"/>
    <n v="1"/>
    <n v="20"/>
    <x v="1"/>
  </r>
  <r>
    <x v="42"/>
    <s v="+12345678943"/>
    <x v="2"/>
    <d v="2024-07-01T00:00:00"/>
    <n v="3"/>
    <n v="60"/>
    <x v="1"/>
  </r>
  <r>
    <x v="43"/>
    <s v="+12345678944"/>
    <x v="3"/>
    <d v="2024-07-01T00:00:00"/>
    <n v="3"/>
    <n v="60"/>
    <x v="1"/>
  </r>
  <r>
    <x v="44"/>
    <s v="+12345678945"/>
    <x v="4"/>
    <d v="2024-07-01T00:00:00"/>
    <n v="3"/>
    <n v="60"/>
    <x v="0"/>
  </r>
  <r>
    <x v="45"/>
    <s v="+12345678946"/>
    <x v="0"/>
    <d v="2024-07-01T00:00:00"/>
    <n v="1"/>
    <n v="20"/>
    <x v="1"/>
  </r>
  <r>
    <x v="46"/>
    <s v="+12345678947"/>
    <x v="1"/>
    <d v="2024-07-01T00:00:00"/>
    <n v="4"/>
    <n v="80"/>
    <x v="0"/>
  </r>
  <r>
    <x v="47"/>
    <s v="+12345678948"/>
    <x v="2"/>
    <d v="2024-07-01T00:00:00"/>
    <n v="2"/>
    <n v="40"/>
    <x v="1"/>
  </r>
  <r>
    <x v="48"/>
    <s v="+12345678949"/>
    <x v="3"/>
    <d v="2024-07-01T00:00:00"/>
    <n v="4"/>
    <n v="80"/>
    <x v="0"/>
  </r>
  <r>
    <x v="49"/>
    <s v="+12345678950"/>
    <x v="4"/>
    <d v="2024-07-01T00:00:00"/>
    <n v="1"/>
    <n v="20"/>
    <x v="1"/>
  </r>
  <r>
    <x v="50"/>
    <m/>
    <x v="5"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Employee 1"/>
    <x v="0"/>
    <s v="Yes"/>
    <n v="1"/>
    <s v="Present"/>
  </r>
  <r>
    <s v="Employee 2"/>
    <x v="0"/>
    <s v="No"/>
    <n v="0"/>
    <s v="Absent"/>
  </r>
  <r>
    <s v="Employee 3"/>
    <x v="0"/>
    <s v="Yes"/>
    <n v="1"/>
    <s v="Present"/>
  </r>
  <r>
    <s v="Employee 4"/>
    <x v="0"/>
    <s v="No"/>
    <n v="0"/>
    <s v="Absent"/>
  </r>
  <r>
    <s v="Employee 5"/>
    <x v="0"/>
    <s v="Yes"/>
    <n v="1"/>
    <s v="Present"/>
  </r>
  <r>
    <s v="Employee 6"/>
    <x v="0"/>
    <s v="No"/>
    <n v="0"/>
    <s v="Absent"/>
  </r>
  <r>
    <s v="Employee 7"/>
    <x v="0"/>
    <s v="Yes"/>
    <n v="1"/>
    <s v="Present"/>
  </r>
  <r>
    <s v="Employee 8"/>
    <x v="0"/>
    <s v="No"/>
    <n v="0"/>
    <s v="Absent"/>
  </r>
  <r>
    <s v="Employee 9"/>
    <x v="0"/>
    <s v="Yes"/>
    <n v="1"/>
    <s v="Present"/>
  </r>
  <r>
    <s v="Employee 10"/>
    <x v="0"/>
    <s v="No"/>
    <n v="0"/>
    <s v="Absent"/>
  </r>
  <r>
    <s v="Employee 11"/>
    <x v="0"/>
    <s v="Yes"/>
    <n v="1"/>
    <s v="Present"/>
  </r>
  <r>
    <s v="Employee 12"/>
    <x v="0"/>
    <s v="No"/>
    <n v="0"/>
    <s v="Absent"/>
  </r>
  <r>
    <s v="Employee 13"/>
    <x v="0"/>
    <s v="Yes"/>
    <n v="1"/>
    <s v="Present"/>
  </r>
  <r>
    <s v="Employee 14"/>
    <x v="0"/>
    <s v="No"/>
    <n v="0"/>
    <s v="Absent"/>
  </r>
  <r>
    <s v="Employee 15"/>
    <x v="0"/>
    <s v="Yes"/>
    <n v="1"/>
    <s v="Present"/>
  </r>
  <r>
    <s v="Employee 16"/>
    <x v="0"/>
    <s v="No"/>
    <n v="0"/>
    <s v="Absent"/>
  </r>
  <r>
    <s v="Employee 17"/>
    <x v="0"/>
    <s v="Yes"/>
    <n v="1"/>
    <s v="Present"/>
  </r>
  <r>
    <s v="Employee 18"/>
    <x v="0"/>
    <s v="No"/>
    <n v="0"/>
    <s v="Absent"/>
  </r>
  <r>
    <s v="Employee 19"/>
    <x v="0"/>
    <s v="Yes"/>
    <n v="1"/>
    <s v="Present"/>
  </r>
  <r>
    <s v="Employee 20"/>
    <x v="0"/>
    <s v="No"/>
    <n v="0"/>
    <s v="Absent"/>
  </r>
  <r>
    <s v="Employee 21"/>
    <x v="0"/>
    <s v="Yes"/>
    <n v="1"/>
    <s v="Present"/>
  </r>
  <r>
    <s v="Employee 22"/>
    <x v="0"/>
    <s v="No"/>
    <n v="0"/>
    <s v="Absent"/>
  </r>
  <r>
    <s v="Employee 23"/>
    <x v="0"/>
    <s v="Yes"/>
    <n v="1"/>
    <s v="Present"/>
  </r>
  <r>
    <s v="Employee 24"/>
    <x v="0"/>
    <s v="No"/>
    <n v="0"/>
    <s v="Absent"/>
  </r>
  <r>
    <s v="Employee 25"/>
    <x v="0"/>
    <s v="Yes"/>
    <n v="1"/>
    <s v="Present"/>
  </r>
  <r>
    <s v="Employee 26"/>
    <x v="0"/>
    <s v="No"/>
    <n v="0"/>
    <s v="Absent"/>
  </r>
  <r>
    <s v="Employee 27"/>
    <x v="0"/>
    <s v="Yes"/>
    <n v="1"/>
    <s v="Present"/>
  </r>
  <r>
    <s v="Employee 28"/>
    <x v="0"/>
    <s v="No"/>
    <n v="0"/>
    <s v="Absent"/>
  </r>
  <r>
    <s v="Employee 29"/>
    <x v="0"/>
    <s v="Yes"/>
    <n v="1"/>
    <s v="Present"/>
  </r>
  <r>
    <s v="Employee 30"/>
    <x v="0"/>
    <s v="No"/>
    <n v="0"/>
    <s v="Absent"/>
  </r>
  <r>
    <s v="Employee 31"/>
    <x v="0"/>
    <s v="Yes"/>
    <n v="1"/>
    <s v="Present"/>
  </r>
  <r>
    <s v="Employee 32"/>
    <x v="0"/>
    <s v="No"/>
    <n v="0"/>
    <s v="Absent"/>
  </r>
  <r>
    <s v="Employee 33"/>
    <x v="0"/>
    <s v="Yes"/>
    <n v="1"/>
    <s v="Present"/>
  </r>
  <r>
    <s v="Employee 34"/>
    <x v="0"/>
    <s v="No"/>
    <n v="0"/>
    <s v="Absent"/>
  </r>
  <r>
    <s v="Employee 35"/>
    <x v="0"/>
    <s v="Yes"/>
    <n v="1"/>
    <s v="Present"/>
  </r>
  <r>
    <s v="Employee 36"/>
    <x v="0"/>
    <s v="No"/>
    <n v="0"/>
    <s v="Absent"/>
  </r>
  <r>
    <s v="Employee 37"/>
    <x v="0"/>
    <s v="Yes"/>
    <n v="1"/>
    <s v="Present"/>
  </r>
  <r>
    <s v="Employee 38"/>
    <x v="0"/>
    <s v="No"/>
    <n v="0"/>
    <s v="Absent"/>
  </r>
  <r>
    <s v="Employee 39"/>
    <x v="0"/>
    <s v="Yes"/>
    <n v="1"/>
    <s v="Present"/>
  </r>
  <r>
    <s v="Employee 40"/>
    <x v="0"/>
    <s v="No"/>
    <n v="0"/>
    <s v="Absent"/>
  </r>
  <r>
    <s v="Employee 41"/>
    <x v="0"/>
    <s v="Yes"/>
    <n v="1"/>
    <s v="Present"/>
  </r>
  <r>
    <s v="Employee 42"/>
    <x v="0"/>
    <s v="No"/>
    <n v="0"/>
    <s v="Absent"/>
  </r>
  <r>
    <s v="Employee 43"/>
    <x v="0"/>
    <s v="Yes"/>
    <n v="1"/>
    <s v="Present"/>
  </r>
  <r>
    <s v="Employee 44"/>
    <x v="0"/>
    <s v="No"/>
    <n v="0"/>
    <s v="Absent"/>
  </r>
  <r>
    <s v="Employee 45"/>
    <x v="0"/>
    <s v="Yes"/>
    <n v="1"/>
    <s v="Present"/>
  </r>
  <r>
    <s v="Employee 46"/>
    <x v="0"/>
    <s v="No"/>
    <n v="0"/>
    <s v="Absent"/>
  </r>
  <r>
    <s v="Employee 47"/>
    <x v="0"/>
    <s v="Yes"/>
    <n v="1"/>
    <s v="Present"/>
  </r>
  <r>
    <s v="Employee 48"/>
    <x v="0"/>
    <s v="No"/>
    <n v="0"/>
    <s v="Absent"/>
  </r>
  <r>
    <s v="Employee 49"/>
    <x v="0"/>
    <s v="Yes"/>
    <n v="1"/>
    <s v="Present"/>
  </r>
  <r>
    <s v="Employee 50"/>
    <x v="0"/>
    <s v="No"/>
    <n v="0"/>
    <s v="Absent"/>
  </r>
  <r>
    <s v="Employee 1"/>
    <x v="1"/>
    <s v="Yes"/>
    <n v="1"/>
    <s v="Present"/>
  </r>
  <r>
    <s v="Employee 2"/>
    <x v="1"/>
    <s v="No"/>
    <n v="0"/>
    <s v="Absent"/>
  </r>
  <r>
    <s v="Employee 3"/>
    <x v="1"/>
    <s v="Yes"/>
    <n v="1"/>
    <s v="Present"/>
  </r>
  <r>
    <s v="Employee 4"/>
    <x v="1"/>
    <s v="No"/>
    <n v="0"/>
    <s v="Absent"/>
  </r>
  <r>
    <s v="Employee 5"/>
    <x v="1"/>
    <s v="Yes"/>
    <n v="1"/>
    <s v="Present"/>
  </r>
  <r>
    <s v="Employee 6"/>
    <x v="1"/>
    <s v="No"/>
    <n v="0"/>
    <s v="Absent"/>
  </r>
  <r>
    <s v="Employee 7"/>
    <x v="1"/>
    <s v="Yes"/>
    <n v="1"/>
    <s v="Present"/>
  </r>
  <r>
    <s v="Employee 8"/>
    <x v="1"/>
    <s v="No"/>
    <n v="0"/>
    <s v="Absent"/>
  </r>
  <r>
    <s v="Employee 9"/>
    <x v="1"/>
    <s v="Yes"/>
    <n v="1"/>
    <s v="Present"/>
  </r>
  <r>
    <s v="Employee 10"/>
    <x v="1"/>
    <s v="No"/>
    <n v="0"/>
    <s v="Absent"/>
  </r>
  <r>
    <s v="Employee 11"/>
    <x v="1"/>
    <s v="Yes"/>
    <n v="1"/>
    <s v="Present"/>
  </r>
  <r>
    <s v="Employee 12"/>
    <x v="1"/>
    <s v="No"/>
    <n v="0"/>
    <s v="Absent"/>
  </r>
  <r>
    <s v="Employee 13"/>
    <x v="1"/>
    <s v="Yes"/>
    <n v="1"/>
    <s v="Present"/>
  </r>
  <r>
    <s v="Employee 14"/>
    <x v="1"/>
    <s v="No"/>
    <n v="0"/>
    <s v="Absent"/>
  </r>
  <r>
    <s v="Employee 15"/>
    <x v="1"/>
    <s v="Yes"/>
    <n v="1"/>
    <s v="Present"/>
  </r>
  <r>
    <s v="Employee 16"/>
    <x v="1"/>
    <s v="No"/>
    <n v="0"/>
    <s v="Absent"/>
  </r>
  <r>
    <s v="Employee 17"/>
    <x v="1"/>
    <s v="Yes"/>
    <n v="1"/>
    <s v="Present"/>
  </r>
  <r>
    <s v="Employee 18"/>
    <x v="1"/>
    <s v="No"/>
    <n v="0"/>
    <s v="Absent"/>
  </r>
  <r>
    <s v="Employee 19"/>
    <x v="1"/>
    <s v="Yes"/>
    <n v="1"/>
    <s v="Present"/>
  </r>
  <r>
    <s v="Employee 20"/>
    <x v="1"/>
    <s v="No"/>
    <n v="0"/>
    <s v="Absent"/>
  </r>
  <r>
    <s v="Employee 21"/>
    <x v="1"/>
    <s v="Yes"/>
    <n v="1"/>
    <s v="Present"/>
  </r>
  <r>
    <s v="Employee 22"/>
    <x v="1"/>
    <s v="No"/>
    <n v="0"/>
    <s v="Absent"/>
  </r>
  <r>
    <s v="Employee 23"/>
    <x v="1"/>
    <s v="Yes"/>
    <n v="1"/>
    <s v="Present"/>
  </r>
  <r>
    <s v="Employee 24"/>
    <x v="1"/>
    <s v="No"/>
    <n v="0"/>
    <s v="Absent"/>
  </r>
  <r>
    <s v="Employee 25"/>
    <x v="1"/>
    <s v="Yes"/>
    <n v="1"/>
    <s v="Present"/>
  </r>
  <r>
    <s v="Employee 26"/>
    <x v="1"/>
    <s v="No"/>
    <n v="0"/>
    <s v="Absent"/>
  </r>
  <r>
    <s v="Employee 27"/>
    <x v="1"/>
    <s v="Yes"/>
    <n v="1"/>
    <s v="Present"/>
  </r>
  <r>
    <s v="Employee 28"/>
    <x v="1"/>
    <s v="No"/>
    <n v="0"/>
    <s v="Absent"/>
  </r>
  <r>
    <s v="Employee 29"/>
    <x v="1"/>
    <s v="Yes"/>
    <n v="1"/>
    <s v="Present"/>
  </r>
  <r>
    <s v="Employee 30"/>
    <x v="1"/>
    <s v="No"/>
    <n v="0"/>
    <s v="Absent"/>
  </r>
  <r>
    <s v="Employee 31"/>
    <x v="1"/>
    <s v="Yes"/>
    <n v="1"/>
    <s v="Present"/>
  </r>
  <r>
    <s v="Employee 32"/>
    <x v="1"/>
    <s v="No"/>
    <n v="0"/>
    <s v="Absent"/>
  </r>
  <r>
    <s v="Employee 33"/>
    <x v="1"/>
    <s v="Yes"/>
    <n v="1"/>
    <s v="Present"/>
  </r>
  <r>
    <s v="Employee 34"/>
    <x v="1"/>
    <s v="No"/>
    <n v="0"/>
    <s v="Absent"/>
  </r>
  <r>
    <s v="Employee 35"/>
    <x v="1"/>
    <s v="Yes"/>
    <n v="1"/>
    <s v="Present"/>
  </r>
  <r>
    <s v="Employee 36"/>
    <x v="1"/>
    <s v="No"/>
    <n v="0"/>
    <s v="Absent"/>
  </r>
  <r>
    <s v="Employee 37"/>
    <x v="1"/>
    <s v="Yes"/>
    <n v="1"/>
    <s v="Present"/>
  </r>
  <r>
    <s v="Employee 38"/>
    <x v="1"/>
    <s v="No"/>
    <n v="0"/>
    <s v="Absent"/>
  </r>
  <r>
    <s v="Employee 39"/>
    <x v="1"/>
    <s v="Yes"/>
    <n v="1"/>
    <s v="Present"/>
  </r>
  <r>
    <s v="Employee 40"/>
    <x v="1"/>
    <s v="No"/>
    <n v="0"/>
    <s v="Absent"/>
  </r>
  <r>
    <s v="Employee 41"/>
    <x v="1"/>
    <s v="Yes"/>
    <n v="1"/>
    <s v="Present"/>
  </r>
  <r>
    <s v="Employee 42"/>
    <x v="1"/>
    <s v="No"/>
    <n v="0"/>
    <s v="Absent"/>
  </r>
  <r>
    <s v="Employee 43"/>
    <x v="1"/>
    <s v="Yes"/>
    <n v="1"/>
    <s v="Present"/>
  </r>
  <r>
    <s v="Employee 44"/>
    <x v="1"/>
    <s v="No"/>
    <n v="0"/>
    <s v="Absent"/>
  </r>
  <r>
    <s v="Employee 45"/>
    <x v="1"/>
    <s v="Yes"/>
    <n v="1"/>
    <s v="Present"/>
  </r>
  <r>
    <s v="Employee 46"/>
    <x v="1"/>
    <s v="No"/>
    <n v="0"/>
    <s v="Absent"/>
  </r>
  <r>
    <s v="Employee 47"/>
    <x v="1"/>
    <s v="Yes"/>
    <n v="1"/>
    <s v="Present"/>
  </r>
  <r>
    <s v="Employee 48"/>
    <x v="1"/>
    <s v="No"/>
    <n v="0"/>
    <s v="Absent"/>
  </r>
  <r>
    <s v="Employee 49"/>
    <x v="1"/>
    <s v="Yes"/>
    <n v="1"/>
    <s v="Present"/>
  </r>
  <r>
    <s v="Employee 50"/>
    <x v="1"/>
    <s v="No"/>
    <n v="0"/>
    <s v="Absent"/>
  </r>
  <r>
    <s v="Employee 1"/>
    <x v="2"/>
    <s v="No"/>
    <n v="0"/>
    <s v="Absent"/>
  </r>
  <r>
    <s v="Employee 2"/>
    <x v="2"/>
    <s v="No"/>
    <n v="0"/>
    <s v="Absent"/>
  </r>
  <r>
    <s v="Employee 3"/>
    <x v="2"/>
    <s v="No"/>
    <n v="0"/>
    <s v="Absent"/>
  </r>
  <r>
    <s v="Employee 4"/>
    <x v="2"/>
    <s v="No"/>
    <n v="0"/>
    <s v="Absent"/>
  </r>
  <r>
    <s v="Employee 5"/>
    <x v="2"/>
    <s v="Yes"/>
    <n v="1"/>
    <s v="Present"/>
  </r>
  <r>
    <s v="Employee 6"/>
    <x v="2"/>
    <s v="Yes"/>
    <n v="1"/>
    <s v="Present"/>
  </r>
  <r>
    <s v="Employee 7"/>
    <x v="2"/>
    <s v="No"/>
    <n v="0"/>
    <s v="Absent"/>
  </r>
  <r>
    <s v="Employee 8"/>
    <x v="2"/>
    <s v="Yes"/>
    <n v="1"/>
    <s v="Present"/>
  </r>
  <r>
    <s v="Employee 9"/>
    <x v="2"/>
    <s v="No"/>
    <n v="0"/>
    <s v="Absent"/>
  </r>
  <r>
    <s v="Employee 10"/>
    <x v="2"/>
    <s v="Yes"/>
    <n v="1"/>
    <s v="Present"/>
  </r>
  <r>
    <s v="Employee 11"/>
    <x v="2"/>
    <s v="No"/>
    <n v="0"/>
    <s v="Absent"/>
  </r>
  <r>
    <s v="Employee 12"/>
    <x v="2"/>
    <s v="No"/>
    <n v="0"/>
    <s v="Absent"/>
  </r>
  <r>
    <s v="Employee 13"/>
    <x v="2"/>
    <s v="Yes"/>
    <n v="1"/>
    <s v="Present"/>
  </r>
  <r>
    <s v="Employee 14"/>
    <x v="2"/>
    <s v="Yes"/>
    <n v="1"/>
    <s v="Present"/>
  </r>
  <r>
    <s v="Employee 15"/>
    <x v="2"/>
    <s v="No"/>
    <n v="0"/>
    <s v="Absent"/>
  </r>
  <r>
    <s v="Employee 16"/>
    <x v="2"/>
    <s v="Yes"/>
    <n v="1"/>
    <s v="Present"/>
  </r>
  <r>
    <s v="Employee 17"/>
    <x v="2"/>
    <s v="No"/>
    <n v="0"/>
    <s v="Absent"/>
  </r>
  <r>
    <s v="Employee 18"/>
    <x v="2"/>
    <s v="Yes"/>
    <n v="1"/>
    <s v="Present"/>
  </r>
  <r>
    <s v="Employee 19"/>
    <x v="2"/>
    <s v="Yes"/>
    <n v="1"/>
    <s v="Present"/>
  </r>
  <r>
    <s v="Employee 20"/>
    <x v="2"/>
    <s v="No"/>
    <n v="0"/>
    <s v="Absent"/>
  </r>
  <r>
    <s v="Employee 21"/>
    <x v="2"/>
    <s v="Yes"/>
    <n v="1"/>
    <s v="Present"/>
  </r>
  <r>
    <s v="Employee 22"/>
    <x v="2"/>
    <s v="No"/>
    <n v="0"/>
    <s v="Absent"/>
  </r>
  <r>
    <s v="Employee 23"/>
    <x v="2"/>
    <s v="Yes"/>
    <n v="1"/>
    <s v="Present"/>
  </r>
  <r>
    <s v="Employee 24"/>
    <x v="2"/>
    <s v="No"/>
    <n v="0"/>
    <s v="Absent"/>
  </r>
  <r>
    <s v="Employee 25"/>
    <x v="2"/>
    <s v="Yes"/>
    <n v="1"/>
    <s v="Present"/>
  </r>
  <r>
    <s v="Employee 26"/>
    <x v="2"/>
    <s v="No"/>
    <n v="0"/>
    <s v="Absent"/>
  </r>
  <r>
    <s v="Employee 27"/>
    <x v="2"/>
    <s v="Yes"/>
    <n v="1"/>
    <s v="Present"/>
  </r>
  <r>
    <s v="Employee 28"/>
    <x v="2"/>
    <s v="No"/>
    <n v="0"/>
    <s v="Absent"/>
  </r>
  <r>
    <s v="Employee 29"/>
    <x v="2"/>
    <s v="Yes"/>
    <n v="1"/>
    <s v="Present"/>
  </r>
  <r>
    <s v="Employee 30"/>
    <x v="2"/>
    <s v="No"/>
    <n v="0"/>
    <s v="Absent"/>
  </r>
  <r>
    <s v="Employee 31"/>
    <x v="2"/>
    <s v="No"/>
    <n v="0"/>
    <s v="Absent"/>
  </r>
  <r>
    <s v="Employee 32"/>
    <x v="2"/>
    <s v="No"/>
    <n v="0"/>
    <s v="Absent"/>
  </r>
  <r>
    <s v="Employee 33"/>
    <x v="2"/>
    <s v="No"/>
    <n v="0"/>
    <s v="Absent"/>
  </r>
  <r>
    <s v="Employee 34"/>
    <x v="2"/>
    <s v="Yes"/>
    <n v="1"/>
    <s v="Present"/>
  </r>
  <r>
    <s v="Employee 35"/>
    <x v="2"/>
    <s v="No"/>
    <n v="0"/>
    <s v="Absent"/>
  </r>
  <r>
    <s v="Employee 36"/>
    <x v="2"/>
    <s v="Yes"/>
    <n v="1"/>
    <s v="Present"/>
  </r>
  <r>
    <s v="Employee 37"/>
    <x v="2"/>
    <s v="Yes"/>
    <n v="1"/>
    <s v="Present"/>
  </r>
  <r>
    <s v="Employee 38"/>
    <x v="2"/>
    <s v="Yes"/>
    <n v="1"/>
    <s v="Present"/>
  </r>
  <r>
    <s v="Employee 39"/>
    <x v="2"/>
    <s v="No"/>
    <n v="0"/>
    <s v="Absent"/>
  </r>
  <r>
    <s v="Employee 40"/>
    <x v="2"/>
    <s v="No"/>
    <n v="0"/>
    <s v="Absent"/>
  </r>
  <r>
    <s v="Employee 41"/>
    <x v="2"/>
    <s v="Yes"/>
    <n v="1"/>
    <s v="Present"/>
  </r>
  <r>
    <s v="Employee 42"/>
    <x v="2"/>
    <s v="No"/>
    <n v="0"/>
    <s v="Absent"/>
  </r>
  <r>
    <s v="Employee 43"/>
    <x v="2"/>
    <s v="No"/>
    <n v="0"/>
    <s v="Absent"/>
  </r>
  <r>
    <s v="Employee 44"/>
    <x v="2"/>
    <s v="Yes"/>
    <n v="1"/>
    <s v="Present"/>
  </r>
  <r>
    <s v="Employee 45"/>
    <x v="2"/>
    <s v="Yes"/>
    <n v="1"/>
    <s v="Present"/>
  </r>
  <r>
    <s v="Employee 46"/>
    <x v="2"/>
    <s v="No"/>
    <n v="0"/>
    <s v="Absent"/>
  </r>
  <r>
    <s v="Employee 47"/>
    <x v="2"/>
    <s v="No"/>
    <n v="0"/>
    <s v="Absent"/>
  </r>
  <r>
    <s v="Employee 48"/>
    <x v="2"/>
    <s v="Yes"/>
    <n v="1"/>
    <s v="Present"/>
  </r>
  <r>
    <s v="Employee 49"/>
    <x v="2"/>
    <s v="Yes"/>
    <n v="1"/>
    <s v="Present"/>
  </r>
  <r>
    <s v="Employee 50"/>
    <x v="2"/>
    <s v="No"/>
    <n v="0"/>
    <s v="Absent"/>
  </r>
  <r>
    <s v="Employee 1"/>
    <x v="3"/>
    <s v="No"/>
    <n v="0"/>
    <s v="Absent"/>
  </r>
  <r>
    <s v="Employee 2"/>
    <x v="3"/>
    <s v="Yes"/>
    <n v="1"/>
    <s v="Present"/>
  </r>
  <r>
    <s v="Employee 3"/>
    <x v="3"/>
    <s v="Yes"/>
    <n v="1"/>
    <s v="Present"/>
  </r>
  <r>
    <s v="Employee 4"/>
    <x v="3"/>
    <s v="Yes"/>
    <n v="1"/>
    <s v="Present"/>
  </r>
  <r>
    <s v="Employee 5"/>
    <x v="3"/>
    <s v="Yes"/>
    <n v="1"/>
    <s v="Present"/>
  </r>
  <r>
    <s v="Employee 6"/>
    <x v="3"/>
    <s v="No"/>
    <n v="0"/>
    <s v="Absent"/>
  </r>
  <r>
    <s v="Employee 7"/>
    <x v="3"/>
    <s v="No"/>
    <n v="0"/>
    <s v="Absent"/>
  </r>
  <r>
    <s v="Employee 8"/>
    <x v="3"/>
    <s v="No"/>
    <n v="0"/>
    <s v="Absent"/>
  </r>
  <r>
    <s v="Employee 9"/>
    <x v="3"/>
    <s v="No"/>
    <n v="0"/>
    <s v="Absent"/>
  </r>
  <r>
    <s v="Employee 10"/>
    <x v="3"/>
    <s v="Yes"/>
    <n v="1"/>
    <s v="Present"/>
  </r>
  <r>
    <s v="Employee 11"/>
    <x v="3"/>
    <s v="No"/>
    <n v="0"/>
    <s v="Absent"/>
  </r>
  <r>
    <s v="Employee 12"/>
    <x v="3"/>
    <s v="Yes"/>
    <n v="1"/>
    <s v="Present"/>
  </r>
  <r>
    <s v="Employee 13"/>
    <x v="3"/>
    <s v="No"/>
    <n v="0"/>
    <s v="Absent"/>
  </r>
  <r>
    <s v="Employee 14"/>
    <x v="3"/>
    <s v="Yes"/>
    <n v="1"/>
    <s v="Present"/>
  </r>
  <r>
    <s v="Employee 15"/>
    <x v="3"/>
    <s v="No"/>
    <n v="0"/>
    <s v="Absent"/>
  </r>
  <r>
    <s v="Employee 16"/>
    <x v="3"/>
    <s v="No"/>
    <n v="0"/>
    <s v="Absent"/>
  </r>
  <r>
    <s v="Employee 17"/>
    <x v="3"/>
    <s v="Yes"/>
    <n v="1"/>
    <s v="Present"/>
  </r>
  <r>
    <s v="Employee 18"/>
    <x v="3"/>
    <s v="Yes"/>
    <n v="1"/>
    <s v="Present"/>
  </r>
  <r>
    <s v="Employee 19"/>
    <x v="3"/>
    <s v="No"/>
    <n v="0"/>
    <s v="Absent"/>
  </r>
  <r>
    <s v="Employee 20"/>
    <x v="3"/>
    <s v="Yes"/>
    <n v="1"/>
    <s v="Present"/>
  </r>
  <r>
    <s v="Employee 21"/>
    <x v="3"/>
    <s v="Yes"/>
    <n v="1"/>
    <s v="Present"/>
  </r>
  <r>
    <s v="Employee 22"/>
    <x v="3"/>
    <s v="Yes"/>
    <n v="1"/>
    <s v="Present"/>
  </r>
  <r>
    <s v="Employee 23"/>
    <x v="3"/>
    <s v="Yes"/>
    <n v="1"/>
    <s v="Present"/>
  </r>
  <r>
    <s v="Employee 24"/>
    <x v="3"/>
    <s v="No"/>
    <n v="0"/>
    <s v="Absent"/>
  </r>
  <r>
    <s v="Employee 25"/>
    <x v="3"/>
    <s v="No"/>
    <n v="0"/>
    <s v="Absent"/>
  </r>
  <r>
    <s v="Employee 26"/>
    <x v="3"/>
    <s v="Yes"/>
    <n v="1"/>
    <s v="Present"/>
  </r>
  <r>
    <s v="Employee 27"/>
    <x v="3"/>
    <s v="Yes"/>
    <n v="1"/>
    <s v="Present"/>
  </r>
  <r>
    <s v="Employee 28"/>
    <x v="3"/>
    <s v="No"/>
    <n v="0"/>
    <s v="Absent"/>
  </r>
  <r>
    <s v="Employee 29"/>
    <x v="3"/>
    <s v="Yes"/>
    <n v="1"/>
    <s v="Present"/>
  </r>
  <r>
    <s v="Employee 30"/>
    <x v="3"/>
    <s v="Yes"/>
    <n v="1"/>
    <s v="Present"/>
  </r>
  <r>
    <s v="Employee 31"/>
    <x v="3"/>
    <s v="Yes"/>
    <n v="1"/>
    <s v="Present"/>
  </r>
  <r>
    <s v="Employee 32"/>
    <x v="3"/>
    <s v="No"/>
    <n v="0"/>
    <s v="Absent"/>
  </r>
  <r>
    <s v="Employee 33"/>
    <x v="3"/>
    <s v="Yes"/>
    <n v="1"/>
    <s v="Present"/>
  </r>
  <r>
    <s v="Employee 34"/>
    <x v="3"/>
    <s v="No"/>
    <n v="0"/>
    <s v="Absent"/>
  </r>
  <r>
    <s v="Employee 35"/>
    <x v="3"/>
    <s v="Yes"/>
    <n v="1"/>
    <s v="Present"/>
  </r>
  <r>
    <s v="Employee 36"/>
    <x v="3"/>
    <s v="Yes"/>
    <n v="1"/>
    <s v="Present"/>
  </r>
  <r>
    <s v="Employee 37"/>
    <x v="3"/>
    <s v="No"/>
    <n v="0"/>
    <s v="Absent"/>
  </r>
  <r>
    <s v="Employee 38"/>
    <x v="3"/>
    <s v="Yes"/>
    <n v="1"/>
    <s v="Present"/>
  </r>
  <r>
    <s v="Employee 39"/>
    <x v="3"/>
    <s v="Yes"/>
    <n v="1"/>
    <s v="Present"/>
  </r>
  <r>
    <s v="Employee 40"/>
    <x v="3"/>
    <s v="No"/>
    <n v="0"/>
    <s v="Absent"/>
  </r>
  <r>
    <s v="Employee 41"/>
    <x v="3"/>
    <s v="Yes"/>
    <n v="1"/>
    <s v="Present"/>
  </r>
  <r>
    <s v="Employee 42"/>
    <x v="3"/>
    <s v="No"/>
    <n v="0"/>
    <s v="Absent"/>
  </r>
  <r>
    <s v="Employee 43"/>
    <x v="3"/>
    <s v="Yes"/>
    <n v="1"/>
    <s v="Present"/>
  </r>
  <r>
    <s v="Employee 44"/>
    <x v="3"/>
    <s v="Yes"/>
    <n v="1"/>
    <s v="Present"/>
  </r>
  <r>
    <s v="Employee 45"/>
    <x v="3"/>
    <s v="No"/>
    <n v="0"/>
    <s v="Absent"/>
  </r>
  <r>
    <s v="Employee 46"/>
    <x v="3"/>
    <s v="No"/>
    <n v="0"/>
    <s v="Absent"/>
  </r>
  <r>
    <s v="Employee 47"/>
    <x v="3"/>
    <s v="Yes"/>
    <n v="1"/>
    <s v="Present"/>
  </r>
  <r>
    <s v="Employee 48"/>
    <x v="3"/>
    <s v="Yes"/>
    <n v="1"/>
    <s v="Present"/>
  </r>
  <r>
    <s v="Employee 49"/>
    <x v="3"/>
    <s v="No"/>
    <n v="0"/>
    <s v="Absent"/>
  </r>
  <r>
    <s v="Employee 50"/>
    <x v="3"/>
    <s v="No"/>
    <n v="0"/>
    <s v="Absent"/>
  </r>
  <r>
    <s v="Employee 1"/>
    <x v="4"/>
    <s v="No"/>
    <n v="0"/>
    <s v="Absent"/>
  </r>
  <r>
    <s v="Employee 2"/>
    <x v="4"/>
    <s v="Yes"/>
    <n v="1"/>
    <s v="Present"/>
  </r>
  <r>
    <s v="Employee 3"/>
    <x v="4"/>
    <s v="No"/>
    <n v="0"/>
    <s v="Absent"/>
  </r>
  <r>
    <s v="Employee 4"/>
    <x v="4"/>
    <s v="No"/>
    <n v="0"/>
    <s v="Absent"/>
  </r>
  <r>
    <s v="Employee 5"/>
    <x v="4"/>
    <s v="Yes"/>
    <n v="1"/>
    <s v="Present"/>
  </r>
  <r>
    <s v="Employee 6"/>
    <x v="4"/>
    <s v="Yes"/>
    <n v="1"/>
    <s v="Present"/>
  </r>
  <r>
    <s v="Employee 7"/>
    <x v="4"/>
    <s v="No"/>
    <n v="0"/>
    <s v="Absent"/>
  </r>
  <r>
    <s v="Employee 8"/>
    <x v="4"/>
    <s v="No"/>
    <n v="0"/>
    <s v="Absent"/>
  </r>
  <r>
    <s v="Employee 9"/>
    <x v="4"/>
    <s v="Yes"/>
    <n v="1"/>
    <s v="Present"/>
  </r>
  <r>
    <s v="Employee 10"/>
    <x v="4"/>
    <s v="No"/>
    <n v="0"/>
    <s v="Absent"/>
  </r>
  <r>
    <s v="Employee 11"/>
    <x v="4"/>
    <s v="Yes"/>
    <n v="1"/>
    <s v="Present"/>
  </r>
  <r>
    <s v="Employee 12"/>
    <x v="4"/>
    <s v="Yes"/>
    <n v="1"/>
    <s v="Present"/>
  </r>
  <r>
    <s v="Employee 13"/>
    <x v="4"/>
    <s v="Yes"/>
    <n v="1"/>
    <s v="Present"/>
  </r>
  <r>
    <s v="Employee 14"/>
    <x v="4"/>
    <s v="No"/>
    <n v="0"/>
    <s v="Absent"/>
  </r>
  <r>
    <s v="Employee 15"/>
    <x v="4"/>
    <s v="Yes"/>
    <n v="1"/>
    <s v="Present"/>
  </r>
  <r>
    <s v="Employee 16"/>
    <x v="4"/>
    <s v="Yes"/>
    <n v="1"/>
    <s v="Present"/>
  </r>
  <r>
    <s v="Employee 17"/>
    <x v="4"/>
    <s v="Yes"/>
    <n v="1"/>
    <s v="Present"/>
  </r>
  <r>
    <s v="Employee 18"/>
    <x v="4"/>
    <s v="Yes"/>
    <n v="1"/>
    <s v="Present"/>
  </r>
  <r>
    <s v="Employee 19"/>
    <x v="4"/>
    <s v="Yes"/>
    <n v="1"/>
    <s v="Present"/>
  </r>
  <r>
    <s v="Employee 20"/>
    <x v="4"/>
    <s v="No"/>
    <n v="0"/>
    <s v="Absent"/>
  </r>
  <r>
    <s v="Employee 21"/>
    <x v="4"/>
    <s v="Yes"/>
    <n v="1"/>
    <s v="Present"/>
  </r>
  <r>
    <s v="Employee 22"/>
    <x v="4"/>
    <s v="No"/>
    <n v="0"/>
    <s v="Absent"/>
  </r>
  <r>
    <s v="Employee 23"/>
    <x v="4"/>
    <s v="Yes"/>
    <n v="1"/>
    <s v="Present"/>
  </r>
  <r>
    <s v="Employee 24"/>
    <x v="4"/>
    <s v="No"/>
    <n v="0"/>
    <s v="Absent"/>
  </r>
  <r>
    <s v="Employee 25"/>
    <x v="4"/>
    <s v="Yes"/>
    <n v="1"/>
    <s v="Present"/>
  </r>
  <r>
    <s v="Employee 26"/>
    <x v="4"/>
    <s v="Yes"/>
    <n v="1"/>
    <s v="Present"/>
  </r>
  <r>
    <s v="Employee 27"/>
    <x v="4"/>
    <s v="Yes"/>
    <n v="1"/>
    <s v="Present"/>
  </r>
  <r>
    <s v="Employee 28"/>
    <x v="4"/>
    <s v="No"/>
    <n v="0"/>
    <s v="Absent"/>
  </r>
  <r>
    <s v="Employee 29"/>
    <x v="4"/>
    <s v="Yes"/>
    <n v="1"/>
    <s v="Present"/>
  </r>
  <r>
    <s v="Employee 30"/>
    <x v="4"/>
    <s v="Yes"/>
    <n v="1"/>
    <s v="Present"/>
  </r>
  <r>
    <s v="Employee 31"/>
    <x v="4"/>
    <s v="Yes"/>
    <n v="1"/>
    <s v="Present"/>
  </r>
  <r>
    <s v="Employee 32"/>
    <x v="4"/>
    <s v="No"/>
    <n v="0"/>
    <s v="Absent"/>
  </r>
  <r>
    <s v="Employee 33"/>
    <x v="4"/>
    <s v="No"/>
    <n v="0"/>
    <s v="Absent"/>
  </r>
  <r>
    <s v="Employee 34"/>
    <x v="4"/>
    <s v="Yes"/>
    <n v="1"/>
    <s v="Present"/>
  </r>
  <r>
    <s v="Employee 35"/>
    <x v="4"/>
    <s v="Yes"/>
    <n v="1"/>
    <s v="Present"/>
  </r>
  <r>
    <s v="Employee 36"/>
    <x v="4"/>
    <s v="No"/>
    <n v="0"/>
    <s v="Absent"/>
  </r>
  <r>
    <s v="Employee 37"/>
    <x v="4"/>
    <s v="Yes"/>
    <n v="1"/>
    <s v="Present"/>
  </r>
  <r>
    <s v="Employee 38"/>
    <x v="4"/>
    <s v="Yes"/>
    <n v="1"/>
    <s v="Present"/>
  </r>
  <r>
    <s v="Employee 39"/>
    <x v="4"/>
    <s v="Yes"/>
    <n v="1"/>
    <s v="Present"/>
  </r>
  <r>
    <s v="Employee 40"/>
    <x v="4"/>
    <s v="Yes"/>
    <n v="1"/>
    <s v="Present"/>
  </r>
  <r>
    <s v="Employee 41"/>
    <x v="4"/>
    <s v="Yes"/>
    <n v="1"/>
    <s v="Present"/>
  </r>
  <r>
    <s v="Employee 42"/>
    <x v="4"/>
    <s v="Yes"/>
    <n v="1"/>
    <s v="Present"/>
  </r>
  <r>
    <s v="Employee 43"/>
    <x v="4"/>
    <s v="No"/>
    <n v="0"/>
    <s v="Absent"/>
  </r>
  <r>
    <s v="Employee 44"/>
    <x v="4"/>
    <s v="Yes"/>
    <n v="1"/>
    <s v="Present"/>
  </r>
  <r>
    <s v="Employee 45"/>
    <x v="4"/>
    <s v="No"/>
    <n v="0"/>
    <s v="Absent"/>
  </r>
  <r>
    <s v="Employee 46"/>
    <x v="4"/>
    <s v="Yes"/>
    <n v="1"/>
    <s v="Present"/>
  </r>
  <r>
    <s v="Employee 47"/>
    <x v="4"/>
    <s v="Yes"/>
    <n v="1"/>
    <s v="Present"/>
  </r>
  <r>
    <s v="Employee 48"/>
    <x v="4"/>
    <s v="No"/>
    <n v="0"/>
    <s v="Absent"/>
  </r>
  <r>
    <s v="Employee 49"/>
    <x v="4"/>
    <s v="Yes"/>
    <n v="1"/>
    <s v="Present"/>
  </r>
  <r>
    <s v="Employee 50"/>
    <x v="4"/>
    <s v="Yes"/>
    <n v="1"/>
    <s v="Pres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D4D7C-D13B-4640-9F49-56A7575F4472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5">
    <pivotField showAll="0"/>
    <pivotField axis="axisRow" numFmtId="15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eric Attendance" fld="3" baseField="0" baseItem="0"/>
  </dataFields>
  <formats count="2">
    <format dxfId="10">
      <pivotArea dataOnly="0" labelOnly="1" fieldPosition="0">
        <references count="1">
          <reference field="1" count="1">
            <x v="2"/>
          </reference>
        </references>
      </pivotArea>
    </format>
    <format dxfId="9">
      <pivotArea dataOnly="0" labelOnly="1" fieldPosition="0">
        <references count="1">
          <reference field="1" count="1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D032E-C856-C243-B622-40A3449C8C0C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7"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ttendance Percentage" fld="5" subtotal="average" baseField="0" baseItem="0"/>
  </dataFields>
  <formats count="1">
    <format dxfId="8">
      <pivotArea dataOnly="0" fieldPosition="0">
        <references count="1">
          <reference field="2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CEFFF-9C19-624D-AC10-6AA599E58E62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5" firstHeaderRow="1" firstDataRow="1" firstDataCol="1"/>
  <pivotFields count="7">
    <pivotField axis="axisRow" showAll="0">
      <items count="5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x="5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Total Days Prese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4F7E2-AC3D-B948-9429-8CFA09B79986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7">
    <pivotField dataField="1" showAll="0">
      <items count="5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x="5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2D9D97-0F89-7C47-97CD-30ABE0FB0B41}" name="Table1" displayName="Table1" ref="A1:G51" totalsRowShown="0" headerRowDxfId="16">
  <autoFilter ref="A1:G51" xr:uid="{F72D9D97-0F89-7C47-97CD-30ABE0FB0B41}"/>
  <tableColumns count="7">
    <tableColumn id="1" xr3:uid="{720FF583-9D13-3143-836A-4783D67989B8}" name="Name" dataDxfId="15"/>
    <tableColumn id="2" xr3:uid="{61EDBD48-B8DD-984C-9C33-8AC3D6DCCD39}" name="Contact">
      <calculatedColumnFormula>VLOOKUP(A2, List1_ContactInfo!A:C, 2, FALSE)</calculatedColumnFormula>
    </tableColumn>
    <tableColumn id="3" xr3:uid="{8F8970B4-FECD-3740-8920-D6AE546614AD}" name="Group" dataDxfId="14">
      <calculatedColumnFormula>VLOOKUP(A2, List2_JobTitle!A:C, 3, FALSE)</calculatedColumnFormula>
    </tableColumn>
    <tableColumn id="4" xr3:uid="{180DD03B-1533-2749-8E6C-0FFFEA4AFBB3}" name="Month" dataDxfId="13"/>
    <tableColumn id="5" xr3:uid="{7E7EFC2D-7E8C-364B-B599-E8C2C07DD725}" name="Total Days Present">
      <calculatedColumnFormula>COUNTIFS(List3_Attendance!A:A, A2, List3_Attendance!C:C, "Yes")</calculatedColumnFormula>
    </tableColumn>
    <tableColumn id="7" xr3:uid="{76C82C82-3D42-4B45-A918-197FA7716C06}" name="Attendance Percentage" dataDxfId="12">
      <calculatedColumnFormula xml:space="preserve"> (E2/ 5) * 100</calculatedColumnFormula>
    </tableColumn>
    <tableColumn id="8" xr3:uid="{D100E668-B06E-324D-8AC5-07B5F350C1AE}" name="Attendance Requirement Met" dataDxfId="11">
      <calculatedColumnFormula>IF(OR(AND(C2="A", F2&gt;=80), AND(C2="B", F2&gt;=80), AND(C2="C", F2&gt;=80), AND(C2="D", F2&gt;=40), AND(C2="E", F2&gt;=40)), "Yes", 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AAC9-16CC-2F46-8414-FD292520E02E}">
  <dimension ref="A1:G51"/>
  <sheetViews>
    <sheetView tabSelected="1" workbookViewId="0">
      <selection activeCell="G17" sqref="G17"/>
    </sheetView>
  </sheetViews>
  <sheetFormatPr baseColWidth="10" defaultRowHeight="15" x14ac:dyDescent="0.2"/>
  <cols>
    <col min="2" max="2" width="11.5" customWidth="1"/>
    <col min="5" max="5" width="22.5" customWidth="1"/>
    <col min="6" max="6" width="28.83203125" customWidth="1"/>
    <col min="7" max="7" width="33.1640625" customWidth="1"/>
  </cols>
  <sheetData>
    <row r="1" spans="1:7" ht="18" x14ac:dyDescent="0.2">
      <c r="A1" s="11" t="s">
        <v>0</v>
      </c>
      <c r="B1" s="11" t="s">
        <v>121</v>
      </c>
      <c r="C1" s="11" t="s">
        <v>105</v>
      </c>
      <c r="D1" s="11" t="s">
        <v>120</v>
      </c>
      <c r="E1" s="11" t="s">
        <v>119</v>
      </c>
      <c r="F1" s="11" t="s">
        <v>123</v>
      </c>
      <c r="G1" s="11" t="s">
        <v>124</v>
      </c>
    </row>
    <row r="2" spans="1:7" x14ac:dyDescent="0.2">
      <c r="A2" s="2" t="s">
        <v>2</v>
      </c>
      <c r="B2" t="str">
        <f>VLOOKUP(A2, List1_ContactInfo!A:C, 2, FALSE)</f>
        <v>+12345678901</v>
      </c>
      <c r="C2" t="str">
        <f>VLOOKUP(A2, List2_JobTitle!A:C, 3, FALSE)</f>
        <v>E</v>
      </c>
      <c r="D2" s="10">
        <v>45474</v>
      </c>
      <c r="E2">
        <f>COUNTIFS(List3_Attendance!A:A, A2, List3_Attendance!C:C, "Yes")</f>
        <v>2</v>
      </c>
      <c r="F2">
        <f t="shared" ref="F2:F33" si="0" xml:space="preserve"> (E2/ 5) * 100</f>
        <v>40</v>
      </c>
      <c r="G2" t="str">
        <f t="shared" ref="G2:G33" si="1">IF(OR(AND(C2="A", F2&gt;=80), AND(C2="B", F2&gt;=80), AND(C2="C", F2&gt;=80), AND(C2="D", F2&gt;=40), AND(C2="E", F2&gt;=40)), "Yes", "No")</f>
        <v>Yes</v>
      </c>
    </row>
    <row r="3" spans="1:7" x14ac:dyDescent="0.2">
      <c r="A3" s="2" t="s">
        <v>4</v>
      </c>
      <c r="B3" t="str">
        <f>VLOOKUP(A3, List1_ContactInfo!A:C, 2, FALSE)</f>
        <v>+12345678902</v>
      </c>
      <c r="C3" t="str">
        <f>VLOOKUP(A3, List2_JobTitle!A:C, 3, FALSE)</f>
        <v>A</v>
      </c>
      <c r="D3" s="10">
        <v>45474</v>
      </c>
      <c r="E3">
        <f>COUNTIFS(List3_Attendance!A:A, A3, List3_Attendance!C:C, "Yes")</f>
        <v>2</v>
      </c>
      <c r="F3">
        <f t="shared" si="0"/>
        <v>40</v>
      </c>
      <c r="G3" t="str">
        <f t="shared" si="1"/>
        <v>No</v>
      </c>
    </row>
    <row r="4" spans="1:7" x14ac:dyDescent="0.2">
      <c r="A4" s="2" t="s">
        <v>6</v>
      </c>
      <c r="B4" t="str">
        <f>VLOOKUP(A4, List1_ContactInfo!A:C, 2, FALSE)</f>
        <v>+12345678903</v>
      </c>
      <c r="C4" t="str">
        <f>VLOOKUP(A4, List2_JobTitle!A:C, 3, FALSE)</f>
        <v>B</v>
      </c>
      <c r="D4" s="10">
        <v>45474</v>
      </c>
      <c r="E4">
        <f>COUNTIFS(List3_Attendance!A:A, A4, List3_Attendance!C:C, "Yes")</f>
        <v>3</v>
      </c>
      <c r="F4">
        <f t="shared" si="0"/>
        <v>60</v>
      </c>
      <c r="G4" t="str">
        <f t="shared" si="1"/>
        <v>No</v>
      </c>
    </row>
    <row r="5" spans="1:7" x14ac:dyDescent="0.2">
      <c r="A5" s="2" t="s">
        <v>8</v>
      </c>
      <c r="B5" t="str">
        <f>VLOOKUP(A5, List1_ContactInfo!A:C, 2, FALSE)</f>
        <v>+12345678904</v>
      </c>
      <c r="C5" t="str">
        <f>VLOOKUP(A5, List2_JobTitle!A:C, 3, FALSE)</f>
        <v>C</v>
      </c>
      <c r="D5" s="10">
        <v>45474</v>
      </c>
      <c r="E5">
        <f>COUNTIFS(List3_Attendance!A:A, A5, List3_Attendance!C:C, "Yes")</f>
        <v>1</v>
      </c>
      <c r="F5">
        <f t="shared" si="0"/>
        <v>20</v>
      </c>
      <c r="G5" t="str">
        <f t="shared" si="1"/>
        <v>No</v>
      </c>
    </row>
    <row r="6" spans="1:7" x14ac:dyDescent="0.2">
      <c r="A6" s="2" t="s">
        <v>10</v>
      </c>
      <c r="B6" t="str">
        <f>VLOOKUP(A6, List1_ContactInfo!A:C, 2, FALSE)</f>
        <v>+12345678905</v>
      </c>
      <c r="C6" t="str">
        <f>VLOOKUP(A6, List2_JobTitle!A:C, 3, FALSE)</f>
        <v>D</v>
      </c>
      <c r="D6" s="10">
        <v>45474</v>
      </c>
      <c r="E6">
        <f>COUNTIFS(List3_Attendance!A:A, A6, List3_Attendance!C:C, "Yes")</f>
        <v>5</v>
      </c>
      <c r="F6">
        <f t="shared" si="0"/>
        <v>100</v>
      </c>
      <c r="G6" t="str">
        <f t="shared" si="1"/>
        <v>Yes</v>
      </c>
    </row>
    <row r="7" spans="1:7" x14ac:dyDescent="0.2">
      <c r="A7" s="2" t="s">
        <v>12</v>
      </c>
      <c r="B7" t="str">
        <f>VLOOKUP(A7, List1_ContactInfo!A:C, 2, FALSE)</f>
        <v>+12345678906</v>
      </c>
      <c r="C7" t="str">
        <f>VLOOKUP(A7, List2_JobTitle!A:C, 3, FALSE)</f>
        <v>E</v>
      </c>
      <c r="D7" s="10">
        <v>45474</v>
      </c>
      <c r="E7">
        <f>COUNTIFS(List3_Attendance!A:A, A7, List3_Attendance!C:C, "Yes")</f>
        <v>2</v>
      </c>
      <c r="F7">
        <f t="shared" si="0"/>
        <v>40</v>
      </c>
      <c r="G7" t="str">
        <f t="shared" si="1"/>
        <v>Yes</v>
      </c>
    </row>
    <row r="8" spans="1:7" x14ac:dyDescent="0.2">
      <c r="A8" s="2" t="s">
        <v>14</v>
      </c>
      <c r="B8" t="str">
        <f>VLOOKUP(A8, List1_ContactInfo!A:C, 2, FALSE)</f>
        <v>+12345678907</v>
      </c>
      <c r="C8" t="str">
        <f>VLOOKUP(A8, List2_JobTitle!A:C, 3, FALSE)</f>
        <v>A</v>
      </c>
      <c r="D8" s="10">
        <v>45474</v>
      </c>
      <c r="E8">
        <f>COUNTIFS(List3_Attendance!A:A, A8, List3_Attendance!C:C, "Yes")</f>
        <v>2</v>
      </c>
      <c r="F8">
        <f t="shared" si="0"/>
        <v>40</v>
      </c>
      <c r="G8" t="str">
        <f t="shared" si="1"/>
        <v>No</v>
      </c>
    </row>
    <row r="9" spans="1:7" x14ac:dyDescent="0.2">
      <c r="A9" s="2" t="s">
        <v>16</v>
      </c>
      <c r="B9" t="str">
        <f>VLOOKUP(A9, List1_ContactInfo!A:C, 2, FALSE)</f>
        <v>+12345678908</v>
      </c>
      <c r="C9" t="str">
        <f>VLOOKUP(A9, List2_JobTitle!A:C, 3, FALSE)</f>
        <v>B</v>
      </c>
      <c r="D9" s="10">
        <v>45474</v>
      </c>
      <c r="E9">
        <f>COUNTIFS(List3_Attendance!A:A, A9, List3_Attendance!C:C, "Yes")</f>
        <v>1</v>
      </c>
      <c r="F9">
        <f t="shared" si="0"/>
        <v>20</v>
      </c>
      <c r="G9" t="str">
        <f t="shared" si="1"/>
        <v>No</v>
      </c>
    </row>
    <row r="10" spans="1:7" x14ac:dyDescent="0.2">
      <c r="A10" s="2" t="s">
        <v>18</v>
      </c>
      <c r="B10" t="str">
        <f>VLOOKUP(A10, List1_ContactInfo!A:C, 2, FALSE)</f>
        <v>+12345678909</v>
      </c>
      <c r="C10" t="str">
        <f>VLOOKUP(A10, List2_JobTitle!A:C, 3, FALSE)</f>
        <v>C</v>
      </c>
      <c r="D10" s="10">
        <v>45474</v>
      </c>
      <c r="E10">
        <f>COUNTIFS(List3_Attendance!A:A, A10, List3_Attendance!C:C, "Yes")</f>
        <v>3</v>
      </c>
      <c r="F10">
        <f t="shared" si="0"/>
        <v>60</v>
      </c>
      <c r="G10" t="str">
        <f t="shared" si="1"/>
        <v>No</v>
      </c>
    </row>
    <row r="11" spans="1:7" x14ac:dyDescent="0.2">
      <c r="A11" s="2" t="s">
        <v>20</v>
      </c>
      <c r="B11" t="str">
        <f>VLOOKUP(A11, List1_ContactInfo!A:C, 2, FALSE)</f>
        <v>+12345678910</v>
      </c>
      <c r="C11" t="str">
        <f>VLOOKUP(A11, List2_JobTitle!A:C, 3, FALSE)</f>
        <v>D</v>
      </c>
      <c r="D11" s="10">
        <v>45474</v>
      </c>
      <c r="E11">
        <f>COUNTIFS(List3_Attendance!A:A, A11, List3_Attendance!C:C, "Yes")</f>
        <v>2</v>
      </c>
      <c r="F11">
        <f t="shared" si="0"/>
        <v>40</v>
      </c>
      <c r="G11" t="str">
        <f t="shared" si="1"/>
        <v>Yes</v>
      </c>
    </row>
    <row r="12" spans="1:7" x14ac:dyDescent="0.2">
      <c r="A12" s="2" t="s">
        <v>22</v>
      </c>
      <c r="B12" t="str">
        <f>VLOOKUP(A12, List1_ContactInfo!A:C, 2, FALSE)</f>
        <v>+12345678911</v>
      </c>
      <c r="C12" t="str">
        <f>VLOOKUP(A12, List2_JobTitle!A:C, 3, FALSE)</f>
        <v>E</v>
      </c>
      <c r="D12" s="10">
        <v>45474</v>
      </c>
      <c r="E12">
        <f>COUNTIFS(List3_Attendance!A:A, A12, List3_Attendance!C:C, "Yes")</f>
        <v>3</v>
      </c>
      <c r="F12">
        <f t="shared" si="0"/>
        <v>60</v>
      </c>
      <c r="G12" t="str">
        <f t="shared" si="1"/>
        <v>Yes</v>
      </c>
    </row>
    <row r="13" spans="1:7" x14ac:dyDescent="0.2">
      <c r="A13" s="2" t="s">
        <v>24</v>
      </c>
      <c r="B13" t="str">
        <f>VLOOKUP(A13, List1_ContactInfo!A:C, 2, FALSE)</f>
        <v>+12345678912</v>
      </c>
      <c r="C13" t="str">
        <f>VLOOKUP(A13, List2_JobTitle!A:C, 3, FALSE)</f>
        <v>A</v>
      </c>
      <c r="D13" s="10">
        <v>45474</v>
      </c>
      <c r="E13">
        <f>COUNTIFS(List3_Attendance!A:A, A13, List3_Attendance!C:C, "Yes")</f>
        <v>2</v>
      </c>
      <c r="F13">
        <f t="shared" si="0"/>
        <v>40</v>
      </c>
      <c r="G13" t="str">
        <f t="shared" si="1"/>
        <v>No</v>
      </c>
    </row>
    <row r="14" spans="1:7" x14ac:dyDescent="0.2">
      <c r="A14" s="2" t="s">
        <v>26</v>
      </c>
      <c r="B14" t="str">
        <f>VLOOKUP(A14, List1_ContactInfo!A:C, 2, FALSE)</f>
        <v>+12345678913</v>
      </c>
      <c r="C14" t="str">
        <f>VLOOKUP(A14, List2_JobTitle!A:C, 3, FALSE)</f>
        <v>B</v>
      </c>
      <c r="D14" s="10">
        <v>45474</v>
      </c>
      <c r="E14">
        <f>COUNTIFS(List3_Attendance!A:A, A14, List3_Attendance!C:C, "Yes")</f>
        <v>4</v>
      </c>
      <c r="F14">
        <f t="shared" si="0"/>
        <v>80</v>
      </c>
      <c r="G14" t="str">
        <f t="shared" si="1"/>
        <v>Yes</v>
      </c>
    </row>
    <row r="15" spans="1:7" x14ac:dyDescent="0.2">
      <c r="A15" s="2" t="s">
        <v>28</v>
      </c>
      <c r="B15" t="str">
        <f>VLOOKUP(A15, List1_ContactInfo!A:C, 2, FALSE)</f>
        <v>+12345678914</v>
      </c>
      <c r="C15" t="str">
        <f>VLOOKUP(A15, List2_JobTitle!A:C, 3, FALSE)</f>
        <v>C</v>
      </c>
      <c r="D15" s="10">
        <v>45474</v>
      </c>
      <c r="E15">
        <f>COUNTIFS(List3_Attendance!A:A, A15, List3_Attendance!C:C, "Yes")</f>
        <v>2</v>
      </c>
      <c r="F15">
        <f t="shared" si="0"/>
        <v>40</v>
      </c>
      <c r="G15" t="str">
        <f t="shared" si="1"/>
        <v>No</v>
      </c>
    </row>
    <row r="16" spans="1:7" x14ac:dyDescent="0.2">
      <c r="A16" s="2" t="s">
        <v>30</v>
      </c>
      <c r="B16" t="str">
        <f>VLOOKUP(A16, List1_ContactInfo!A:C, 2, FALSE)</f>
        <v>+12345678915</v>
      </c>
      <c r="C16" t="str">
        <f>VLOOKUP(A16, List2_JobTitle!A:C, 3, FALSE)</f>
        <v>D</v>
      </c>
      <c r="D16" s="10">
        <v>45474</v>
      </c>
      <c r="E16">
        <f>COUNTIFS(List3_Attendance!A:A, A16, List3_Attendance!C:C, "Yes")</f>
        <v>3</v>
      </c>
      <c r="F16">
        <f t="shared" si="0"/>
        <v>60</v>
      </c>
      <c r="G16" t="str">
        <f t="shared" si="1"/>
        <v>Yes</v>
      </c>
    </row>
    <row r="17" spans="1:7" x14ac:dyDescent="0.2">
      <c r="A17" s="2" t="s">
        <v>32</v>
      </c>
      <c r="B17" t="str">
        <f>VLOOKUP(A17, List1_ContactInfo!A:C, 2, FALSE)</f>
        <v>+12345678916</v>
      </c>
      <c r="C17" t="str">
        <f>VLOOKUP(A17, List2_JobTitle!A:C, 3, FALSE)</f>
        <v>E</v>
      </c>
      <c r="D17" s="10">
        <v>45474</v>
      </c>
      <c r="E17">
        <f>COUNTIFS(List3_Attendance!A:A, A17, List3_Attendance!C:C, "Yes")</f>
        <v>2</v>
      </c>
      <c r="F17">
        <f t="shared" si="0"/>
        <v>40</v>
      </c>
      <c r="G17" t="str">
        <f t="shared" si="1"/>
        <v>Yes</v>
      </c>
    </row>
    <row r="18" spans="1:7" x14ac:dyDescent="0.2">
      <c r="A18" s="2" t="s">
        <v>34</v>
      </c>
      <c r="B18" t="str">
        <f>VLOOKUP(A18, List1_ContactInfo!A:C, 2, FALSE)</f>
        <v>+12345678917</v>
      </c>
      <c r="C18" t="str">
        <f>VLOOKUP(A18, List2_JobTitle!A:C, 3, FALSE)</f>
        <v>A</v>
      </c>
      <c r="D18" s="10">
        <v>45474</v>
      </c>
      <c r="E18">
        <f>COUNTIFS(List3_Attendance!A:A, A18, List3_Attendance!C:C, "Yes")</f>
        <v>4</v>
      </c>
      <c r="F18">
        <f t="shared" si="0"/>
        <v>80</v>
      </c>
      <c r="G18" t="str">
        <f t="shared" si="1"/>
        <v>Yes</v>
      </c>
    </row>
    <row r="19" spans="1:7" x14ac:dyDescent="0.2">
      <c r="A19" s="2" t="s">
        <v>36</v>
      </c>
      <c r="B19" t="str">
        <f>VLOOKUP(A19, List1_ContactInfo!A:C, 2, FALSE)</f>
        <v>+12345678918</v>
      </c>
      <c r="C19" t="str">
        <f>VLOOKUP(A19, List2_JobTitle!A:C, 3, FALSE)</f>
        <v>B</v>
      </c>
      <c r="D19" s="10">
        <v>45474</v>
      </c>
      <c r="E19">
        <f>COUNTIFS(List3_Attendance!A:A, A19, List3_Attendance!C:C, "Yes")</f>
        <v>3</v>
      </c>
      <c r="F19">
        <f t="shared" si="0"/>
        <v>60</v>
      </c>
      <c r="G19" t="str">
        <f t="shared" si="1"/>
        <v>No</v>
      </c>
    </row>
    <row r="20" spans="1:7" x14ac:dyDescent="0.2">
      <c r="A20" s="2" t="s">
        <v>38</v>
      </c>
      <c r="B20" t="str">
        <f>VLOOKUP(A20, List1_ContactInfo!A:C, 2, FALSE)</f>
        <v>+12345678919</v>
      </c>
      <c r="C20" t="str">
        <f>VLOOKUP(A20, List2_JobTitle!A:C, 3, FALSE)</f>
        <v>C</v>
      </c>
      <c r="D20" s="10">
        <v>45474</v>
      </c>
      <c r="E20">
        <f>COUNTIFS(List3_Attendance!A:A, A20, List3_Attendance!C:C, "Yes")</f>
        <v>4</v>
      </c>
      <c r="F20">
        <f t="shared" si="0"/>
        <v>80</v>
      </c>
      <c r="G20" t="str">
        <f t="shared" si="1"/>
        <v>Yes</v>
      </c>
    </row>
    <row r="21" spans="1:7" x14ac:dyDescent="0.2">
      <c r="A21" s="2" t="s">
        <v>40</v>
      </c>
      <c r="B21" t="str">
        <f>VLOOKUP(A21, List1_ContactInfo!A:C, 2, FALSE)</f>
        <v>+12345678920</v>
      </c>
      <c r="C21" t="str">
        <f>VLOOKUP(A21, List2_JobTitle!A:C, 3, FALSE)</f>
        <v>D</v>
      </c>
      <c r="D21" s="10">
        <v>45474</v>
      </c>
      <c r="E21">
        <f>COUNTIFS(List3_Attendance!A:A, A21, List3_Attendance!C:C, "Yes")</f>
        <v>1</v>
      </c>
      <c r="F21">
        <f t="shared" si="0"/>
        <v>20</v>
      </c>
      <c r="G21" t="str">
        <f t="shared" si="1"/>
        <v>No</v>
      </c>
    </row>
    <row r="22" spans="1:7" x14ac:dyDescent="0.2">
      <c r="A22" s="2" t="s">
        <v>42</v>
      </c>
      <c r="B22" t="str">
        <f>VLOOKUP(A22, List1_ContactInfo!A:C, 2, FALSE)</f>
        <v>+12345678921</v>
      </c>
      <c r="C22" t="str">
        <f>VLOOKUP(A22, List2_JobTitle!A:C, 3, FALSE)</f>
        <v>E</v>
      </c>
      <c r="D22" s="10">
        <v>45474</v>
      </c>
      <c r="E22">
        <f>COUNTIFS(List3_Attendance!A:A, A22, List3_Attendance!C:C, "Yes")</f>
        <v>5</v>
      </c>
      <c r="F22">
        <f t="shared" si="0"/>
        <v>100</v>
      </c>
      <c r="G22" t="str">
        <f t="shared" si="1"/>
        <v>Yes</v>
      </c>
    </row>
    <row r="23" spans="1:7" x14ac:dyDescent="0.2">
      <c r="A23" s="2" t="s">
        <v>44</v>
      </c>
      <c r="B23" t="str">
        <f>VLOOKUP(A23, List1_ContactInfo!A:C, 2, FALSE)</f>
        <v>+12345678922</v>
      </c>
      <c r="C23" t="str">
        <f>VLOOKUP(A23, List2_JobTitle!A:C, 3, FALSE)</f>
        <v>A</v>
      </c>
      <c r="D23" s="10">
        <v>45474</v>
      </c>
      <c r="E23">
        <f>COUNTIFS(List3_Attendance!A:A, A23, List3_Attendance!C:C, "Yes")</f>
        <v>1</v>
      </c>
      <c r="F23">
        <f t="shared" si="0"/>
        <v>20</v>
      </c>
      <c r="G23" t="str">
        <f t="shared" si="1"/>
        <v>No</v>
      </c>
    </row>
    <row r="24" spans="1:7" x14ac:dyDescent="0.2">
      <c r="A24" s="2" t="s">
        <v>46</v>
      </c>
      <c r="B24" t="str">
        <f>VLOOKUP(A24, List1_ContactInfo!A:C, 2, FALSE)</f>
        <v>+12345678923</v>
      </c>
      <c r="C24" t="str">
        <f>VLOOKUP(A24, List2_JobTitle!A:C, 3, FALSE)</f>
        <v>B</v>
      </c>
      <c r="D24" s="10">
        <v>45474</v>
      </c>
      <c r="E24">
        <f>COUNTIFS(List3_Attendance!A:A, A24, List3_Attendance!C:C, "Yes")</f>
        <v>5</v>
      </c>
      <c r="F24">
        <f t="shared" si="0"/>
        <v>100</v>
      </c>
      <c r="G24" t="str">
        <f t="shared" si="1"/>
        <v>Yes</v>
      </c>
    </row>
    <row r="25" spans="1:7" x14ac:dyDescent="0.2">
      <c r="A25" s="2" t="s">
        <v>48</v>
      </c>
      <c r="B25" t="str">
        <f>VLOOKUP(A25, List1_ContactInfo!A:C, 2, FALSE)</f>
        <v>+12345678924</v>
      </c>
      <c r="C25" t="str">
        <f>VLOOKUP(A25, List2_JobTitle!A:C, 3, FALSE)</f>
        <v>C</v>
      </c>
      <c r="D25" s="10">
        <v>45474</v>
      </c>
      <c r="E25">
        <f>COUNTIFS(List3_Attendance!A:A, A25, List3_Attendance!C:C, "Yes")</f>
        <v>0</v>
      </c>
      <c r="F25">
        <f t="shared" si="0"/>
        <v>0</v>
      </c>
      <c r="G25" t="str">
        <f t="shared" si="1"/>
        <v>No</v>
      </c>
    </row>
    <row r="26" spans="1:7" x14ac:dyDescent="0.2">
      <c r="A26" s="2" t="s">
        <v>50</v>
      </c>
      <c r="B26" t="str">
        <f>VLOOKUP(A26, List1_ContactInfo!A:C, 2, FALSE)</f>
        <v>+12345678925</v>
      </c>
      <c r="C26" t="str">
        <f>VLOOKUP(A26, List2_JobTitle!A:C, 3, FALSE)</f>
        <v>D</v>
      </c>
      <c r="D26" s="10">
        <v>45474</v>
      </c>
      <c r="E26">
        <f>COUNTIFS(List3_Attendance!A:A, A26, List3_Attendance!C:C, "Yes")</f>
        <v>4</v>
      </c>
      <c r="F26">
        <f t="shared" si="0"/>
        <v>80</v>
      </c>
      <c r="G26" t="str">
        <f t="shared" si="1"/>
        <v>Yes</v>
      </c>
    </row>
    <row r="27" spans="1:7" x14ac:dyDescent="0.2">
      <c r="A27" s="2" t="s">
        <v>52</v>
      </c>
      <c r="B27" t="str">
        <f>VLOOKUP(A27, List1_ContactInfo!A:C, 2, FALSE)</f>
        <v>+12345678926</v>
      </c>
      <c r="C27" t="str">
        <f>VLOOKUP(A27, List2_JobTitle!A:C, 3, FALSE)</f>
        <v>E</v>
      </c>
      <c r="D27" s="10">
        <v>45474</v>
      </c>
      <c r="E27">
        <f>COUNTIFS(List3_Attendance!A:A, A27, List3_Attendance!C:C, "Yes")</f>
        <v>2</v>
      </c>
      <c r="F27">
        <f t="shared" si="0"/>
        <v>40</v>
      </c>
      <c r="G27" t="str">
        <f t="shared" si="1"/>
        <v>Yes</v>
      </c>
    </row>
    <row r="28" spans="1:7" x14ac:dyDescent="0.2">
      <c r="A28" s="2" t="s">
        <v>54</v>
      </c>
      <c r="B28" t="str">
        <f>VLOOKUP(A28, List1_ContactInfo!A:C, 2, FALSE)</f>
        <v>+12345678927</v>
      </c>
      <c r="C28" t="str">
        <f>VLOOKUP(A28, List2_JobTitle!A:C, 3, FALSE)</f>
        <v>A</v>
      </c>
      <c r="D28" s="10">
        <v>45474</v>
      </c>
      <c r="E28">
        <f>COUNTIFS(List3_Attendance!A:A, A28, List3_Attendance!C:C, "Yes")</f>
        <v>5</v>
      </c>
      <c r="F28">
        <f t="shared" si="0"/>
        <v>100</v>
      </c>
      <c r="G28" t="str">
        <f t="shared" si="1"/>
        <v>Yes</v>
      </c>
    </row>
    <row r="29" spans="1:7" x14ac:dyDescent="0.2">
      <c r="A29" s="2" t="s">
        <v>56</v>
      </c>
      <c r="B29" t="str">
        <f>VLOOKUP(A29, List1_ContactInfo!A:C, 2, FALSE)</f>
        <v>+12345678928</v>
      </c>
      <c r="C29" t="str">
        <f>VLOOKUP(A29, List2_JobTitle!A:C, 3, FALSE)</f>
        <v>B</v>
      </c>
      <c r="D29" s="10">
        <v>45474</v>
      </c>
      <c r="E29">
        <f>COUNTIFS(List3_Attendance!A:A, A29, List3_Attendance!C:C, "Yes")</f>
        <v>0</v>
      </c>
      <c r="F29">
        <f t="shared" si="0"/>
        <v>0</v>
      </c>
      <c r="G29" t="str">
        <f t="shared" si="1"/>
        <v>No</v>
      </c>
    </row>
    <row r="30" spans="1:7" x14ac:dyDescent="0.2">
      <c r="A30" s="2" t="s">
        <v>58</v>
      </c>
      <c r="B30" t="str">
        <f>VLOOKUP(A30, List1_ContactInfo!A:C, 2, FALSE)</f>
        <v>+12345678929</v>
      </c>
      <c r="C30" t="str">
        <f>VLOOKUP(A30, List2_JobTitle!A:C, 3, FALSE)</f>
        <v>C</v>
      </c>
      <c r="D30" s="10">
        <v>45474</v>
      </c>
      <c r="E30">
        <f>COUNTIFS(List3_Attendance!A:A, A30, List3_Attendance!C:C, "Yes")</f>
        <v>5</v>
      </c>
      <c r="F30">
        <f t="shared" si="0"/>
        <v>100</v>
      </c>
      <c r="G30" t="str">
        <f t="shared" si="1"/>
        <v>Yes</v>
      </c>
    </row>
    <row r="31" spans="1:7" x14ac:dyDescent="0.2">
      <c r="A31" s="2" t="s">
        <v>60</v>
      </c>
      <c r="B31" t="str">
        <f>VLOOKUP(A31, List1_ContactInfo!A:C, 2, FALSE)</f>
        <v>+12345678930</v>
      </c>
      <c r="C31" t="str">
        <f>VLOOKUP(A31, List2_JobTitle!A:C, 3, FALSE)</f>
        <v>D</v>
      </c>
      <c r="D31" s="10">
        <v>45474</v>
      </c>
      <c r="E31">
        <f>COUNTIFS(List3_Attendance!A:A, A31, List3_Attendance!C:C, "Yes")</f>
        <v>2</v>
      </c>
      <c r="F31">
        <f t="shared" si="0"/>
        <v>40</v>
      </c>
      <c r="G31" t="str">
        <f t="shared" si="1"/>
        <v>Yes</v>
      </c>
    </row>
    <row r="32" spans="1:7" x14ac:dyDescent="0.2">
      <c r="A32" s="2" t="s">
        <v>62</v>
      </c>
      <c r="B32" t="str">
        <f>VLOOKUP(A32, List1_ContactInfo!A:C, 2, FALSE)</f>
        <v>+12345678931</v>
      </c>
      <c r="C32" t="str">
        <f>VLOOKUP(A32, List2_JobTitle!A:C, 3, FALSE)</f>
        <v>E</v>
      </c>
      <c r="D32" s="10">
        <v>45474</v>
      </c>
      <c r="E32">
        <f>COUNTIFS(List3_Attendance!A:A, A32, List3_Attendance!C:C, "Yes")</f>
        <v>4</v>
      </c>
      <c r="F32">
        <f t="shared" si="0"/>
        <v>80</v>
      </c>
      <c r="G32" t="str">
        <f t="shared" si="1"/>
        <v>Yes</v>
      </c>
    </row>
    <row r="33" spans="1:7" x14ac:dyDescent="0.2">
      <c r="A33" s="2" t="s">
        <v>64</v>
      </c>
      <c r="B33" t="str">
        <f>VLOOKUP(A33, List1_ContactInfo!A:C, 2, FALSE)</f>
        <v>+12345678932</v>
      </c>
      <c r="C33" t="str">
        <f>VLOOKUP(A33, List2_JobTitle!A:C, 3, FALSE)</f>
        <v>A</v>
      </c>
      <c r="D33" s="10">
        <v>45474</v>
      </c>
      <c r="E33">
        <f>COUNTIFS(List3_Attendance!A:A, A33, List3_Attendance!C:C, "Yes")</f>
        <v>0</v>
      </c>
      <c r="F33">
        <f t="shared" si="0"/>
        <v>0</v>
      </c>
      <c r="G33" t="str">
        <f t="shared" si="1"/>
        <v>No</v>
      </c>
    </row>
    <row r="34" spans="1:7" x14ac:dyDescent="0.2">
      <c r="A34" s="2" t="s">
        <v>66</v>
      </c>
      <c r="B34" t="str">
        <f>VLOOKUP(A34, List1_ContactInfo!A:C, 2, FALSE)</f>
        <v>+12345678933</v>
      </c>
      <c r="C34" t="str">
        <f>VLOOKUP(A34, List2_JobTitle!A:C, 3, FALSE)</f>
        <v>B</v>
      </c>
      <c r="D34" s="10">
        <v>45474</v>
      </c>
      <c r="E34">
        <f>COUNTIFS(List3_Attendance!A:A, A34, List3_Attendance!C:C, "Yes")</f>
        <v>3</v>
      </c>
      <c r="F34">
        <f t="shared" ref="F34:F51" si="2" xml:space="preserve"> (E34/ 5) * 100</f>
        <v>60</v>
      </c>
      <c r="G34" t="str">
        <f t="shared" ref="G34:G51" si="3">IF(OR(AND(C34="A", F34&gt;=80), AND(C34="B", F34&gt;=80), AND(C34="C", F34&gt;=80), AND(C34="D", F34&gt;=40), AND(C34="E", F34&gt;=40)), "Yes", "No")</f>
        <v>No</v>
      </c>
    </row>
    <row r="35" spans="1:7" x14ac:dyDescent="0.2">
      <c r="A35" s="2" t="s">
        <v>68</v>
      </c>
      <c r="B35" t="str">
        <f>VLOOKUP(A35, List1_ContactInfo!A:C, 2, FALSE)</f>
        <v>+12345678934</v>
      </c>
      <c r="C35" t="str">
        <f>VLOOKUP(A35, List2_JobTitle!A:C, 3, FALSE)</f>
        <v>C</v>
      </c>
      <c r="D35" s="10">
        <v>45474</v>
      </c>
      <c r="E35">
        <f>COUNTIFS(List3_Attendance!A:A, A35, List3_Attendance!C:C, "Yes")</f>
        <v>2</v>
      </c>
      <c r="F35">
        <f t="shared" si="2"/>
        <v>40</v>
      </c>
      <c r="G35" t="str">
        <f t="shared" si="3"/>
        <v>No</v>
      </c>
    </row>
    <row r="36" spans="1:7" x14ac:dyDescent="0.2">
      <c r="A36" s="2" t="s">
        <v>70</v>
      </c>
      <c r="B36" t="str">
        <f>VLOOKUP(A36, List1_ContactInfo!A:C, 2, FALSE)</f>
        <v>+12345678935</v>
      </c>
      <c r="C36" t="str">
        <f>VLOOKUP(A36, List2_JobTitle!A:C, 3, FALSE)</f>
        <v>D</v>
      </c>
      <c r="D36" s="10">
        <v>45474</v>
      </c>
      <c r="E36">
        <f>COUNTIFS(List3_Attendance!A:A, A36, List3_Attendance!C:C, "Yes")</f>
        <v>4</v>
      </c>
      <c r="F36">
        <f t="shared" si="2"/>
        <v>80</v>
      </c>
      <c r="G36" t="str">
        <f t="shared" si="3"/>
        <v>Yes</v>
      </c>
    </row>
    <row r="37" spans="1:7" x14ac:dyDescent="0.2">
      <c r="A37" s="2" t="s">
        <v>72</v>
      </c>
      <c r="B37" t="str">
        <f>VLOOKUP(A37, List1_ContactInfo!A:C, 2, FALSE)</f>
        <v>+12345678936</v>
      </c>
      <c r="C37" t="str">
        <f>VLOOKUP(A37, List2_JobTitle!A:C, 3, FALSE)</f>
        <v>E</v>
      </c>
      <c r="D37" s="10">
        <v>45474</v>
      </c>
      <c r="E37">
        <f>COUNTIFS(List3_Attendance!A:A, A37, List3_Attendance!C:C, "Yes")</f>
        <v>2</v>
      </c>
      <c r="F37">
        <f t="shared" si="2"/>
        <v>40</v>
      </c>
      <c r="G37" t="str">
        <f t="shared" si="3"/>
        <v>Yes</v>
      </c>
    </row>
    <row r="38" spans="1:7" x14ac:dyDescent="0.2">
      <c r="A38" s="2" t="s">
        <v>74</v>
      </c>
      <c r="B38" t="str">
        <f>VLOOKUP(A38, List1_ContactInfo!A:C, 2, FALSE)</f>
        <v>+12345678937</v>
      </c>
      <c r="C38" t="str">
        <f>VLOOKUP(A38, List2_JobTitle!A:C, 3, FALSE)</f>
        <v>A</v>
      </c>
      <c r="D38" s="10">
        <v>45474</v>
      </c>
      <c r="E38">
        <f>COUNTIFS(List3_Attendance!A:A, A38, List3_Attendance!C:C, "Yes")</f>
        <v>4</v>
      </c>
      <c r="F38">
        <f t="shared" si="2"/>
        <v>80</v>
      </c>
      <c r="G38" t="str">
        <f t="shared" si="3"/>
        <v>Yes</v>
      </c>
    </row>
    <row r="39" spans="1:7" x14ac:dyDescent="0.2">
      <c r="A39" s="2" t="s">
        <v>76</v>
      </c>
      <c r="B39" t="str">
        <f>VLOOKUP(A39, List1_ContactInfo!A:C, 2, FALSE)</f>
        <v>+12345678938</v>
      </c>
      <c r="C39" t="str">
        <f>VLOOKUP(A39, List2_JobTitle!A:C, 3, FALSE)</f>
        <v>B</v>
      </c>
      <c r="D39" s="10">
        <v>45474</v>
      </c>
      <c r="E39">
        <f>COUNTIFS(List3_Attendance!A:A, A39, List3_Attendance!C:C, "Yes")</f>
        <v>3</v>
      </c>
      <c r="F39">
        <f t="shared" si="2"/>
        <v>60</v>
      </c>
      <c r="G39" t="str">
        <f t="shared" si="3"/>
        <v>No</v>
      </c>
    </row>
    <row r="40" spans="1:7" x14ac:dyDescent="0.2">
      <c r="A40" s="2" t="s">
        <v>78</v>
      </c>
      <c r="B40" t="str">
        <f>VLOOKUP(A40, List1_ContactInfo!A:C, 2, FALSE)</f>
        <v>+12345678939</v>
      </c>
      <c r="C40" t="str">
        <f>VLOOKUP(A40, List2_JobTitle!A:C, 3, FALSE)</f>
        <v>C</v>
      </c>
      <c r="D40" s="10">
        <v>45474</v>
      </c>
      <c r="E40">
        <f>COUNTIFS(List3_Attendance!A:A, A40, List3_Attendance!C:C, "Yes")</f>
        <v>4</v>
      </c>
      <c r="F40">
        <f t="shared" si="2"/>
        <v>80</v>
      </c>
      <c r="G40" t="str">
        <f t="shared" si="3"/>
        <v>Yes</v>
      </c>
    </row>
    <row r="41" spans="1:7" x14ac:dyDescent="0.2">
      <c r="A41" s="2" t="s">
        <v>80</v>
      </c>
      <c r="B41" t="str">
        <f>VLOOKUP(A41, List1_ContactInfo!A:C, 2, FALSE)</f>
        <v>+12345678940</v>
      </c>
      <c r="C41" t="str">
        <f>VLOOKUP(A41, List2_JobTitle!A:C, 3, FALSE)</f>
        <v>D</v>
      </c>
      <c r="D41" s="10">
        <v>45474</v>
      </c>
      <c r="E41">
        <f>COUNTIFS(List3_Attendance!A:A, A41, List3_Attendance!C:C, "Yes")</f>
        <v>1</v>
      </c>
      <c r="F41">
        <f t="shared" si="2"/>
        <v>20</v>
      </c>
      <c r="G41" t="str">
        <f t="shared" si="3"/>
        <v>No</v>
      </c>
    </row>
    <row r="42" spans="1:7" x14ac:dyDescent="0.2">
      <c r="A42" s="2" t="s">
        <v>82</v>
      </c>
      <c r="B42" t="str">
        <f>VLOOKUP(A42, List1_ContactInfo!A:C, 2, FALSE)</f>
        <v>+12345678941</v>
      </c>
      <c r="C42" t="str">
        <f>VLOOKUP(A42, List2_JobTitle!A:C, 3, FALSE)</f>
        <v>E</v>
      </c>
      <c r="D42" s="10">
        <v>45474</v>
      </c>
      <c r="E42">
        <f>COUNTIFS(List3_Attendance!A:A, A42, List3_Attendance!C:C, "Yes")</f>
        <v>5</v>
      </c>
      <c r="F42">
        <f t="shared" si="2"/>
        <v>100</v>
      </c>
      <c r="G42" t="str">
        <f t="shared" si="3"/>
        <v>Yes</v>
      </c>
    </row>
    <row r="43" spans="1:7" x14ac:dyDescent="0.2">
      <c r="A43" s="2" t="s">
        <v>84</v>
      </c>
      <c r="B43" t="str">
        <f>VLOOKUP(A43, List1_ContactInfo!A:C, 2, FALSE)</f>
        <v>+12345678942</v>
      </c>
      <c r="C43" t="str">
        <f>VLOOKUP(A43, List2_JobTitle!A:C, 3, FALSE)</f>
        <v>A</v>
      </c>
      <c r="D43" s="10">
        <v>45474</v>
      </c>
      <c r="E43">
        <f>COUNTIFS(List3_Attendance!A:A, A43, List3_Attendance!C:C, "Yes")</f>
        <v>1</v>
      </c>
      <c r="F43">
        <f t="shared" si="2"/>
        <v>20</v>
      </c>
      <c r="G43" t="str">
        <f t="shared" si="3"/>
        <v>No</v>
      </c>
    </row>
    <row r="44" spans="1:7" x14ac:dyDescent="0.2">
      <c r="A44" s="2" t="s">
        <v>86</v>
      </c>
      <c r="B44" t="str">
        <f>VLOOKUP(A44, List1_ContactInfo!A:C, 2, FALSE)</f>
        <v>+12345678943</v>
      </c>
      <c r="C44" t="str">
        <f>VLOOKUP(A44, List2_JobTitle!A:C, 3, FALSE)</f>
        <v>B</v>
      </c>
      <c r="D44" s="10">
        <v>45474</v>
      </c>
      <c r="E44">
        <f>COUNTIFS(List3_Attendance!A:A, A44, List3_Attendance!C:C, "Yes")</f>
        <v>3</v>
      </c>
      <c r="F44">
        <f t="shared" si="2"/>
        <v>60</v>
      </c>
      <c r="G44" t="str">
        <f t="shared" si="3"/>
        <v>No</v>
      </c>
    </row>
    <row r="45" spans="1:7" x14ac:dyDescent="0.2">
      <c r="A45" s="2" t="s">
        <v>88</v>
      </c>
      <c r="B45" t="str">
        <f>VLOOKUP(A45, List1_ContactInfo!A:C, 2, FALSE)</f>
        <v>+12345678944</v>
      </c>
      <c r="C45" t="str">
        <f>VLOOKUP(A45, List2_JobTitle!A:C, 3, FALSE)</f>
        <v>C</v>
      </c>
      <c r="D45" s="10">
        <v>45474</v>
      </c>
      <c r="E45">
        <f>COUNTIFS(List3_Attendance!A:A, A45, List3_Attendance!C:C, "Yes")</f>
        <v>3</v>
      </c>
      <c r="F45">
        <f t="shared" si="2"/>
        <v>60</v>
      </c>
      <c r="G45" t="str">
        <f t="shared" si="3"/>
        <v>No</v>
      </c>
    </row>
    <row r="46" spans="1:7" x14ac:dyDescent="0.2">
      <c r="A46" s="2" t="s">
        <v>90</v>
      </c>
      <c r="B46" t="str">
        <f>VLOOKUP(A46, List1_ContactInfo!A:C, 2, FALSE)</f>
        <v>+12345678945</v>
      </c>
      <c r="C46" t="str">
        <f>VLOOKUP(A46, List2_JobTitle!A:C, 3, FALSE)</f>
        <v>D</v>
      </c>
      <c r="D46" s="10">
        <v>45474</v>
      </c>
      <c r="E46">
        <f>COUNTIFS(List3_Attendance!A:A, A46, List3_Attendance!C:C, "Yes")</f>
        <v>3</v>
      </c>
      <c r="F46">
        <f t="shared" si="2"/>
        <v>60</v>
      </c>
      <c r="G46" t="str">
        <f t="shared" si="3"/>
        <v>Yes</v>
      </c>
    </row>
    <row r="47" spans="1:7" x14ac:dyDescent="0.2">
      <c r="A47" s="2" t="s">
        <v>92</v>
      </c>
      <c r="B47" t="str">
        <f>VLOOKUP(A47, List1_ContactInfo!A:C, 2, FALSE)</f>
        <v>+12345678946</v>
      </c>
      <c r="C47" t="str">
        <f>VLOOKUP(A47, List2_JobTitle!A:C, 3, FALSE)</f>
        <v>E</v>
      </c>
      <c r="D47" s="10">
        <v>45474</v>
      </c>
      <c r="E47">
        <f>COUNTIFS(List3_Attendance!A:A, A47, List3_Attendance!C:C, "Yes")</f>
        <v>1</v>
      </c>
      <c r="F47">
        <f t="shared" si="2"/>
        <v>20</v>
      </c>
      <c r="G47" t="str">
        <f t="shared" si="3"/>
        <v>No</v>
      </c>
    </row>
    <row r="48" spans="1:7" x14ac:dyDescent="0.2">
      <c r="A48" s="2" t="s">
        <v>94</v>
      </c>
      <c r="B48" t="str">
        <f>VLOOKUP(A48, List1_ContactInfo!A:C, 2, FALSE)</f>
        <v>+12345678947</v>
      </c>
      <c r="C48" t="str">
        <f>VLOOKUP(A48, List2_JobTitle!A:C, 3, FALSE)</f>
        <v>A</v>
      </c>
      <c r="D48" s="10">
        <v>45474</v>
      </c>
      <c r="E48">
        <f>COUNTIFS(List3_Attendance!A:A, A48, List3_Attendance!C:C, "Yes")</f>
        <v>4</v>
      </c>
      <c r="F48">
        <f t="shared" si="2"/>
        <v>80</v>
      </c>
      <c r="G48" t="str">
        <f t="shared" si="3"/>
        <v>Yes</v>
      </c>
    </row>
    <row r="49" spans="1:7" x14ac:dyDescent="0.2">
      <c r="A49" s="2" t="s">
        <v>96</v>
      </c>
      <c r="B49" t="str">
        <f>VLOOKUP(A49, List1_ContactInfo!A:C, 2, FALSE)</f>
        <v>+12345678948</v>
      </c>
      <c r="C49" t="str">
        <f>VLOOKUP(A49, List2_JobTitle!A:C, 3, FALSE)</f>
        <v>B</v>
      </c>
      <c r="D49" s="10">
        <v>45474</v>
      </c>
      <c r="E49">
        <f>COUNTIFS(List3_Attendance!A:A, A49, List3_Attendance!C:C, "Yes")</f>
        <v>2</v>
      </c>
      <c r="F49">
        <f t="shared" si="2"/>
        <v>40</v>
      </c>
      <c r="G49" t="str">
        <f t="shared" si="3"/>
        <v>No</v>
      </c>
    </row>
    <row r="50" spans="1:7" x14ac:dyDescent="0.2">
      <c r="A50" s="2" t="s">
        <v>98</v>
      </c>
      <c r="B50" t="str">
        <f>VLOOKUP(A50, List1_ContactInfo!A:C, 2, FALSE)</f>
        <v>+12345678949</v>
      </c>
      <c r="C50" t="str">
        <f>VLOOKUP(A50, List2_JobTitle!A:C, 3, FALSE)</f>
        <v>C</v>
      </c>
      <c r="D50" s="10">
        <v>45474</v>
      </c>
      <c r="E50">
        <f>COUNTIFS(List3_Attendance!A:A, A50, List3_Attendance!C:C, "Yes")</f>
        <v>4</v>
      </c>
      <c r="F50">
        <f t="shared" si="2"/>
        <v>80</v>
      </c>
      <c r="G50" t="str">
        <f t="shared" si="3"/>
        <v>Yes</v>
      </c>
    </row>
    <row r="51" spans="1:7" x14ac:dyDescent="0.2">
      <c r="A51" s="2" t="s">
        <v>100</v>
      </c>
      <c r="B51" t="str">
        <f>VLOOKUP(A51, List1_ContactInfo!A:C, 2, FALSE)</f>
        <v>+12345678950</v>
      </c>
      <c r="C51" t="str">
        <f>VLOOKUP(A51, List2_JobTitle!A:C, 3, FALSE)</f>
        <v>D</v>
      </c>
      <c r="D51" s="10">
        <v>45474</v>
      </c>
      <c r="E51">
        <f>COUNTIFS(List3_Attendance!A:A, A51, List3_Attendance!C:C, "Yes")</f>
        <v>1</v>
      </c>
      <c r="F51">
        <f t="shared" si="2"/>
        <v>20</v>
      </c>
      <c r="G51" t="str">
        <f t="shared" si="3"/>
        <v>No</v>
      </c>
    </row>
  </sheetData>
  <conditionalFormatting sqref="C1:C51">
    <cfRule type="containsText" dxfId="7" priority="1" operator="containsText" text="E">
      <formula>NOT(ISERROR(SEARCH("E",C1)))</formula>
    </cfRule>
    <cfRule type="containsText" dxfId="6" priority="2" operator="containsText" text="D">
      <formula>NOT(ISERROR(SEARCH("D",C1)))</formula>
    </cfRule>
    <cfRule type="containsText" dxfId="5" priority="3" operator="containsText" text="C">
      <formula>NOT(ISERROR(SEARCH("C",C1)))</formula>
    </cfRule>
    <cfRule type="containsText" dxfId="4" priority="4" operator="containsText" text="B">
      <formula>NOT(ISERROR(SEARCH("B",C1)))</formula>
    </cfRule>
    <cfRule type="containsText" dxfId="3" priority="5" operator="containsText" text="A">
      <formula>NOT(ISERROR(SEARCH("A",C1)))</formula>
    </cfRule>
  </conditionalFormatting>
  <conditionalFormatting sqref="E1:E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{FA08FB7A-CB1F-5D49-B03A-16E6D80677F2}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08FB7A-CB1F-5D49-B03A-16E6D80677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4"/>
  <sheetViews>
    <sheetView workbookViewId="0">
      <selection activeCell="M6" sqref="M6"/>
    </sheetView>
  </sheetViews>
  <sheetFormatPr baseColWidth="10" defaultColWidth="14.5" defaultRowHeight="15" customHeight="1" x14ac:dyDescent="0.2"/>
  <cols>
    <col min="1" max="1" width="10.83203125" customWidth="1"/>
    <col min="2" max="2" width="13" customWidth="1"/>
    <col min="3" max="26" width="8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7</v>
      </c>
    </row>
    <row r="5" spans="1:2" x14ac:dyDescent="0.2">
      <c r="A5" s="2" t="s">
        <v>8</v>
      </c>
      <c r="B5" s="2" t="s">
        <v>9</v>
      </c>
    </row>
    <row r="6" spans="1:2" x14ac:dyDescent="0.2">
      <c r="A6" s="2" t="s">
        <v>10</v>
      </c>
      <c r="B6" s="2" t="s">
        <v>11</v>
      </c>
    </row>
    <row r="7" spans="1:2" x14ac:dyDescent="0.2">
      <c r="A7" s="2" t="s">
        <v>12</v>
      </c>
      <c r="B7" s="2" t="s">
        <v>13</v>
      </c>
    </row>
    <row r="8" spans="1:2" x14ac:dyDescent="0.2">
      <c r="A8" s="2" t="s">
        <v>14</v>
      </c>
      <c r="B8" s="2" t="s">
        <v>15</v>
      </c>
    </row>
    <row r="9" spans="1:2" x14ac:dyDescent="0.2">
      <c r="A9" s="2" t="s">
        <v>16</v>
      </c>
      <c r="B9" s="2" t="s">
        <v>17</v>
      </c>
    </row>
    <row r="10" spans="1:2" x14ac:dyDescent="0.2">
      <c r="A10" s="2" t="s">
        <v>18</v>
      </c>
      <c r="B10" s="2" t="s">
        <v>19</v>
      </c>
    </row>
    <row r="11" spans="1:2" x14ac:dyDescent="0.2">
      <c r="A11" s="2" t="s">
        <v>20</v>
      </c>
      <c r="B11" s="2" t="s">
        <v>21</v>
      </c>
    </row>
    <row r="12" spans="1:2" x14ac:dyDescent="0.2">
      <c r="A12" s="2" t="s">
        <v>22</v>
      </c>
      <c r="B12" s="2" t="s">
        <v>23</v>
      </c>
    </row>
    <row r="13" spans="1:2" x14ac:dyDescent="0.2">
      <c r="A13" s="2" t="s">
        <v>24</v>
      </c>
      <c r="B13" s="2" t="s">
        <v>25</v>
      </c>
    </row>
    <row r="14" spans="1:2" x14ac:dyDescent="0.2">
      <c r="A14" s="2" t="s">
        <v>26</v>
      </c>
      <c r="B14" s="2" t="s">
        <v>27</v>
      </c>
    </row>
    <row r="15" spans="1:2" x14ac:dyDescent="0.2">
      <c r="A15" s="2" t="s">
        <v>28</v>
      </c>
      <c r="B15" s="2" t="s">
        <v>29</v>
      </c>
    </row>
    <row r="16" spans="1:2" x14ac:dyDescent="0.2">
      <c r="A16" s="2" t="s">
        <v>30</v>
      </c>
      <c r="B16" s="2" t="s">
        <v>31</v>
      </c>
    </row>
    <row r="17" spans="1:2" x14ac:dyDescent="0.2">
      <c r="A17" s="2" t="s">
        <v>32</v>
      </c>
      <c r="B17" s="2" t="s">
        <v>33</v>
      </c>
    </row>
    <row r="18" spans="1:2" x14ac:dyDescent="0.2">
      <c r="A18" s="2" t="s">
        <v>34</v>
      </c>
      <c r="B18" s="2" t="s">
        <v>35</v>
      </c>
    </row>
    <row r="19" spans="1:2" x14ac:dyDescent="0.2">
      <c r="A19" s="2" t="s">
        <v>36</v>
      </c>
      <c r="B19" s="2" t="s">
        <v>37</v>
      </c>
    </row>
    <row r="20" spans="1:2" x14ac:dyDescent="0.2">
      <c r="A20" s="2" t="s">
        <v>38</v>
      </c>
      <c r="B20" s="2" t="s">
        <v>39</v>
      </c>
    </row>
    <row r="21" spans="1:2" ht="15.75" customHeight="1" x14ac:dyDescent="0.2">
      <c r="A21" s="2" t="s">
        <v>40</v>
      </c>
      <c r="B21" s="2" t="s">
        <v>41</v>
      </c>
    </row>
    <row r="22" spans="1:2" ht="15.75" customHeight="1" x14ac:dyDescent="0.2">
      <c r="A22" s="2" t="s">
        <v>42</v>
      </c>
      <c r="B22" s="2" t="s">
        <v>43</v>
      </c>
    </row>
    <row r="23" spans="1:2" ht="15.75" customHeight="1" x14ac:dyDescent="0.2">
      <c r="A23" s="2" t="s">
        <v>44</v>
      </c>
      <c r="B23" s="2" t="s">
        <v>45</v>
      </c>
    </row>
    <row r="24" spans="1:2" ht="15.75" customHeight="1" x14ac:dyDescent="0.2">
      <c r="A24" s="2" t="s">
        <v>46</v>
      </c>
      <c r="B24" s="2" t="s">
        <v>47</v>
      </c>
    </row>
    <row r="25" spans="1:2" x14ac:dyDescent="0.2">
      <c r="A25" s="2" t="s">
        <v>20</v>
      </c>
      <c r="B25" s="2" t="s">
        <v>21</v>
      </c>
    </row>
    <row r="26" spans="1:2" x14ac:dyDescent="0.2">
      <c r="A26" s="2" t="s">
        <v>22</v>
      </c>
      <c r="B26" s="2" t="s">
        <v>23</v>
      </c>
    </row>
    <row r="27" spans="1:2" ht="15.75" customHeight="1" x14ac:dyDescent="0.2">
      <c r="A27" s="2" t="s">
        <v>48</v>
      </c>
      <c r="B27" s="2" t="s">
        <v>49</v>
      </c>
    </row>
    <row r="28" spans="1:2" ht="15.75" customHeight="1" x14ac:dyDescent="0.2">
      <c r="A28" s="2" t="s">
        <v>50</v>
      </c>
      <c r="B28" s="2" t="s">
        <v>51</v>
      </c>
    </row>
    <row r="29" spans="1:2" ht="15.75" customHeight="1" x14ac:dyDescent="0.2">
      <c r="A29" s="2" t="s">
        <v>52</v>
      </c>
      <c r="B29" s="2" t="s">
        <v>53</v>
      </c>
    </row>
    <row r="30" spans="1:2" ht="15.75" customHeight="1" x14ac:dyDescent="0.2">
      <c r="A30" s="2" t="s">
        <v>54</v>
      </c>
      <c r="B30" s="2" t="s">
        <v>55</v>
      </c>
    </row>
    <row r="31" spans="1:2" ht="15.75" customHeight="1" x14ac:dyDescent="0.2">
      <c r="A31" s="2" t="s">
        <v>56</v>
      </c>
      <c r="B31" s="2" t="s">
        <v>57</v>
      </c>
    </row>
    <row r="32" spans="1:2" ht="15.75" customHeight="1" x14ac:dyDescent="0.2">
      <c r="A32" s="2" t="s">
        <v>58</v>
      </c>
      <c r="B32" s="2" t="s">
        <v>59</v>
      </c>
    </row>
    <row r="33" spans="1:2" ht="15.75" customHeight="1" x14ac:dyDescent="0.2">
      <c r="A33" s="2" t="s">
        <v>60</v>
      </c>
      <c r="B33" s="2" t="s">
        <v>61</v>
      </c>
    </row>
    <row r="34" spans="1:2" ht="15.75" customHeight="1" x14ac:dyDescent="0.2">
      <c r="A34" s="2" t="s">
        <v>62</v>
      </c>
      <c r="B34" s="2" t="s">
        <v>63</v>
      </c>
    </row>
    <row r="35" spans="1:2" ht="15.75" customHeight="1" x14ac:dyDescent="0.2">
      <c r="A35" s="2" t="s">
        <v>64</v>
      </c>
      <c r="B35" s="2" t="s">
        <v>65</v>
      </c>
    </row>
    <row r="36" spans="1:2" ht="15.75" customHeight="1" x14ac:dyDescent="0.2">
      <c r="A36" s="2" t="s">
        <v>66</v>
      </c>
      <c r="B36" s="2" t="s">
        <v>67</v>
      </c>
    </row>
    <row r="37" spans="1:2" ht="15.75" customHeight="1" x14ac:dyDescent="0.2">
      <c r="A37" s="2" t="s">
        <v>68</v>
      </c>
      <c r="B37" s="2" t="s">
        <v>69</v>
      </c>
    </row>
    <row r="38" spans="1:2" ht="15.75" customHeight="1" x14ac:dyDescent="0.2">
      <c r="A38" s="2" t="s">
        <v>70</v>
      </c>
      <c r="B38" s="2" t="s">
        <v>71</v>
      </c>
    </row>
    <row r="39" spans="1:2" ht="15.75" customHeight="1" x14ac:dyDescent="0.2">
      <c r="A39" s="2" t="s">
        <v>72</v>
      </c>
      <c r="B39" s="2" t="s">
        <v>73</v>
      </c>
    </row>
    <row r="40" spans="1:2" ht="15.75" customHeight="1" x14ac:dyDescent="0.2">
      <c r="A40" s="2" t="s">
        <v>74</v>
      </c>
      <c r="B40" s="2" t="s">
        <v>75</v>
      </c>
    </row>
    <row r="41" spans="1:2" ht="15.75" customHeight="1" x14ac:dyDescent="0.2">
      <c r="A41" s="2" t="s">
        <v>76</v>
      </c>
      <c r="B41" s="2" t="s">
        <v>77</v>
      </c>
    </row>
    <row r="42" spans="1:2" ht="15.75" customHeight="1" x14ac:dyDescent="0.2">
      <c r="A42" s="2" t="s">
        <v>78</v>
      </c>
      <c r="B42" s="2" t="s">
        <v>79</v>
      </c>
    </row>
    <row r="43" spans="1:2" ht="15.75" customHeight="1" x14ac:dyDescent="0.2">
      <c r="A43" s="2" t="s">
        <v>80</v>
      </c>
      <c r="B43" s="2" t="s">
        <v>81</v>
      </c>
    </row>
    <row r="44" spans="1:2" ht="15.75" customHeight="1" x14ac:dyDescent="0.2">
      <c r="A44" s="2" t="s">
        <v>82</v>
      </c>
      <c r="B44" s="2" t="s">
        <v>83</v>
      </c>
    </row>
    <row r="45" spans="1:2" ht="15.75" customHeight="1" x14ac:dyDescent="0.2">
      <c r="A45" s="2" t="s">
        <v>84</v>
      </c>
      <c r="B45" s="2" t="s">
        <v>85</v>
      </c>
    </row>
    <row r="46" spans="1:2" ht="15.75" customHeight="1" x14ac:dyDescent="0.2">
      <c r="A46" s="2" t="s">
        <v>86</v>
      </c>
      <c r="B46" s="2" t="s">
        <v>87</v>
      </c>
    </row>
    <row r="47" spans="1:2" ht="15.75" customHeight="1" x14ac:dyDescent="0.2">
      <c r="A47" s="2" t="s">
        <v>88</v>
      </c>
      <c r="B47" s="2" t="s">
        <v>89</v>
      </c>
    </row>
    <row r="48" spans="1:2" ht="15.75" customHeight="1" x14ac:dyDescent="0.2">
      <c r="A48" s="2" t="s">
        <v>90</v>
      </c>
      <c r="B48" s="2" t="s">
        <v>91</v>
      </c>
    </row>
    <row r="49" spans="1:2" ht="15.75" customHeight="1" x14ac:dyDescent="0.2">
      <c r="A49" s="2" t="s">
        <v>74</v>
      </c>
      <c r="B49" s="2" t="s">
        <v>75</v>
      </c>
    </row>
    <row r="50" spans="1:2" ht="15.75" customHeight="1" x14ac:dyDescent="0.2">
      <c r="A50" s="2" t="s">
        <v>76</v>
      </c>
      <c r="B50" s="2" t="s">
        <v>77</v>
      </c>
    </row>
    <row r="51" spans="1:2" ht="15.75" customHeight="1" x14ac:dyDescent="0.2">
      <c r="A51" s="2" t="s">
        <v>92</v>
      </c>
      <c r="B51" s="2" t="s">
        <v>93</v>
      </c>
    </row>
    <row r="52" spans="1:2" ht="15.75" customHeight="1" x14ac:dyDescent="0.2">
      <c r="A52" s="2" t="s">
        <v>94</v>
      </c>
      <c r="B52" s="2" t="s">
        <v>95</v>
      </c>
    </row>
    <row r="53" spans="1:2" ht="15.75" customHeight="1" x14ac:dyDescent="0.2">
      <c r="A53" s="2" t="s">
        <v>96</v>
      </c>
      <c r="B53" s="2" t="s">
        <v>97</v>
      </c>
    </row>
    <row r="54" spans="1:2" ht="15.75" customHeight="1" x14ac:dyDescent="0.2">
      <c r="A54" s="2" t="s">
        <v>98</v>
      </c>
      <c r="B54" s="2" t="s">
        <v>99</v>
      </c>
    </row>
    <row r="55" spans="1:2" ht="15.75" customHeight="1" x14ac:dyDescent="0.2">
      <c r="A55" s="2" t="s">
        <v>100</v>
      </c>
      <c r="B55" s="2" t="s">
        <v>101</v>
      </c>
    </row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H40" sqref="H40"/>
    </sheetView>
  </sheetViews>
  <sheetFormatPr baseColWidth="10" defaultColWidth="14.5" defaultRowHeight="15" customHeight="1" x14ac:dyDescent="0.2"/>
  <cols>
    <col min="1" max="2" width="10.83203125" customWidth="1"/>
    <col min="3" max="26" width="8.83203125" customWidth="1"/>
  </cols>
  <sheetData>
    <row r="1" spans="1:9" x14ac:dyDescent="0.2">
      <c r="A1" s="1" t="s">
        <v>0</v>
      </c>
      <c r="B1" s="1" t="s">
        <v>102</v>
      </c>
      <c r="C1" s="4" t="s">
        <v>105</v>
      </c>
    </row>
    <row r="2" spans="1:9" x14ac:dyDescent="0.2">
      <c r="A2" s="2" t="s">
        <v>2</v>
      </c>
      <c r="B2" s="2" t="s">
        <v>104</v>
      </c>
      <c r="C2" s="5" t="s">
        <v>114</v>
      </c>
    </row>
    <row r="3" spans="1:9" x14ac:dyDescent="0.2">
      <c r="A3" s="2" t="s">
        <v>4</v>
      </c>
      <c r="B3" s="2" t="s">
        <v>106</v>
      </c>
      <c r="C3" s="5" t="s">
        <v>107</v>
      </c>
      <c r="H3" s="3" t="s">
        <v>103</v>
      </c>
    </row>
    <row r="4" spans="1:9" x14ac:dyDescent="0.2">
      <c r="A4" s="2" t="s">
        <v>6</v>
      </c>
      <c r="B4" s="2" t="s">
        <v>108</v>
      </c>
      <c r="C4" s="5" t="s">
        <v>109</v>
      </c>
      <c r="H4" s="4" t="s">
        <v>102</v>
      </c>
      <c r="I4" s="4" t="s">
        <v>105</v>
      </c>
    </row>
    <row r="5" spans="1:9" x14ac:dyDescent="0.2">
      <c r="A5" s="2" t="s">
        <v>8</v>
      </c>
      <c r="B5" s="2" t="s">
        <v>110</v>
      </c>
      <c r="C5" s="5" t="s">
        <v>111</v>
      </c>
      <c r="H5" s="5" t="s">
        <v>106</v>
      </c>
      <c r="I5" s="5" t="s">
        <v>107</v>
      </c>
    </row>
    <row r="6" spans="1:9" x14ac:dyDescent="0.2">
      <c r="A6" s="2" t="s">
        <v>10</v>
      </c>
      <c r="B6" s="2" t="s">
        <v>112</v>
      </c>
      <c r="C6" s="5" t="s">
        <v>113</v>
      </c>
      <c r="H6" s="5" t="s">
        <v>108</v>
      </c>
      <c r="I6" s="5" t="s">
        <v>109</v>
      </c>
    </row>
    <row r="7" spans="1:9" x14ac:dyDescent="0.2">
      <c r="A7" s="2" t="s">
        <v>12</v>
      </c>
      <c r="B7" s="2" t="s">
        <v>104</v>
      </c>
      <c r="C7" s="5" t="s">
        <v>114</v>
      </c>
      <c r="H7" s="5" t="s">
        <v>110</v>
      </c>
      <c r="I7" s="5" t="s">
        <v>111</v>
      </c>
    </row>
    <row r="8" spans="1:9" x14ac:dyDescent="0.2">
      <c r="A8" s="2" t="s">
        <v>14</v>
      </c>
      <c r="B8" s="2" t="s">
        <v>106</v>
      </c>
      <c r="C8" s="5" t="s">
        <v>107</v>
      </c>
      <c r="H8" s="5" t="s">
        <v>112</v>
      </c>
      <c r="I8" s="5" t="s">
        <v>113</v>
      </c>
    </row>
    <row r="9" spans="1:9" x14ac:dyDescent="0.2">
      <c r="A9" s="2" t="s">
        <v>16</v>
      </c>
      <c r="B9" s="2" t="s">
        <v>108</v>
      </c>
      <c r="C9" s="5" t="s">
        <v>109</v>
      </c>
      <c r="H9" s="5" t="s">
        <v>104</v>
      </c>
      <c r="I9" s="5" t="s">
        <v>114</v>
      </c>
    </row>
    <row r="10" spans="1:9" x14ac:dyDescent="0.2">
      <c r="A10" s="2" t="s">
        <v>18</v>
      </c>
      <c r="B10" s="2" t="s">
        <v>110</v>
      </c>
      <c r="C10" s="5" t="s">
        <v>111</v>
      </c>
    </row>
    <row r="11" spans="1:9" x14ac:dyDescent="0.2">
      <c r="A11" s="2" t="s">
        <v>20</v>
      </c>
      <c r="B11" s="2" t="s">
        <v>112</v>
      </c>
      <c r="C11" s="5" t="s">
        <v>113</v>
      </c>
    </row>
    <row r="12" spans="1:9" x14ac:dyDescent="0.2">
      <c r="A12" s="2" t="s">
        <v>22</v>
      </c>
      <c r="B12" s="2" t="s">
        <v>104</v>
      </c>
      <c r="C12" s="5" t="s">
        <v>114</v>
      </c>
    </row>
    <row r="13" spans="1:9" x14ac:dyDescent="0.2">
      <c r="A13" s="2" t="s">
        <v>24</v>
      </c>
      <c r="B13" s="2" t="s">
        <v>106</v>
      </c>
      <c r="C13" s="5" t="s">
        <v>107</v>
      </c>
    </row>
    <row r="14" spans="1:9" x14ac:dyDescent="0.2">
      <c r="A14" s="2" t="s">
        <v>26</v>
      </c>
      <c r="B14" s="2" t="s">
        <v>108</v>
      </c>
      <c r="C14" s="5" t="s">
        <v>109</v>
      </c>
    </row>
    <row r="15" spans="1:9" x14ac:dyDescent="0.2">
      <c r="A15" s="2" t="s">
        <v>28</v>
      </c>
      <c r="B15" s="2" t="s">
        <v>110</v>
      </c>
      <c r="C15" s="5" t="s">
        <v>111</v>
      </c>
    </row>
    <row r="16" spans="1:9" x14ac:dyDescent="0.2">
      <c r="A16" s="2" t="s">
        <v>30</v>
      </c>
      <c r="B16" s="2" t="s">
        <v>112</v>
      </c>
      <c r="C16" s="5" t="s">
        <v>113</v>
      </c>
    </row>
    <row r="17" spans="1:3" x14ac:dyDescent="0.2">
      <c r="A17" s="2" t="s">
        <v>32</v>
      </c>
      <c r="B17" s="2" t="s">
        <v>104</v>
      </c>
      <c r="C17" s="5" t="s">
        <v>114</v>
      </c>
    </row>
    <row r="18" spans="1:3" x14ac:dyDescent="0.2">
      <c r="A18" s="2" t="s">
        <v>34</v>
      </c>
      <c r="B18" s="2" t="s">
        <v>106</v>
      </c>
      <c r="C18" s="5" t="s">
        <v>107</v>
      </c>
    </row>
    <row r="19" spans="1:3" x14ac:dyDescent="0.2">
      <c r="A19" s="2" t="s">
        <v>36</v>
      </c>
      <c r="B19" s="2" t="s">
        <v>108</v>
      </c>
      <c r="C19" s="5" t="s">
        <v>109</v>
      </c>
    </row>
    <row r="20" spans="1:3" x14ac:dyDescent="0.2">
      <c r="A20" s="2" t="s">
        <v>38</v>
      </c>
      <c r="B20" s="2" t="s">
        <v>110</v>
      </c>
      <c r="C20" s="5" t="s">
        <v>111</v>
      </c>
    </row>
    <row r="21" spans="1:3" ht="15.75" customHeight="1" x14ac:dyDescent="0.2">
      <c r="A21" s="2" t="s">
        <v>40</v>
      </c>
      <c r="B21" s="2" t="s">
        <v>112</v>
      </c>
      <c r="C21" s="5" t="s">
        <v>113</v>
      </c>
    </row>
    <row r="22" spans="1:3" ht="15.75" customHeight="1" x14ac:dyDescent="0.2">
      <c r="A22" s="2" t="s">
        <v>42</v>
      </c>
      <c r="B22" s="2" t="s">
        <v>104</v>
      </c>
      <c r="C22" s="5" t="s">
        <v>114</v>
      </c>
    </row>
    <row r="23" spans="1:3" ht="15.75" customHeight="1" x14ac:dyDescent="0.2">
      <c r="A23" s="2" t="s">
        <v>44</v>
      </c>
      <c r="B23" s="2" t="s">
        <v>106</v>
      </c>
      <c r="C23" s="5" t="s">
        <v>107</v>
      </c>
    </row>
    <row r="24" spans="1:3" ht="15.75" customHeight="1" x14ac:dyDescent="0.2">
      <c r="A24" s="2" t="s">
        <v>46</v>
      </c>
      <c r="B24" s="2" t="s">
        <v>108</v>
      </c>
      <c r="C24" s="5" t="s">
        <v>109</v>
      </c>
    </row>
    <row r="25" spans="1:3" ht="15.75" customHeight="1" x14ac:dyDescent="0.2">
      <c r="A25" s="2" t="s">
        <v>48</v>
      </c>
      <c r="B25" s="2" t="s">
        <v>110</v>
      </c>
      <c r="C25" s="5" t="s">
        <v>111</v>
      </c>
    </row>
    <row r="26" spans="1:3" ht="15.75" customHeight="1" x14ac:dyDescent="0.2">
      <c r="A26" s="2" t="s">
        <v>50</v>
      </c>
      <c r="B26" s="2" t="s">
        <v>112</v>
      </c>
      <c r="C26" s="5" t="s">
        <v>113</v>
      </c>
    </row>
    <row r="27" spans="1:3" ht="15.75" customHeight="1" x14ac:dyDescent="0.2">
      <c r="A27" s="2" t="s">
        <v>52</v>
      </c>
      <c r="B27" s="2" t="s">
        <v>104</v>
      </c>
      <c r="C27" s="5" t="s">
        <v>114</v>
      </c>
    </row>
    <row r="28" spans="1:3" ht="15.75" customHeight="1" x14ac:dyDescent="0.2">
      <c r="A28" s="2" t="s">
        <v>54</v>
      </c>
      <c r="B28" s="2" t="s">
        <v>106</v>
      </c>
      <c r="C28" s="5" t="s">
        <v>107</v>
      </c>
    </row>
    <row r="29" spans="1:3" ht="15.75" customHeight="1" x14ac:dyDescent="0.2">
      <c r="A29" s="2" t="s">
        <v>56</v>
      </c>
      <c r="B29" s="2" t="s">
        <v>108</v>
      </c>
      <c r="C29" s="5" t="s">
        <v>109</v>
      </c>
    </row>
    <row r="30" spans="1:3" ht="15.75" customHeight="1" x14ac:dyDescent="0.2">
      <c r="A30" s="2" t="s">
        <v>58</v>
      </c>
      <c r="B30" s="2" t="s">
        <v>110</v>
      </c>
      <c r="C30" s="5" t="s">
        <v>111</v>
      </c>
    </row>
    <row r="31" spans="1:3" ht="15.75" customHeight="1" x14ac:dyDescent="0.2">
      <c r="A31" s="2" t="s">
        <v>60</v>
      </c>
      <c r="B31" s="2" t="s">
        <v>112</v>
      </c>
      <c r="C31" s="5" t="s">
        <v>113</v>
      </c>
    </row>
    <row r="32" spans="1:3" ht="15.75" customHeight="1" x14ac:dyDescent="0.2">
      <c r="A32" s="2" t="s">
        <v>62</v>
      </c>
      <c r="B32" s="2" t="s">
        <v>104</v>
      </c>
      <c r="C32" s="5" t="s">
        <v>114</v>
      </c>
    </row>
    <row r="33" spans="1:3" ht="15.75" customHeight="1" x14ac:dyDescent="0.2">
      <c r="A33" s="2" t="s">
        <v>64</v>
      </c>
      <c r="B33" s="2" t="s">
        <v>106</v>
      </c>
      <c r="C33" s="5" t="s">
        <v>107</v>
      </c>
    </row>
    <row r="34" spans="1:3" ht="15.75" customHeight="1" x14ac:dyDescent="0.2">
      <c r="A34" s="2" t="s">
        <v>66</v>
      </c>
      <c r="B34" s="2" t="s">
        <v>108</v>
      </c>
      <c r="C34" s="5" t="s">
        <v>109</v>
      </c>
    </row>
    <row r="35" spans="1:3" ht="15.75" customHeight="1" x14ac:dyDescent="0.2">
      <c r="A35" s="2" t="s">
        <v>68</v>
      </c>
      <c r="B35" s="2" t="s">
        <v>110</v>
      </c>
      <c r="C35" s="5" t="s">
        <v>111</v>
      </c>
    </row>
    <row r="36" spans="1:3" ht="15.75" customHeight="1" x14ac:dyDescent="0.2">
      <c r="A36" s="2" t="s">
        <v>70</v>
      </c>
      <c r="B36" s="2" t="s">
        <v>112</v>
      </c>
      <c r="C36" s="5" t="s">
        <v>113</v>
      </c>
    </row>
    <row r="37" spans="1:3" ht="15.75" customHeight="1" x14ac:dyDescent="0.2">
      <c r="A37" s="2" t="s">
        <v>72</v>
      </c>
      <c r="B37" s="2" t="s">
        <v>104</v>
      </c>
      <c r="C37" s="5" t="s">
        <v>114</v>
      </c>
    </row>
    <row r="38" spans="1:3" ht="15.75" customHeight="1" x14ac:dyDescent="0.2">
      <c r="A38" s="2" t="s">
        <v>74</v>
      </c>
      <c r="B38" s="2" t="s">
        <v>106</v>
      </c>
      <c r="C38" s="5" t="s">
        <v>107</v>
      </c>
    </row>
    <row r="39" spans="1:3" ht="15.75" customHeight="1" x14ac:dyDescent="0.2">
      <c r="A39" s="2" t="s">
        <v>76</v>
      </c>
      <c r="B39" s="2" t="s">
        <v>108</v>
      </c>
      <c r="C39" s="5" t="s">
        <v>109</v>
      </c>
    </row>
    <row r="40" spans="1:3" ht="15.75" customHeight="1" x14ac:dyDescent="0.2">
      <c r="A40" s="2" t="s">
        <v>78</v>
      </c>
      <c r="B40" s="2" t="s">
        <v>110</v>
      </c>
      <c r="C40" s="5" t="s">
        <v>111</v>
      </c>
    </row>
    <row r="41" spans="1:3" ht="15.75" customHeight="1" x14ac:dyDescent="0.2">
      <c r="A41" s="2" t="s">
        <v>80</v>
      </c>
      <c r="B41" s="2" t="s">
        <v>112</v>
      </c>
      <c r="C41" s="5" t="s">
        <v>113</v>
      </c>
    </row>
    <row r="42" spans="1:3" ht="15.75" customHeight="1" x14ac:dyDescent="0.2">
      <c r="A42" s="2" t="s">
        <v>82</v>
      </c>
      <c r="B42" s="2" t="s">
        <v>104</v>
      </c>
      <c r="C42" s="5" t="s">
        <v>114</v>
      </c>
    </row>
    <row r="43" spans="1:3" ht="15.75" customHeight="1" x14ac:dyDescent="0.2">
      <c r="A43" s="2" t="s">
        <v>84</v>
      </c>
      <c r="B43" s="2" t="s">
        <v>106</v>
      </c>
      <c r="C43" s="5" t="s">
        <v>107</v>
      </c>
    </row>
    <row r="44" spans="1:3" ht="15.75" customHeight="1" x14ac:dyDescent="0.2">
      <c r="A44" s="2" t="s">
        <v>86</v>
      </c>
      <c r="B44" s="2" t="s">
        <v>108</v>
      </c>
      <c r="C44" s="5" t="s">
        <v>109</v>
      </c>
    </row>
    <row r="45" spans="1:3" ht="15.75" customHeight="1" x14ac:dyDescent="0.2">
      <c r="A45" s="2" t="s">
        <v>88</v>
      </c>
      <c r="B45" s="2" t="s">
        <v>110</v>
      </c>
      <c r="C45" s="5" t="s">
        <v>111</v>
      </c>
    </row>
    <row r="46" spans="1:3" ht="15.75" customHeight="1" x14ac:dyDescent="0.2">
      <c r="A46" s="2" t="s">
        <v>90</v>
      </c>
      <c r="B46" s="2" t="s">
        <v>112</v>
      </c>
      <c r="C46" s="5" t="s">
        <v>113</v>
      </c>
    </row>
    <row r="47" spans="1:3" ht="15.75" customHeight="1" x14ac:dyDescent="0.2">
      <c r="A47" s="2" t="s">
        <v>92</v>
      </c>
      <c r="B47" s="2" t="s">
        <v>104</v>
      </c>
      <c r="C47" s="5" t="s">
        <v>114</v>
      </c>
    </row>
    <row r="48" spans="1:3" ht="15.75" customHeight="1" x14ac:dyDescent="0.2">
      <c r="A48" s="2" t="s">
        <v>94</v>
      </c>
      <c r="B48" s="2" t="s">
        <v>106</v>
      </c>
      <c r="C48" s="5" t="s">
        <v>107</v>
      </c>
    </row>
    <row r="49" spans="1:3" ht="15.75" customHeight="1" x14ac:dyDescent="0.2">
      <c r="A49" s="2" t="s">
        <v>96</v>
      </c>
      <c r="B49" s="2" t="s">
        <v>108</v>
      </c>
      <c r="C49" s="5" t="s">
        <v>109</v>
      </c>
    </row>
    <row r="50" spans="1:3" ht="15.75" customHeight="1" x14ac:dyDescent="0.2">
      <c r="A50" s="2" t="s">
        <v>98</v>
      </c>
      <c r="B50" s="2" t="s">
        <v>110</v>
      </c>
      <c r="C50" s="5" t="s">
        <v>111</v>
      </c>
    </row>
    <row r="51" spans="1:3" ht="15.75" customHeight="1" x14ac:dyDescent="0.2">
      <c r="A51" s="2" t="s">
        <v>100</v>
      </c>
      <c r="B51" s="2" t="s">
        <v>112</v>
      </c>
      <c r="C51" s="5" t="s">
        <v>113</v>
      </c>
    </row>
    <row r="52" spans="1:3" ht="15.75" customHeight="1" x14ac:dyDescent="0.2"/>
    <row r="53" spans="1:3" ht="15.75" customHeight="1" x14ac:dyDescent="0.2"/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sqref="A1:E251"/>
    </sheetView>
  </sheetViews>
  <sheetFormatPr baseColWidth="10" defaultColWidth="14.5" defaultRowHeight="15" customHeight="1" x14ac:dyDescent="0.2"/>
  <cols>
    <col min="1" max="1" width="10.83203125" customWidth="1"/>
    <col min="2" max="2" width="8" customWidth="1"/>
    <col min="3" max="5" width="16.1640625" customWidth="1"/>
    <col min="6" max="26" width="8.83203125" customWidth="1"/>
  </cols>
  <sheetData>
    <row r="1" spans="1:5" ht="16" x14ac:dyDescent="0.2">
      <c r="A1" s="6" t="s">
        <v>0</v>
      </c>
      <c r="B1" s="7" t="s">
        <v>115</v>
      </c>
      <c r="C1" s="8" t="s">
        <v>116</v>
      </c>
      <c r="D1" s="12" t="s">
        <v>131</v>
      </c>
      <c r="E1" s="12" t="s">
        <v>122</v>
      </c>
    </row>
    <row r="2" spans="1:5" x14ac:dyDescent="0.2">
      <c r="A2" s="2" t="s">
        <v>2</v>
      </c>
      <c r="B2" s="9">
        <v>45474</v>
      </c>
      <c r="C2" s="2" t="s">
        <v>117</v>
      </c>
      <c r="D2" s="2">
        <f>IF(C2="Yes", 1, 0)</f>
        <v>1</v>
      </c>
      <c r="E2" s="2" t="str">
        <f>IF(C2="Yes","Present","Absent")</f>
        <v>Present</v>
      </c>
    </row>
    <row r="3" spans="1:5" x14ac:dyDescent="0.2">
      <c r="A3" s="2" t="s">
        <v>4</v>
      </c>
      <c r="B3" s="9">
        <v>45474</v>
      </c>
      <c r="C3" s="2" t="s">
        <v>118</v>
      </c>
      <c r="D3" s="2">
        <f t="shared" ref="D3:D66" si="0">IF(C3="Yes", 1, 0)</f>
        <v>0</v>
      </c>
      <c r="E3" s="2" t="str">
        <f t="shared" ref="E3:E66" si="1">IF(C3="Yes","Present","Absent")</f>
        <v>Absent</v>
      </c>
    </row>
    <row r="4" spans="1:5" x14ac:dyDescent="0.2">
      <c r="A4" s="2" t="s">
        <v>6</v>
      </c>
      <c r="B4" s="9">
        <v>45474</v>
      </c>
      <c r="C4" s="2" t="s">
        <v>117</v>
      </c>
      <c r="D4" s="2">
        <f t="shared" si="0"/>
        <v>1</v>
      </c>
      <c r="E4" s="2" t="str">
        <f t="shared" si="1"/>
        <v>Present</v>
      </c>
    </row>
    <row r="5" spans="1:5" x14ac:dyDescent="0.2">
      <c r="A5" s="2" t="s">
        <v>8</v>
      </c>
      <c r="B5" s="9">
        <v>45474</v>
      </c>
      <c r="C5" s="2" t="s">
        <v>118</v>
      </c>
      <c r="D5" s="2">
        <f t="shared" si="0"/>
        <v>0</v>
      </c>
      <c r="E5" s="2" t="str">
        <f t="shared" si="1"/>
        <v>Absent</v>
      </c>
    </row>
    <row r="6" spans="1:5" x14ac:dyDescent="0.2">
      <c r="A6" s="2" t="s">
        <v>10</v>
      </c>
      <c r="B6" s="9">
        <v>45474</v>
      </c>
      <c r="C6" s="2" t="s">
        <v>117</v>
      </c>
      <c r="D6" s="2">
        <f t="shared" si="0"/>
        <v>1</v>
      </c>
      <c r="E6" s="2" t="str">
        <f t="shared" si="1"/>
        <v>Present</v>
      </c>
    </row>
    <row r="7" spans="1:5" x14ac:dyDescent="0.2">
      <c r="A7" s="2" t="s">
        <v>12</v>
      </c>
      <c r="B7" s="9">
        <v>45474</v>
      </c>
      <c r="C7" s="2" t="s">
        <v>118</v>
      </c>
      <c r="D7" s="2">
        <f t="shared" si="0"/>
        <v>0</v>
      </c>
      <c r="E7" s="2" t="str">
        <f t="shared" si="1"/>
        <v>Absent</v>
      </c>
    </row>
    <row r="8" spans="1:5" x14ac:dyDescent="0.2">
      <c r="A8" s="2" t="s">
        <v>14</v>
      </c>
      <c r="B8" s="9">
        <v>45474</v>
      </c>
      <c r="C8" s="2" t="s">
        <v>117</v>
      </c>
      <c r="D8" s="2">
        <f t="shared" si="0"/>
        <v>1</v>
      </c>
      <c r="E8" s="2" t="str">
        <f t="shared" si="1"/>
        <v>Present</v>
      </c>
    </row>
    <row r="9" spans="1:5" x14ac:dyDescent="0.2">
      <c r="A9" s="2" t="s">
        <v>16</v>
      </c>
      <c r="B9" s="9">
        <v>45474</v>
      </c>
      <c r="C9" s="2" t="s">
        <v>118</v>
      </c>
      <c r="D9" s="2">
        <f t="shared" si="0"/>
        <v>0</v>
      </c>
      <c r="E9" s="2" t="str">
        <f t="shared" si="1"/>
        <v>Absent</v>
      </c>
    </row>
    <row r="10" spans="1:5" x14ac:dyDescent="0.2">
      <c r="A10" s="2" t="s">
        <v>18</v>
      </c>
      <c r="B10" s="9">
        <v>45474</v>
      </c>
      <c r="C10" s="2" t="s">
        <v>117</v>
      </c>
      <c r="D10" s="2">
        <f t="shared" si="0"/>
        <v>1</v>
      </c>
      <c r="E10" s="2" t="str">
        <f t="shared" si="1"/>
        <v>Present</v>
      </c>
    </row>
    <row r="11" spans="1:5" x14ac:dyDescent="0.2">
      <c r="A11" s="2" t="s">
        <v>20</v>
      </c>
      <c r="B11" s="9">
        <v>45474</v>
      </c>
      <c r="C11" s="2" t="s">
        <v>118</v>
      </c>
      <c r="D11" s="2">
        <f t="shared" si="0"/>
        <v>0</v>
      </c>
      <c r="E11" s="2" t="str">
        <f t="shared" si="1"/>
        <v>Absent</v>
      </c>
    </row>
    <row r="12" spans="1:5" x14ac:dyDescent="0.2">
      <c r="A12" s="2" t="s">
        <v>22</v>
      </c>
      <c r="B12" s="9">
        <v>45474</v>
      </c>
      <c r="C12" s="2" t="s">
        <v>117</v>
      </c>
      <c r="D12" s="2">
        <f t="shared" si="0"/>
        <v>1</v>
      </c>
      <c r="E12" s="2" t="str">
        <f t="shared" si="1"/>
        <v>Present</v>
      </c>
    </row>
    <row r="13" spans="1:5" x14ac:dyDescent="0.2">
      <c r="A13" s="2" t="s">
        <v>24</v>
      </c>
      <c r="B13" s="9">
        <v>45474</v>
      </c>
      <c r="C13" s="2" t="s">
        <v>118</v>
      </c>
      <c r="D13" s="2">
        <f t="shared" si="0"/>
        <v>0</v>
      </c>
      <c r="E13" s="2" t="str">
        <f t="shared" si="1"/>
        <v>Absent</v>
      </c>
    </row>
    <row r="14" spans="1:5" x14ac:dyDescent="0.2">
      <c r="A14" s="2" t="s">
        <v>26</v>
      </c>
      <c r="B14" s="9">
        <v>45474</v>
      </c>
      <c r="C14" s="2" t="s">
        <v>117</v>
      </c>
      <c r="D14" s="2">
        <f t="shared" si="0"/>
        <v>1</v>
      </c>
      <c r="E14" s="2" t="str">
        <f t="shared" si="1"/>
        <v>Present</v>
      </c>
    </row>
    <row r="15" spans="1:5" x14ac:dyDescent="0.2">
      <c r="A15" s="2" t="s">
        <v>28</v>
      </c>
      <c r="B15" s="9">
        <v>45474</v>
      </c>
      <c r="C15" s="2" t="s">
        <v>118</v>
      </c>
      <c r="D15" s="2">
        <f t="shared" si="0"/>
        <v>0</v>
      </c>
      <c r="E15" s="2" t="str">
        <f t="shared" si="1"/>
        <v>Absent</v>
      </c>
    </row>
    <row r="16" spans="1:5" x14ac:dyDescent="0.2">
      <c r="A16" s="2" t="s">
        <v>30</v>
      </c>
      <c r="B16" s="9">
        <v>45474</v>
      </c>
      <c r="C16" s="2" t="s">
        <v>117</v>
      </c>
      <c r="D16" s="2">
        <f t="shared" si="0"/>
        <v>1</v>
      </c>
      <c r="E16" s="2" t="str">
        <f t="shared" si="1"/>
        <v>Present</v>
      </c>
    </row>
    <row r="17" spans="1:5" x14ac:dyDescent="0.2">
      <c r="A17" s="2" t="s">
        <v>32</v>
      </c>
      <c r="B17" s="9">
        <v>45474</v>
      </c>
      <c r="C17" s="2" t="s">
        <v>118</v>
      </c>
      <c r="D17" s="2">
        <f t="shared" si="0"/>
        <v>0</v>
      </c>
      <c r="E17" s="2" t="str">
        <f t="shared" si="1"/>
        <v>Absent</v>
      </c>
    </row>
    <row r="18" spans="1:5" x14ac:dyDescent="0.2">
      <c r="A18" s="2" t="s">
        <v>34</v>
      </c>
      <c r="B18" s="9">
        <v>45474</v>
      </c>
      <c r="C18" s="2" t="s">
        <v>117</v>
      </c>
      <c r="D18" s="2">
        <f t="shared" si="0"/>
        <v>1</v>
      </c>
      <c r="E18" s="2" t="str">
        <f t="shared" si="1"/>
        <v>Present</v>
      </c>
    </row>
    <row r="19" spans="1:5" x14ac:dyDescent="0.2">
      <c r="A19" s="2" t="s">
        <v>36</v>
      </c>
      <c r="B19" s="9">
        <v>45474</v>
      </c>
      <c r="C19" s="2" t="s">
        <v>118</v>
      </c>
      <c r="D19" s="2">
        <f t="shared" si="0"/>
        <v>0</v>
      </c>
      <c r="E19" s="2" t="str">
        <f t="shared" si="1"/>
        <v>Absent</v>
      </c>
    </row>
    <row r="20" spans="1:5" x14ac:dyDescent="0.2">
      <c r="A20" s="2" t="s">
        <v>38</v>
      </c>
      <c r="B20" s="9">
        <v>45474</v>
      </c>
      <c r="C20" s="2" t="s">
        <v>117</v>
      </c>
      <c r="D20" s="2">
        <f t="shared" si="0"/>
        <v>1</v>
      </c>
      <c r="E20" s="2" t="str">
        <f t="shared" si="1"/>
        <v>Present</v>
      </c>
    </row>
    <row r="21" spans="1:5" ht="15.75" customHeight="1" x14ac:dyDescent="0.2">
      <c r="A21" s="2" t="s">
        <v>40</v>
      </c>
      <c r="B21" s="9">
        <v>45474</v>
      </c>
      <c r="C21" s="2" t="s">
        <v>118</v>
      </c>
      <c r="D21" s="2">
        <f t="shared" si="0"/>
        <v>0</v>
      </c>
      <c r="E21" s="2" t="str">
        <f t="shared" si="1"/>
        <v>Absent</v>
      </c>
    </row>
    <row r="22" spans="1:5" ht="15.75" customHeight="1" x14ac:dyDescent="0.2">
      <c r="A22" s="2" t="s">
        <v>42</v>
      </c>
      <c r="B22" s="9">
        <v>45474</v>
      </c>
      <c r="C22" s="2" t="s">
        <v>117</v>
      </c>
      <c r="D22" s="2">
        <f t="shared" si="0"/>
        <v>1</v>
      </c>
      <c r="E22" s="2" t="str">
        <f t="shared" si="1"/>
        <v>Present</v>
      </c>
    </row>
    <row r="23" spans="1:5" ht="15.75" customHeight="1" x14ac:dyDescent="0.2">
      <c r="A23" s="2" t="s">
        <v>44</v>
      </c>
      <c r="B23" s="9">
        <v>45474</v>
      </c>
      <c r="C23" s="2" t="s">
        <v>118</v>
      </c>
      <c r="D23" s="2">
        <f t="shared" si="0"/>
        <v>0</v>
      </c>
      <c r="E23" s="2" t="str">
        <f t="shared" si="1"/>
        <v>Absent</v>
      </c>
    </row>
    <row r="24" spans="1:5" ht="15.75" customHeight="1" x14ac:dyDescent="0.2">
      <c r="A24" s="2" t="s">
        <v>46</v>
      </c>
      <c r="B24" s="9">
        <v>45474</v>
      </c>
      <c r="C24" s="2" t="s">
        <v>117</v>
      </c>
      <c r="D24" s="2">
        <f t="shared" si="0"/>
        <v>1</v>
      </c>
      <c r="E24" s="2" t="str">
        <f t="shared" si="1"/>
        <v>Present</v>
      </c>
    </row>
    <row r="25" spans="1:5" ht="15.75" customHeight="1" x14ac:dyDescent="0.2">
      <c r="A25" s="2" t="s">
        <v>48</v>
      </c>
      <c r="B25" s="9">
        <v>45474</v>
      </c>
      <c r="C25" s="2" t="s">
        <v>118</v>
      </c>
      <c r="D25" s="2">
        <f t="shared" si="0"/>
        <v>0</v>
      </c>
      <c r="E25" s="2" t="str">
        <f t="shared" si="1"/>
        <v>Absent</v>
      </c>
    </row>
    <row r="26" spans="1:5" ht="15.75" customHeight="1" x14ac:dyDescent="0.2">
      <c r="A26" s="2" t="s">
        <v>50</v>
      </c>
      <c r="B26" s="9">
        <v>45474</v>
      </c>
      <c r="C26" s="2" t="s">
        <v>117</v>
      </c>
      <c r="D26" s="2">
        <f t="shared" si="0"/>
        <v>1</v>
      </c>
      <c r="E26" s="2" t="str">
        <f t="shared" si="1"/>
        <v>Present</v>
      </c>
    </row>
    <row r="27" spans="1:5" ht="15.75" customHeight="1" x14ac:dyDescent="0.2">
      <c r="A27" s="2" t="s">
        <v>52</v>
      </c>
      <c r="B27" s="9">
        <v>45474</v>
      </c>
      <c r="C27" s="2" t="s">
        <v>118</v>
      </c>
      <c r="D27" s="2">
        <f t="shared" si="0"/>
        <v>0</v>
      </c>
      <c r="E27" s="2" t="str">
        <f t="shared" si="1"/>
        <v>Absent</v>
      </c>
    </row>
    <row r="28" spans="1:5" ht="15.75" customHeight="1" x14ac:dyDescent="0.2">
      <c r="A28" s="2" t="s">
        <v>54</v>
      </c>
      <c r="B28" s="9">
        <v>45474</v>
      </c>
      <c r="C28" s="2" t="s">
        <v>117</v>
      </c>
      <c r="D28" s="2">
        <f t="shared" si="0"/>
        <v>1</v>
      </c>
      <c r="E28" s="2" t="str">
        <f t="shared" si="1"/>
        <v>Present</v>
      </c>
    </row>
    <row r="29" spans="1:5" ht="15.75" customHeight="1" x14ac:dyDescent="0.2">
      <c r="A29" s="2" t="s">
        <v>56</v>
      </c>
      <c r="B29" s="9">
        <v>45474</v>
      </c>
      <c r="C29" s="2" t="s">
        <v>118</v>
      </c>
      <c r="D29" s="2">
        <f t="shared" si="0"/>
        <v>0</v>
      </c>
      <c r="E29" s="2" t="str">
        <f t="shared" si="1"/>
        <v>Absent</v>
      </c>
    </row>
    <row r="30" spans="1:5" ht="15.75" customHeight="1" x14ac:dyDescent="0.2">
      <c r="A30" s="2" t="s">
        <v>58</v>
      </c>
      <c r="B30" s="9">
        <v>45474</v>
      </c>
      <c r="C30" s="2" t="s">
        <v>117</v>
      </c>
      <c r="D30" s="2">
        <f t="shared" si="0"/>
        <v>1</v>
      </c>
      <c r="E30" s="2" t="str">
        <f t="shared" si="1"/>
        <v>Present</v>
      </c>
    </row>
    <row r="31" spans="1:5" ht="15.75" customHeight="1" x14ac:dyDescent="0.2">
      <c r="A31" s="2" t="s">
        <v>60</v>
      </c>
      <c r="B31" s="9">
        <v>45474</v>
      </c>
      <c r="C31" s="2" t="s">
        <v>118</v>
      </c>
      <c r="D31" s="2">
        <f t="shared" si="0"/>
        <v>0</v>
      </c>
      <c r="E31" s="2" t="str">
        <f t="shared" si="1"/>
        <v>Absent</v>
      </c>
    </row>
    <row r="32" spans="1:5" ht="15.75" customHeight="1" x14ac:dyDescent="0.2">
      <c r="A32" s="2" t="s">
        <v>62</v>
      </c>
      <c r="B32" s="9">
        <v>45474</v>
      </c>
      <c r="C32" s="2" t="s">
        <v>117</v>
      </c>
      <c r="D32" s="2">
        <f t="shared" si="0"/>
        <v>1</v>
      </c>
      <c r="E32" s="2" t="str">
        <f t="shared" si="1"/>
        <v>Present</v>
      </c>
    </row>
    <row r="33" spans="1:5" ht="15.75" customHeight="1" x14ac:dyDescent="0.2">
      <c r="A33" s="2" t="s">
        <v>64</v>
      </c>
      <c r="B33" s="9">
        <v>45474</v>
      </c>
      <c r="C33" s="2" t="s">
        <v>118</v>
      </c>
      <c r="D33" s="2">
        <f t="shared" si="0"/>
        <v>0</v>
      </c>
      <c r="E33" s="2" t="str">
        <f t="shared" si="1"/>
        <v>Absent</v>
      </c>
    </row>
    <row r="34" spans="1:5" ht="15.75" customHeight="1" x14ac:dyDescent="0.2">
      <c r="A34" s="2" t="s">
        <v>66</v>
      </c>
      <c r="B34" s="9">
        <v>45474</v>
      </c>
      <c r="C34" s="2" t="s">
        <v>117</v>
      </c>
      <c r="D34" s="2">
        <f t="shared" si="0"/>
        <v>1</v>
      </c>
      <c r="E34" s="2" t="str">
        <f t="shared" si="1"/>
        <v>Present</v>
      </c>
    </row>
    <row r="35" spans="1:5" ht="15.75" customHeight="1" x14ac:dyDescent="0.2">
      <c r="A35" s="2" t="s">
        <v>68</v>
      </c>
      <c r="B35" s="9">
        <v>45474</v>
      </c>
      <c r="C35" s="2" t="s">
        <v>118</v>
      </c>
      <c r="D35" s="2">
        <f t="shared" si="0"/>
        <v>0</v>
      </c>
      <c r="E35" s="2" t="str">
        <f t="shared" si="1"/>
        <v>Absent</v>
      </c>
    </row>
    <row r="36" spans="1:5" ht="15.75" customHeight="1" x14ac:dyDescent="0.2">
      <c r="A36" s="2" t="s">
        <v>70</v>
      </c>
      <c r="B36" s="9">
        <v>45474</v>
      </c>
      <c r="C36" s="2" t="s">
        <v>117</v>
      </c>
      <c r="D36" s="2">
        <f t="shared" si="0"/>
        <v>1</v>
      </c>
      <c r="E36" s="2" t="str">
        <f t="shared" si="1"/>
        <v>Present</v>
      </c>
    </row>
    <row r="37" spans="1:5" ht="15.75" customHeight="1" x14ac:dyDescent="0.2">
      <c r="A37" s="2" t="s">
        <v>72</v>
      </c>
      <c r="B37" s="9">
        <v>45474</v>
      </c>
      <c r="C37" s="2" t="s">
        <v>118</v>
      </c>
      <c r="D37" s="2">
        <f t="shared" si="0"/>
        <v>0</v>
      </c>
      <c r="E37" s="2" t="str">
        <f t="shared" si="1"/>
        <v>Absent</v>
      </c>
    </row>
    <row r="38" spans="1:5" ht="15.75" customHeight="1" x14ac:dyDescent="0.2">
      <c r="A38" s="2" t="s">
        <v>74</v>
      </c>
      <c r="B38" s="9">
        <v>45474</v>
      </c>
      <c r="C38" s="2" t="s">
        <v>117</v>
      </c>
      <c r="D38" s="2">
        <f t="shared" si="0"/>
        <v>1</v>
      </c>
      <c r="E38" s="2" t="str">
        <f t="shared" si="1"/>
        <v>Present</v>
      </c>
    </row>
    <row r="39" spans="1:5" ht="15.75" customHeight="1" x14ac:dyDescent="0.2">
      <c r="A39" s="2" t="s">
        <v>76</v>
      </c>
      <c r="B39" s="9">
        <v>45474</v>
      </c>
      <c r="C39" s="2" t="s">
        <v>118</v>
      </c>
      <c r="D39" s="2">
        <f t="shared" si="0"/>
        <v>0</v>
      </c>
      <c r="E39" s="2" t="str">
        <f t="shared" si="1"/>
        <v>Absent</v>
      </c>
    </row>
    <row r="40" spans="1:5" ht="15.75" customHeight="1" x14ac:dyDescent="0.2">
      <c r="A40" s="2" t="s">
        <v>78</v>
      </c>
      <c r="B40" s="9">
        <v>45474</v>
      </c>
      <c r="C40" s="2" t="s">
        <v>117</v>
      </c>
      <c r="D40" s="2">
        <f t="shared" si="0"/>
        <v>1</v>
      </c>
      <c r="E40" s="2" t="str">
        <f t="shared" si="1"/>
        <v>Present</v>
      </c>
    </row>
    <row r="41" spans="1:5" ht="15.75" customHeight="1" x14ac:dyDescent="0.2">
      <c r="A41" s="2" t="s">
        <v>80</v>
      </c>
      <c r="B41" s="9">
        <v>45474</v>
      </c>
      <c r="C41" s="2" t="s">
        <v>118</v>
      </c>
      <c r="D41" s="2">
        <f t="shared" si="0"/>
        <v>0</v>
      </c>
      <c r="E41" s="2" t="str">
        <f t="shared" si="1"/>
        <v>Absent</v>
      </c>
    </row>
    <row r="42" spans="1:5" ht="15.75" customHeight="1" x14ac:dyDescent="0.2">
      <c r="A42" s="2" t="s">
        <v>82</v>
      </c>
      <c r="B42" s="9">
        <v>45474</v>
      </c>
      <c r="C42" s="2" t="s">
        <v>117</v>
      </c>
      <c r="D42" s="2">
        <f t="shared" si="0"/>
        <v>1</v>
      </c>
      <c r="E42" s="2" t="str">
        <f t="shared" si="1"/>
        <v>Present</v>
      </c>
    </row>
    <row r="43" spans="1:5" ht="15.75" customHeight="1" x14ac:dyDescent="0.2">
      <c r="A43" s="2" t="s">
        <v>84</v>
      </c>
      <c r="B43" s="9">
        <v>45474</v>
      </c>
      <c r="C43" s="2" t="s">
        <v>118</v>
      </c>
      <c r="D43" s="2">
        <f t="shared" si="0"/>
        <v>0</v>
      </c>
      <c r="E43" s="2" t="str">
        <f t="shared" si="1"/>
        <v>Absent</v>
      </c>
    </row>
    <row r="44" spans="1:5" ht="15.75" customHeight="1" x14ac:dyDescent="0.2">
      <c r="A44" s="2" t="s">
        <v>86</v>
      </c>
      <c r="B44" s="9">
        <v>45474</v>
      </c>
      <c r="C44" s="2" t="s">
        <v>117</v>
      </c>
      <c r="D44" s="2">
        <f t="shared" si="0"/>
        <v>1</v>
      </c>
      <c r="E44" s="2" t="str">
        <f t="shared" si="1"/>
        <v>Present</v>
      </c>
    </row>
    <row r="45" spans="1:5" ht="15.75" customHeight="1" x14ac:dyDescent="0.2">
      <c r="A45" s="2" t="s">
        <v>88</v>
      </c>
      <c r="B45" s="9">
        <v>45474</v>
      </c>
      <c r="C45" s="2" t="s">
        <v>118</v>
      </c>
      <c r="D45" s="2">
        <f t="shared" si="0"/>
        <v>0</v>
      </c>
      <c r="E45" s="2" t="str">
        <f t="shared" si="1"/>
        <v>Absent</v>
      </c>
    </row>
    <row r="46" spans="1:5" ht="15.75" customHeight="1" x14ac:dyDescent="0.2">
      <c r="A46" s="2" t="s">
        <v>90</v>
      </c>
      <c r="B46" s="9">
        <v>45474</v>
      </c>
      <c r="C46" s="2" t="s">
        <v>117</v>
      </c>
      <c r="D46" s="2">
        <f t="shared" si="0"/>
        <v>1</v>
      </c>
      <c r="E46" s="2" t="str">
        <f t="shared" si="1"/>
        <v>Present</v>
      </c>
    </row>
    <row r="47" spans="1:5" ht="15.75" customHeight="1" x14ac:dyDescent="0.2">
      <c r="A47" s="2" t="s">
        <v>92</v>
      </c>
      <c r="B47" s="9">
        <v>45474</v>
      </c>
      <c r="C47" s="2" t="s">
        <v>118</v>
      </c>
      <c r="D47" s="2">
        <f t="shared" si="0"/>
        <v>0</v>
      </c>
      <c r="E47" s="2" t="str">
        <f t="shared" si="1"/>
        <v>Absent</v>
      </c>
    </row>
    <row r="48" spans="1:5" ht="15.75" customHeight="1" x14ac:dyDescent="0.2">
      <c r="A48" s="2" t="s">
        <v>94</v>
      </c>
      <c r="B48" s="9">
        <v>45474</v>
      </c>
      <c r="C48" s="2" t="s">
        <v>117</v>
      </c>
      <c r="D48" s="2">
        <f t="shared" si="0"/>
        <v>1</v>
      </c>
      <c r="E48" s="2" t="str">
        <f t="shared" si="1"/>
        <v>Present</v>
      </c>
    </row>
    <row r="49" spans="1:5" ht="15.75" customHeight="1" x14ac:dyDescent="0.2">
      <c r="A49" s="2" t="s">
        <v>96</v>
      </c>
      <c r="B49" s="9">
        <v>45474</v>
      </c>
      <c r="C49" s="2" t="s">
        <v>118</v>
      </c>
      <c r="D49" s="2">
        <f t="shared" si="0"/>
        <v>0</v>
      </c>
      <c r="E49" s="2" t="str">
        <f t="shared" si="1"/>
        <v>Absent</v>
      </c>
    </row>
    <row r="50" spans="1:5" ht="15.75" customHeight="1" x14ac:dyDescent="0.2">
      <c r="A50" s="2" t="s">
        <v>98</v>
      </c>
      <c r="B50" s="9">
        <v>45474</v>
      </c>
      <c r="C50" s="2" t="s">
        <v>117</v>
      </c>
      <c r="D50" s="2">
        <f t="shared" si="0"/>
        <v>1</v>
      </c>
      <c r="E50" s="2" t="str">
        <f t="shared" si="1"/>
        <v>Present</v>
      </c>
    </row>
    <row r="51" spans="1:5" ht="15.75" customHeight="1" x14ac:dyDescent="0.2">
      <c r="A51" s="2" t="s">
        <v>100</v>
      </c>
      <c r="B51" s="9">
        <v>45474</v>
      </c>
      <c r="C51" s="2" t="s">
        <v>118</v>
      </c>
      <c r="D51" s="2">
        <f t="shared" si="0"/>
        <v>0</v>
      </c>
      <c r="E51" s="2" t="str">
        <f t="shared" si="1"/>
        <v>Absent</v>
      </c>
    </row>
    <row r="52" spans="1:5" ht="15.75" customHeight="1" x14ac:dyDescent="0.2">
      <c r="A52" s="2" t="s">
        <v>2</v>
      </c>
      <c r="B52" s="9">
        <v>45475</v>
      </c>
      <c r="C52" s="2" t="s">
        <v>117</v>
      </c>
      <c r="D52" s="2">
        <f t="shared" si="0"/>
        <v>1</v>
      </c>
      <c r="E52" s="2" t="str">
        <f t="shared" si="1"/>
        <v>Present</v>
      </c>
    </row>
    <row r="53" spans="1:5" ht="15.75" customHeight="1" x14ac:dyDescent="0.2">
      <c r="A53" s="2" t="s">
        <v>4</v>
      </c>
      <c r="B53" s="9">
        <v>45475</v>
      </c>
      <c r="C53" s="2" t="s">
        <v>118</v>
      </c>
      <c r="D53" s="2">
        <f t="shared" si="0"/>
        <v>0</v>
      </c>
      <c r="E53" s="2" t="str">
        <f t="shared" si="1"/>
        <v>Absent</v>
      </c>
    </row>
    <row r="54" spans="1:5" ht="15.75" customHeight="1" x14ac:dyDescent="0.2">
      <c r="A54" s="2" t="s">
        <v>6</v>
      </c>
      <c r="B54" s="9">
        <v>45475</v>
      </c>
      <c r="C54" s="2" t="s">
        <v>117</v>
      </c>
      <c r="D54" s="2">
        <f t="shared" si="0"/>
        <v>1</v>
      </c>
      <c r="E54" s="2" t="str">
        <f t="shared" si="1"/>
        <v>Present</v>
      </c>
    </row>
    <row r="55" spans="1:5" ht="15.75" customHeight="1" x14ac:dyDescent="0.2">
      <c r="A55" s="2" t="s">
        <v>8</v>
      </c>
      <c r="B55" s="9">
        <v>45475</v>
      </c>
      <c r="C55" s="2" t="s">
        <v>118</v>
      </c>
      <c r="D55" s="2">
        <f t="shared" si="0"/>
        <v>0</v>
      </c>
      <c r="E55" s="2" t="str">
        <f t="shared" si="1"/>
        <v>Absent</v>
      </c>
    </row>
    <row r="56" spans="1:5" ht="15.75" customHeight="1" x14ac:dyDescent="0.2">
      <c r="A56" s="2" t="s">
        <v>10</v>
      </c>
      <c r="B56" s="9">
        <v>45475</v>
      </c>
      <c r="C56" s="2" t="s">
        <v>117</v>
      </c>
      <c r="D56" s="2">
        <f t="shared" si="0"/>
        <v>1</v>
      </c>
      <c r="E56" s="2" t="str">
        <f t="shared" si="1"/>
        <v>Present</v>
      </c>
    </row>
    <row r="57" spans="1:5" ht="15.75" customHeight="1" x14ac:dyDescent="0.2">
      <c r="A57" s="2" t="s">
        <v>12</v>
      </c>
      <c r="B57" s="9">
        <v>45475</v>
      </c>
      <c r="C57" s="2" t="s">
        <v>118</v>
      </c>
      <c r="D57" s="2">
        <f t="shared" si="0"/>
        <v>0</v>
      </c>
      <c r="E57" s="2" t="str">
        <f t="shared" si="1"/>
        <v>Absent</v>
      </c>
    </row>
    <row r="58" spans="1:5" ht="15.75" customHeight="1" x14ac:dyDescent="0.2">
      <c r="A58" s="2" t="s">
        <v>14</v>
      </c>
      <c r="B58" s="9">
        <v>45475</v>
      </c>
      <c r="C58" s="2" t="s">
        <v>117</v>
      </c>
      <c r="D58" s="2">
        <f t="shared" si="0"/>
        <v>1</v>
      </c>
      <c r="E58" s="2" t="str">
        <f t="shared" si="1"/>
        <v>Present</v>
      </c>
    </row>
    <row r="59" spans="1:5" ht="15.75" customHeight="1" x14ac:dyDescent="0.2">
      <c r="A59" s="2" t="s">
        <v>16</v>
      </c>
      <c r="B59" s="9">
        <v>45475</v>
      </c>
      <c r="C59" s="2" t="s">
        <v>118</v>
      </c>
      <c r="D59" s="2">
        <f t="shared" si="0"/>
        <v>0</v>
      </c>
      <c r="E59" s="2" t="str">
        <f t="shared" si="1"/>
        <v>Absent</v>
      </c>
    </row>
    <row r="60" spans="1:5" ht="15.75" customHeight="1" x14ac:dyDescent="0.2">
      <c r="A60" s="2" t="s">
        <v>18</v>
      </c>
      <c r="B60" s="9">
        <v>45475</v>
      </c>
      <c r="C60" s="2" t="s">
        <v>117</v>
      </c>
      <c r="D60" s="2">
        <f t="shared" si="0"/>
        <v>1</v>
      </c>
      <c r="E60" s="2" t="str">
        <f t="shared" si="1"/>
        <v>Present</v>
      </c>
    </row>
    <row r="61" spans="1:5" ht="15.75" customHeight="1" x14ac:dyDescent="0.2">
      <c r="A61" s="2" t="s">
        <v>20</v>
      </c>
      <c r="B61" s="9">
        <v>45475</v>
      </c>
      <c r="C61" s="2" t="s">
        <v>118</v>
      </c>
      <c r="D61" s="2">
        <f t="shared" si="0"/>
        <v>0</v>
      </c>
      <c r="E61" s="2" t="str">
        <f t="shared" si="1"/>
        <v>Absent</v>
      </c>
    </row>
    <row r="62" spans="1:5" ht="15.75" customHeight="1" x14ac:dyDescent="0.2">
      <c r="A62" s="2" t="s">
        <v>22</v>
      </c>
      <c r="B62" s="9">
        <v>45475</v>
      </c>
      <c r="C62" s="2" t="s">
        <v>117</v>
      </c>
      <c r="D62" s="2">
        <f t="shared" si="0"/>
        <v>1</v>
      </c>
      <c r="E62" s="2" t="str">
        <f t="shared" si="1"/>
        <v>Present</v>
      </c>
    </row>
    <row r="63" spans="1:5" ht="15.75" customHeight="1" x14ac:dyDescent="0.2">
      <c r="A63" s="2" t="s">
        <v>24</v>
      </c>
      <c r="B63" s="9">
        <v>45475</v>
      </c>
      <c r="C63" s="2" t="s">
        <v>118</v>
      </c>
      <c r="D63" s="2">
        <f t="shared" si="0"/>
        <v>0</v>
      </c>
      <c r="E63" s="2" t="str">
        <f t="shared" si="1"/>
        <v>Absent</v>
      </c>
    </row>
    <row r="64" spans="1:5" ht="15.75" customHeight="1" x14ac:dyDescent="0.2">
      <c r="A64" s="2" t="s">
        <v>26</v>
      </c>
      <c r="B64" s="9">
        <v>45475</v>
      </c>
      <c r="C64" s="2" t="s">
        <v>117</v>
      </c>
      <c r="D64" s="2">
        <f t="shared" si="0"/>
        <v>1</v>
      </c>
      <c r="E64" s="2" t="str">
        <f t="shared" si="1"/>
        <v>Present</v>
      </c>
    </row>
    <row r="65" spans="1:5" ht="15.75" customHeight="1" x14ac:dyDescent="0.2">
      <c r="A65" s="2" t="s">
        <v>28</v>
      </c>
      <c r="B65" s="9">
        <v>45475</v>
      </c>
      <c r="C65" s="2" t="s">
        <v>118</v>
      </c>
      <c r="D65" s="2">
        <f t="shared" si="0"/>
        <v>0</v>
      </c>
      <c r="E65" s="2" t="str">
        <f t="shared" si="1"/>
        <v>Absent</v>
      </c>
    </row>
    <row r="66" spans="1:5" ht="15.75" customHeight="1" x14ac:dyDescent="0.2">
      <c r="A66" s="2" t="s">
        <v>30</v>
      </c>
      <c r="B66" s="9">
        <v>45475</v>
      </c>
      <c r="C66" s="2" t="s">
        <v>117</v>
      </c>
      <c r="D66" s="2">
        <f t="shared" si="0"/>
        <v>1</v>
      </c>
      <c r="E66" s="2" t="str">
        <f t="shared" si="1"/>
        <v>Present</v>
      </c>
    </row>
    <row r="67" spans="1:5" ht="15.75" customHeight="1" x14ac:dyDescent="0.2">
      <c r="A67" s="2" t="s">
        <v>32</v>
      </c>
      <c r="B67" s="9">
        <v>45475</v>
      </c>
      <c r="C67" s="2" t="s">
        <v>118</v>
      </c>
      <c r="D67" s="2">
        <f t="shared" ref="D67:D130" si="2">IF(C67="Yes", 1, 0)</f>
        <v>0</v>
      </c>
      <c r="E67" s="2" t="str">
        <f t="shared" ref="E67:E130" si="3">IF(C67="Yes","Present","Absent")</f>
        <v>Absent</v>
      </c>
    </row>
    <row r="68" spans="1:5" ht="15.75" customHeight="1" x14ac:dyDescent="0.2">
      <c r="A68" s="2" t="s">
        <v>34</v>
      </c>
      <c r="B68" s="9">
        <v>45475</v>
      </c>
      <c r="C68" s="2" t="s">
        <v>117</v>
      </c>
      <c r="D68" s="2">
        <f t="shared" si="2"/>
        <v>1</v>
      </c>
      <c r="E68" s="2" t="str">
        <f t="shared" si="3"/>
        <v>Present</v>
      </c>
    </row>
    <row r="69" spans="1:5" ht="15.75" customHeight="1" x14ac:dyDescent="0.2">
      <c r="A69" s="2" t="s">
        <v>36</v>
      </c>
      <c r="B69" s="9">
        <v>45475</v>
      </c>
      <c r="C69" s="2" t="s">
        <v>118</v>
      </c>
      <c r="D69" s="2">
        <f t="shared" si="2"/>
        <v>0</v>
      </c>
      <c r="E69" s="2" t="str">
        <f t="shared" si="3"/>
        <v>Absent</v>
      </c>
    </row>
    <row r="70" spans="1:5" ht="15.75" customHeight="1" x14ac:dyDescent="0.2">
      <c r="A70" s="2" t="s">
        <v>38</v>
      </c>
      <c r="B70" s="9">
        <v>45475</v>
      </c>
      <c r="C70" s="2" t="s">
        <v>117</v>
      </c>
      <c r="D70" s="2">
        <f t="shared" si="2"/>
        <v>1</v>
      </c>
      <c r="E70" s="2" t="str">
        <f t="shared" si="3"/>
        <v>Present</v>
      </c>
    </row>
    <row r="71" spans="1:5" ht="15.75" customHeight="1" x14ac:dyDescent="0.2">
      <c r="A71" s="2" t="s">
        <v>40</v>
      </c>
      <c r="B71" s="9">
        <v>45475</v>
      </c>
      <c r="C71" s="2" t="s">
        <v>118</v>
      </c>
      <c r="D71" s="2">
        <f t="shared" si="2"/>
        <v>0</v>
      </c>
      <c r="E71" s="2" t="str">
        <f t="shared" si="3"/>
        <v>Absent</v>
      </c>
    </row>
    <row r="72" spans="1:5" ht="15.75" customHeight="1" x14ac:dyDescent="0.2">
      <c r="A72" s="2" t="s">
        <v>42</v>
      </c>
      <c r="B72" s="9">
        <v>45475</v>
      </c>
      <c r="C72" s="2" t="s">
        <v>117</v>
      </c>
      <c r="D72" s="2">
        <f t="shared" si="2"/>
        <v>1</v>
      </c>
      <c r="E72" s="2" t="str">
        <f t="shared" si="3"/>
        <v>Present</v>
      </c>
    </row>
    <row r="73" spans="1:5" ht="15.75" customHeight="1" x14ac:dyDescent="0.2">
      <c r="A73" s="2" t="s">
        <v>44</v>
      </c>
      <c r="B73" s="9">
        <v>45475</v>
      </c>
      <c r="C73" s="2" t="s">
        <v>118</v>
      </c>
      <c r="D73" s="2">
        <f t="shared" si="2"/>
        <v>0</v>
      </c>
      <c r="E73" s="2" t="str">
        <f t="shared" si="3"/>
        <v>Absent</v>
      </c>
    </row>
    <row r="74" spans="1:5" ht="15.75" customHeight="1" x14ac:dyDescent="0.2">
      <c r="A74" s="2" t="s">
        <v>46</v>
      </c>
      <c r="B74" s="9">
        <v>45475</v>
      </c>
      <c r="C74" s="2" t="s">
        <v>117</v>
      </c>
      <c r="D74" s="2">
        <f t="shared" si="2"/>
        <v>1</v>
      </c>
      <c r="E74" s="2" t="str">
        <f t="shared" si="3"/>
        <v>Present</v>
      </c>
    </row>
    <row r="75" spans="1:5" ht="15.75" customHeight="1" x14ac:dyDescent="0.2">
      <c r="A75" s="2" t="s">
        <v>48</v>
      </c>
      <c r="B75" s="9">
        <v>45475</v>
      </c>
      <c r="C75" s="2" t="s">
        <v>118</v>
      </c>
      <c r="D75" s="2">
        <f t="shared" si="2"/>
        <v>0</v>
      </c>
      <c r="E75" s="2" t="str">
        <f t="shared" si="3"/>
        <v>Absent</v>
      </c>
    </row>
    <row r="76" spans="1:5" ht="15.75" customHeight="1" x14ac:dyDescent="0.2">
      <c r="A76" s="2" t="s">
        <v>50</v>
      </c>
      <c r="B76" s="9">
        <v>45475</v>
      </c>
      <c r="C76" s="2" t="s">
        <v>117</v>
      </c>
      <c r="D76" s="2">
        <f t="shared" si="2"/>
        <v>1</v>
      </c>
      <c r="E76" s="2" t="str">
        <f t="shared" si="3"/>
        <v>Present</v>
      </c>
    </row>
    <row r="77" spans="1:5" ht="15.75" customHeight="1" x14ac:dyDescent="0.2">
      <c r="A77" s="2" t="s">
        <v>52</v>
      </c>
      <c r="B77" s="9">
        <v>45475</v>
      </c>
      <c r="C77" s="2" t="s">
        <v>118</v>
      </c>
      <c r="D77" s="2">
        <f t="shared" si="2"/>
        <v>0</v>
      </c>
      <c r="E77" s="2" t="str">
        <f t="shared" si="3"/>
        <v>Absent</v>
      </c>
    </row>
    <row r="78" spans="1:5" ht="15.75" customHeight="1" x14ac:dyDescent="0.2">
      <c r="A78" s="2" t="s">
        <v>54</v>
      </c>
      <c r="B78" s="9">
        <v>45475</v>
      </c>
      <c r="C78" s="2" t="s">
        <v>117</v>
      </c>
      <c r="D78" s="2">
        <f t="shared" si="2"/>
        <v>1</v>
      </c>
      <c r="E78" s="2" t="str">
        <f t="shared" si="3"/>
        <v>Present</v>
      </c>
    </row>
    <row r="79" spans="1:5" ht="15.75" customHeight="1" x14ac:dyDescent="0.2">
      <c r="A79" s="2" t="s">
        <v>56</v>
      </c>
      <c r="B79" s="9">
        <v>45475</v>
      </c>
      <c r="C79" s="2" t="s">
        <v>118</v>
      </c>
      <c r="D79" s="2">
        <f t="shared" si="2"/>
        <v>0</v>
      </c>
      <c r="E79" s="2" t="str">
        <f t="shared" si="3"/>
        <v>Absent</v>
      </c>
    </row>
    <row r="80" spans="1:5" ht="15.75" customHeight="1" x14ac:dyDescent="0.2">
      <c r="A80" s="2" t="s">
        <v>58</v>
      </c>
      <c r="B80" s="9">
        <v>45475</v>
      </c>
      <c r="C80" s="2" t="s">
        <v>117</v>
      </c>
      <c r="D80" s="2">
        <f t="shared" si="2"/>
        <v>1</v>
      </c>
      <c r="E80" s="2" t="str">
        <f t="shared" si="3"/>
        <v>Present</v>
      </c>
    </row>
    <row r="81" spans="1:5" ht="15.75" customHeight="1" x14ac:dyDescent="0.2">
      <c r="A81" s="2" t="s">
        <v>60</v>
      </c>
      <c r="B81" s="9">
        <v>45475</v>
      </c>
      <c r="C81" s="2" t="s">
        <v>118</v>
      </c>
      <c r="D81" s="2">
        <f t="shared" si="2"/>
        <v>0</v>
      </c>
      <c r="E81" s="2" t="str">
        <f t="shared" si="3"/>
        <v>Absent</v>
      </c>
    </row>
    <row r="82" spans="1:5" ht="15.75" customHeight="1" x14ac:dyDescent="0.2">
      <c r="A82" s="2" t="s">
        <v>62</v>
      </c>
      <c r="B82" s="9">
        <v>45475</v>
      </c>
      <c r="C82" s="2" t="s">
        <v>117</v>
      </c>
      <c r="D82" s="2">
        <f t="shared" si="2"/>
        <v>1</v>
      </c>
      <c r="E82" s="2" t="str">
        <f t="shared" si="3"/>
        <v>Present</v>
      </c>
    </row>
    <row r="83" spans="1:5" ht="15.75" customHeight="1" x14ac:dyDescent="0.2">
      <c r="A83" s="2" t="s">
        <v>64</v>
      </c>
      <c r="B83" s="9">
        <v>45475</v>
      </c>
      <c r="C83" s="2" t="s">
        <v>118</v>
      </c>
      <c r="D83" s="2">
        <f t="shared" si="2"/>
        <v>0</v>
      </c>
      <c r="E83" s="2" t="str">
        <f t="shared" si="3"/>
        <v>Absent</v>
      </c>
    </row>
    <row r="84" spans="1:5" ht="15.75" customHeight="1" x14ac:dyDescent="0.2">
      <c r="A84" s="2" t="s">
        <v>66</v>
      </c>
      <c r="B84" s="9">
        <v>45475</v>
      </c>
      <c r="C84" s="2" t="s">
        <v>117</v>
      </c>
      <c r="D84" s="2">
        <f t="shared" si="2"/>
        <v>1</v>
      </c>
      <c r="E84" s="2" t="str">
        <f t="shared" si="3"/>
        <v>Present</v>
      </c>
    </row>
    <row r="85" spans="1:5" ht="15.75" customHeight="1" x14ac:dyDescent="0.2">
      <c r="A85" s="2" t="s">
        <v>68</v>
      </c>
      <c r="B85" s="9">
        <v>45475</v>
      </c>
      <c r="C85" s="2" t="s">
        <v>118</v>
      </c>
      <c r="D85" s="2">
        <f t="shared" si="2"/>
        <v>0</v>
      </c>
      <c r="E85" s="2" t="str">
        <f t="shared" si="3"/>
        <v>Absent</v>
      </c>
    </row>
    <row r="86" spans="1:5" ht="15.75" customHeight="1" x14ac:dyDescent="0.2">
      <c r="A86" s="2" t="s">
        <v>70</v>
      </c>
      <c r="B86" s="9">
        <v>45475</v>
      </c>
      <c r="C86" s="2" t="s">
        <v>117</v>
      </c>
      <c r="D86" s="2">
        <f t="shared" si="2"/>
        <v>1</v>
      </c>
      <c r="E86" s="2" t="str">
        <f t="shared" si="3"/>
        <v>Present</v>
      </c>
    </row>
    <row r="87" spans="1:5" ht="15.75" customHeight="1" x14ac:dyDescent="0.2">
      <c r="A87" s="2" t="s">
        <v>72</v>
      </c>
      <c r="B87" s="9">
        <v>45475</v>
      </c>
      <c r="C87" s="2" t="s">
        <v>118</v>
      </c>
      <c r="D87" s="2">
        <f t="shared" si="2"/>
        <v>0</v>
      </c>
      <c r="E87" s="2" t="str">
        <f t="shared" si="3"/>
        <v>Absent</v>
      </c>
    </row>
    <row r="88" spans="1:5" ht="15.75" customHeight="1" x14ac:dyDescent="0.2">
      <c r="A88" s="2" t="s">
        <v>74</v>
      </c>
      <c r="B88" s="9">
        <v>45475</v>
      </c>
      <c r="C88" s="2" t="s">
        <v>117</v>
      </c>
      <c r="D88" s="2">
        <f t="shared" si="2"/>
        <v>1</v>
      </c>
      <c r="E88" s="2" t="str">
        <f t="shared" si="3"/>
        <v>Present</v>
      </c>
    </row>
    <row r="89" spans="1:5" ht="15.75" customHeight="1" x14ac:dyDescent="0.2">
      <c r="A89" s="2" t="s">
        <v>76</v>
      </c>
      <c r="B89" s="9">
        <v>45475</v>
      </c>
      <c r="C89" s="2" t="s">
        <v>118</v>
      </c>
      <c r="D89" s="2">
        <f t="shared" si="2"/>
        <v>0</v>
      </c>
      <c r="E89" s="2" t="str">
        <f t="shared" si="3"/>
        <v>Absent</v>
      </c>
    </row>
    <row r="90" spans="1:5" ht="15.75" customHeight="1" x14ac:dyDescent="0.2">
      <c r="A90" s="2" t="s">
        <v>78</v>
      </c>
      <c r="B90" s="9">
        <v>45475</v>
      </c>
      <c r="C90" s="2" t="s">
        <v>117</v>
      </c>
      <c r="D90" s="2">
        <f t="shared" si="2"/>
        <v>1</v>
      </c>
      <c r="E90" s="2" t="str">
        <f t="shared" si="3"/>
        <v>Present</v>
      </c>
    </row>
    <row r="91" spans="1:5" ht="15.75" customHeight="1" x14ac:dyDescent="0.2">
      <c r="A91" s="2" t="s">
        <v>80</v>
      </c>
      <c r="B91" s="9">
        <v>45475</v>
      </c>
      <c r="C91" s="2" t="s">
        <v>118</v>
      </c>
      <c r="D91" s="2">
        <f t="shared" si="2"/>
        <v>0</v>
      </c>
      <c r="E91" s="2" t="str">
        <f t="shared" si="3"/>
        <v>Absent</v>
      </c>
    </row>
    <row r="92" spans="1:5" ht="15.75" customHeight="1" x14ac:dyDescent="0.2">
      <c r="A92" s="2" t="s">
        <v>82</v>
      </c>
      <c r="B92" s="9">
        <v>45475</v>
      </c>
      <c r="C92" s="2" t="s">
        <v>117</v>
      </c>
      <c r="D92" s="2">
        <f t="shared" si="2"/>
        <v>1</v>
      </c>
      <c r="E92" s="2" t="str">
        <f t="shared" si="3"/>
        <v>Present</v>
      </c>
    </row>
    <row r="93" spans="1:5" ht="15.75" customHeight="1" x14ac:dyDescent="0.2">
      <c r="A93" s="2" t="s">
        <v>84</v>
      </c>
      <c r="B93" s="9">
        <v>45475</v>
      </c>
      <c r="C93" s="2" t="s">
        <v>118</v>
      </c>
      <c r="D93" s="2">
        <f t="shared" si="2"/>
        <v>0</v>
      </c>
      <c r="E93" s="2" t="str">
        <f t="shared" si="3"/>
        <v>Absent</v>
      </c>
    </row>
    <row r="94" spans="1:5" ht="15.75" customHeight="1" x14ac:dyDescent="0.2">
      <c r="A94" s="2" t="s">
        <v>86</v>
      </c>
      <c r="B94" s="9">
        <v>45475</v>
      </c>
      <c r="C94" s="2" t="s">
        <v>117</v>
      </c>
      <c r="D94" s="2">
        <f t="shared" si="2"/>
        <v>1</v>
      </c>
      <c r="E94" s="2" t="str">
        <f t="shared" si="3"/>
        <v>Present</v>
      </c>
    </row>
    <row r="95" spans="1:5" ht="15.75" customHeight="1" x14ac:dyDescent="0.2">
      <c r="A95" s="2" t="s">
        <v>88</v>
      </c>
      <c r="B95" s="9">
        <v>45475</v>
      </c>
      <c r="C95" s="2" t="s">
        <v>118</v>
      </c>
      <c r="D95" s="2">
        <f t="shared" si="2"/>
        <v>0</v>
      </c>
      <c r="E95" s="2" t="str">
        <f t="shared" si="3"/>
        <v>Absent</v>
      </c>
    </row>
    <row r="96" spans="1:5" ht="15.75" customHeight="1" x14ac:dyDescent="0.2">
      <c r="A96" s="2" t="s">
        <v>90</v>
      </c>
      <c r="B96" s="9">
        <v>45475</v>
      </c>
      <c r="C96" s="2" t="s">
        <v>117</v>
      </c>
      <c r="D96" s="2">
        <f t="shared" si="2"/>
        <v>1</v>
      </c>
      <c r="E96" s="2" t="str">
        <f t="shared" si="3"/>
        <v>Present</v>
      </c>
    </row>
    <row r="97" spans="1:5" ht="15.75" customHeight="1" x14ac:dyDescent="0.2">
      <c r="A97" s="2" t="s">
        <v>92</v>
      </c>
      <c r="B97" s="9">
        <v>45475</v>
      </c>
      <c r="C97" s="2" t="s">
        <v>118</v>
      </c>
      <c r="D97" s="2">
        <f t="shared" si="2"/>
        <v>0</v>
      </c>
      <c r="E97" s="2" t="str">
        <f t="shared" si="3"/>
        <v>Absent</v>
      </c>
    </row>
    <row r="98" spans="1:5" ht="15.75" customHeight="1" x14ac:dyDescent="0.2">
      <c r="A98" s="2" t="s">
        <v>94</v>
      </c>
      <c r="B98" s="9">
        <v>45475</v>
      </c>
      <c r="C98" s="2" t="s">
        <v>117</v>
      </c>
      <c r="D98" s="2">
        <f t="shared" si="2"/>
        <v>1</v>
      </c>
      <c r="E98" s="2" t="str">
        <f t="shared" si="3"/>
        <v>Present</v>
      </c>
    </row>
    <row r="99" spans="1:5" ht="15.75" customHeight="1" x14ac:dyDescent="0.2">
      <c r="A99" s="2" t="s">
        <v>96</v>
      </c>
      <c r="B99" s="9">
        <v>45475</v>
      </c>
      <c r="C99" s="2" t="s">
        <v>118</v>
      </c>
      <c r="D99" s="2">
        <f t="shared" si="2"/>
        <v>0</v>
      </c>
      <c r="E99" s="2" t="str">
        <f t="shared" si="3"/>
        <v>Absent</v>
      </c>
    </row>
    <row r="100" spans="1:5" ht="15.75" customHeight="1" x14ac:dyDescent="0.2">
      <c r="A100" s="2" t="s">
        <v>98</v>
      </c>
      <c r="B100" s="9">
        <v>45475</v>
      </c>
      <c r="C100" s="2" t="s">
        <v>117</v>
      </c>
      <c r="D100" s="2">
        <f t="shared" si="2"/>
        <v>1</v>
      </c>
      <c r="E100" s="2" t="str">
        <f t="shared" si="3"/>
        <v>Present</v>
      </c>
    </row>
    <row r="101" spans="1:5" ht="15.75" customHeight="1" x14ac:dyDescent="0.2">
      <c r="A101" s="2" t="s">
        <v>100</v>
      </c>
      <c r="B101" s="9">
        <v>45475</v>
      </c>
      <c r="C101" s="2" t="s">
        <v>118</v>
      </c>
      <c r="D101" s="2">
        <f t="shared" si="2"/>
        <v>0</v>
      </c>
      <c r="E101" s="2" t="str">
        <f t="shared" si="3"/>
        <v>Absent</v>
      </c>
    </row>
    <row r="102" spans="1:5" ht="15.75" customHeight="1" x14ac:dyDescent="0.2">
      <c r="A102" s="2" t="s">
        <v>2</v>
      </c>
      <c r="B102" s="9">
        <v>45476</v>
      </c>
      <c r="C102" s="5" t="s">
        <v>118</v>
      </c>
      <c r="D102" s="2">
        <f t="shared" si="2"/>
        <v>0</v>
      </c>
      <c r="E102" s="2" t="str">
        <f t="shared" si="3"/>
        <v>Absent</v>
      </c>
    </row>
    <row r="103" spans="1:5" ht="15.75" customHeight="1" x14ac:dyDescent="0.2">
      <c r="A103" s="2" t="s">
        <v>4</v>
      </c>
      <c r="B103" s="9">
        <v>45476</v>
      </c>
      <c r="C103" s="5" t="s">
        <v>118</v>
      </c>
      <c r="D103" s="2">
        <f t="shared" si="2"/>
        <v>0</v>
      </c>
      <c r="E103" s="2" t="str">
        <f t="shared" si="3"/>
        <v>Absent</v>
      </c>
    </row>
    <row r="104" spans="1:5" ht="15.75" customHeight="1" x14ac:dyDescent="0.2">
      <c r="A104" s="2" t="s">
        <v>6</v>
      </c>
      <c r="B104" s="9">
        <v>45476</v>
      </c>
      <c r="C104" s="5" t="s">
        <v>118</v>
      </c>
      <c r="D104" s="2">
        <f t="shared" si="2"/>
        <v>0</v>
      </c>
      <c r="E104" s="2" t="str">
        <f t="shared" si="3"/>
        <v>Absent</v>
      </c>
    </row>
    <row r="105" spans="1:5" ht="15.75" customHeight="1" x14ac:dyDescent="0.2">
      <c r="A105" s="2" t="s">
        <v>8</v>
      </c>
      <c r="B105" s="9">
        <v>45476</v>
      </c>
      <c r="C105" s="5" t="s">
        <v>118</v>
      </c>
      <c r="D105" s="2">
        <f t="shared" si="2"/>
        <v>0</v>
      </c>
      <c r="E105" s="2" t="str">
        <f t="shared" si="3"/>
        <v>Absent</v>
      </c>
    </row>
    <row r="106" spans="1:5" ht="15.75" customHeight="1" x14ac:dyDescent="0.2">
      <c r="A106" s="2" t="s">
        <v>10</v>
      </c>
      <c r="B106" s="9">
        <v>45476</v>
      </c>
      <c r="C106" s="5" t="s">
        <v>117</v>
      </c>
      <c r="D106" s="2">
        <f t="shared" si="2"/>
        <v>1</v>
      </c>
      <c r="E106" s="2" t="str">
        <f t="shared" si="3"/>
        <v>Present</v>
      </c>
    </row>
    <row r="107" spans="1:5" ht="15.75" customHeight="1" x14ac:dyDescent="0.2">
      <c r="A107" s="2" t="s">
        <v>12</v>
      </c>
      <c r="B107" s="9">
        <v>45476</v>
      </c>
      <c r="C107" s="5" t="s">
        <v>117</v>
      </c>
      <c r="D107" s="2">
        <f t="shared" si="2"/>
        <v>1</v>
      </c>
      <c r="E107" s="2" t="str">
        <f t="shared" si="3"/>
        <v>Present</v>
      </c>
    </row>
    <row r="108" spans="1:5" ht="15.75" customHeight="1" x14ac:dyDescent="0.2">
      <c r="A108" s="2" t="s">
        <v>14</v>
      </c>
      <c r="B108" s="9">
        <v>45476</v>
      </c>
      <c r="C108" s="5" t="s">
        <v>118</v>
      </c>
      <c r="D108" s="2">
        <f t="shared" si="2"/>
        <v>0</v>
      </c>
      <c r="E108" s="2" t="str">
        <f t="shared" si="3"/>
        <v>Absent</v>
      </c>
    </row>
    <row r="109" spans="1:5" ht="15.75" customHeight="1" x14ac:dyDescent="0.2">
      <c r="A109" s="2" t="s">
        <v>16</v>
      </c>
      <c r="B109" s="9">
        <v>45476</v>
      </c>
      <c r="C109" s="5" t="s">
        <v>117</v>
      </c>
      <c r="D109" s="2">
        <f t="shared" si="2"/>
        <v>1</v>
      </c>
      <c r="E109" s="2" t="str">
        <f t="shared" si="3"/>
        <v>Present</v>
      </c>
    </row>
    <row r="110" spans="1:5" ht="15.75" customHeight="1" x14ac:dyDescent="0.2">
      <c r="A110" s="2" t="s">
        <v>18</v>
      </c>
      <c r="B110" s="9">
        <v>45476</v>
      </c>
      <c r="C110" s="5" t="s">
        <v>118</v>
      </c>
      <c r="D110" s="2">
        <f t="shared" si="2"/>
        <v>0</v>
      </c>
      <c r="E110" s="2" t="str">
        <f t="shared" si="3"/>
        <v>Absent</v>
      </c>
    </row>
    <row r="111" spans="1:5" ht="15.75" customHeight="1" x14ac:dyDescent="0.2">
      <c r="A111" s="2" t="s">
        <v>20</v>
      </c>
      <c r="B111" s="9">
        <v>45476</v>
      </c>
      <c r="C111" s="5" t="s">
        <v>117</v>
      </c>
      <c r="D111" s="2">
        <f t="shared" si="2"/>
        <v>1</v>
      </c>
      <c r="E111" s="2" t="str">
        <f t="shared" si="3"/>
        <v>Present</v>
      </c>
    </row>
    <row r="112" spans="1:5" ht="15.75" customHeight="1" x14ac:dyDescent="0.2">
      <c r="A112" s="2" t="s">
        <v>22</v>
      </c>
      <c r="B112" s="9">
        <v>45476</v>
      </c>
      <c r="C112" s="5" t="s">
        <v>118</v>
      </c>
      <c r="D112" s="2">
        <f t="shared" si="2"/>
        <v>0</v>
      </c>
      <c r="E112" s="2" t="str">
        <f t="shared" si="3"/>
        <v>Absent</v>
      </c>
    </row>
    <row r="113" spans="1:5" ht="15.75" customHeight="1" x14ac:dyDescent="0.2">
      <c r="A113" s="2" t="s">
        <v>24</v>
      </c>
      <c r="B113" s="9">
        <v>45476</v>
      </c>
      <c r="C113" s="5" t="s">
        <v>118</v>
      </c>
      <c r="D113" s="2">
        <f t="shared" si="2"/>
        <v>0</v>
      </c>
      <c r="E113" s="2" t="str">
        <f t="shared" si="3"/>
        <v>Absent</v>
      </c>
    </row>
    <row r="114" spans="1:5" ht="15.75" customHeight="1" x14ac:dyDescent="0.2">
      <c r="A114" s="2" t="s">
        <v>26</v>
      </c>
      <c r="B114" s="9">
        <v>45476</v>
      </c>
      <c r="C114" s="5" t="s">
        <v>117</v>
      </c>
      <c r="D114" s="2">
        <f t="shared" si="2"/>
        <v>1</v>
      </c>
      <c r="E114" s="2" t="str">
        <f t="shared" si="3"/>
        <v>Present</v>
      </c>
    </row>
    <row r="115" spans="1:5" ht="15.75" customHeight="1" x14ac:dyDescent="0.2">
      <c r="A115" s="2" t="s">
        <v>28</v>
      </c>
      <c r="B115" s="9">
        <v>45476</v>
      </c>
      <c r="C115" s="5" t="s">
        <v>117</v>
      </c>
      <c r="D115" s="2">
        <f t="shared" si="2"/>
        <v>1</v>
      </c>
      <c r="E115" s="2" t="str">
        <f t="shared" si="3"/>
        <v>Present</v>
      </c>
    </row>
    <row r="116" spans="1:5" ht="15.75" customHeight="1" x14ac:dyDescent="0.2">
      <c r="A116" s="2" t="s">
        <v>30</v>
      </c>
      <c r="B116" s="9">
        <v>45476</v>
      </c>
      <c r="C116" s="5" t="s">
        <v>118</v>
      </c>
      <c r="D116" s="2">
        <f t="shared" si="2"/>
        <v>0</v>
      </c>
      <c r="E116" s="2" t="str">
        <f t="shared" si="3"/>
        <v>Absent</v>
      </c>
    </row>
    <row r="117" spans="1:5" ht="15.75" customHeight="1" x14ac:dyDescent="0.2">
      <c r="A117" s="2" t="s">
        <v>32</v>
      </c>
      <c r="B117" s="9">
        <v>45476</v>
      </c>
      <c r="C117" s="5" t="s">
        <v>117</v>
      </c>
      <c r="D117" s="2">
        <f t="shared" si="2"/>
        <v>1</v>
      </c>
      <c r="E117" s="2" t="str">
        <f t="shared" si="3"/>
        <v>Present</v>
      </c>
    </row>
    <row r="118" spans="1:5" ht="15.75" customHeight="1" x14ac:dyDescent="0.2">
      <c r="A118" s="2" t="s">
        <v>34</v>
      </c>
      <c r="B118" s="9">
        <v>45476</v>
      </c>
      <c r="C118" s="5" t="s">
        <v>118</v>
      </c>
      <c r="D118" s="2">
        <f t="shared" si="2"/>
        <v>0</v>
      </c>
      <c r="E118" s="2" t="str">
        <f t="shared" si="3"/>
        <v>Absent</v>
      </c>
    </row>
    <row r="119" spans="1:5" ht="15.75" customHeight="1" x14ac:dyDescent="0.2">
      <c r="A119" s="2" t="s">
        <v>36</v>
      </c>
      <c r="B119" s="9">
        <v>45476</v>
      </c>
      <c r="C119" s="5" t="s">
        <v>117</v>
      </c>
      <c r="D119" s="2">
        <f t="shared" si="2"/>
        <v>1</v>
      </c>
      <c r="E119" s="2" t="str">
        <f t="shared" si="3"/>
        <v>Present</v>
      </c>
    </row>
    <row r="120" spans="1:5" ht="15.75" customHeight="1" x14ac:dyDescent="0.2">
      <c r="A120" s="2" t="s">
        <v>38</v>
      </c>
      <c r="B120" s="9">
        <v>45476</v>
      </c>
      <c r="C120" s="5" t="s">
        <v>117</v>
      </c>
      <c r="D120" s="2">
        <f t="shared" si="2"/>
        <v>1</v>
      </c>
      <c r="E120" s="2" t="str">
        <f t="shared" si="3"/>
        <v>Present</v>
      </c>
    </row>
    <row r="121" spans="1:5" ht="15.75" customHeight="1" x14ac:dyDescent="0.2">
      <c r="A121" s="2" t="s">
        <v>40</v>
      </c>
      <c r="B121" s="9">
        <v>45476</v>
      </c>
      <c r="C121" s="5" t="s">
        <v>118</v>
      </c>
      <c r="D121" s="2">
        <f t="shared" si="2"/>
        <v>0</v>
      </c>
      <c r="E121" s="2" t="str">
        <f t="shared" si="3"/>
        <v>Absent</v>
      </c>
    </row>
    <row r="122" spans="1:5" ht="15.75" customHeight="1" x14ac:dyDescent="0.2">
      <c r="A122" s="2" t="s">
        <v>42</v>
      </c>
      <c r="B122" s="9">
        <v>45476</v>
      </c>
      <c r="C122" s="5" t="s">
        <v>117</v>
      </c>
      <c r="D122" s="2">
        <f t="shared" si="2"/>
        <v>1</v>
      </c>
      <c r="E122" s="2" t="str">
        <f t="shared" si="3"/>
        <v>Present</v>
      </c>
    </row>
    <row r="123" spans="1:5" ht="15.75" customHeight="1" x14ac:dyDescent="0.2">
      <c r="A123" s="2" t="s">
        <v>44</v>
      </c>
      <c r="B123" s="9">
        <v>45476</v>
      </c>
      <c r="C123" s="5" t="s">
        <v>118</v>
      </c>
      <c r="D123" s="2">
        <f t="shared" si="2"/>
        <v>0</v>
      </c>
      <c r="E123" s="2" t="str">
        <f t="shared" si="3"/>
        <v>Absent</v>
      </c>
    </row>
    <row r="124" spans="1:5" ht="15.75" customHeight="1" x14ac:dyDescent="0.2">
      <c r="A124" s="2" t="s">
        <v>46</v>
      </c>
      <c r="B124" s="9">
        <v>45476</v>
      </c>
      <c r="C124" s="5" t="s">
        <v>117</v>
      </c>
      <c r="D124" s="2">
        <f t="shared" si="2"/>
        <v>1</v>
      </c>
      <c r="E124" s="2" t="str">
        <f t="shared" si="3"/>
        <v>Present</v>
      </c>
    </row>
    <row r="125" spans="1:5" ht="15.75" customHeight="1" x14ac:dyDescent="0.2">
      <c r="A125" s="2" t="s">
        <v>48</v>
      </c>
      <c r="B125" s="9">
        <v>45476</v>
      </c>
      <c r="C125" s="5" t="s">
        <v>118</v>
      </c>
      <c r="D125" s="2">
        <f t="shared" si="2"/>
        <v>0</v>
      </c>
      <c r="E125" s="2" t="str">
        <f t="shared" si="3"/>
        <v>Absent</v>
      </c>
    </row>
    <row r="126" spans="1:5" ht="15.75" customHeight="1" x14ac:dyDescent="0.2">
      <c r="A126" s="2" t="s">
        <v>50</v>
      </c>
      <c r="B126" s="9">
        <v>45476</v>
      </c>
      <c r="C126" s="5" t="s">
        <v>117</v>
      </c>
      <c r="D126" s="2">
        <f t="shared" si="2"/>
        <v>1</v>
      </c>
      <c r="E126" s="2" t="str">
        <f t="shared" si="3"/>
        <v>Present</v>
      </c>
    </row>
    <row r="127" spans="1:5" ht="15.75" customHeight="1" x14ac:dyDescent="0.2">
      <c r="A127" s="2" t="s">
        <v>52</v>
      </c>
      <c r="B127" s="9">
        <v>45476</v>
      </c>
      <c r="C127" s="5" t="s">
        <v>118</v>
      </c>
      <c r="D127" s="2">
        <f t="shared" si="2"/>
        <v>0</v>
      </c>
      <c r="E127" s="2" t="str">
        <f t="shared" si="3"/>
        <v>Absent</v>
      </c>
    </row>
    <row r="128" spans="1:5" ht="15.75" customHeight="1" x14ac:dyDescent="0.2">
      <c r="A128" s="2" t="s">
        <v>54</v>
      </c>
      <c r="B128" s="9">
        <v>45476</v>
      </c>
      <c r="C128" s="5" t="s">
        <v>117</v>
      </c>
      <c r="D128" s="2">
        <f t="shared" si="2"/>
        <v>1</v>
      </c>
      <c r="E128" s="2" t="str">
        <f t="shared" si="3"/>
        <v>Present</v>
      </c>
    </row>
    <row r="129" spans="1:5" ht="15.75" customHeight="1" x14ac:dyDescent="0.2">
      <c r="A129" s="2" t="s">
        <v>56</v>
      </c>
      <c r="B129" s="9">
        <v>45476</v>
      </c>
      <c r="C129" s="5" t="s">
        <v>118</v>
      </c>
      <c r="D129" s="2">
        <f t="shared" si="2"/>
        <v>0</v>
      </c>
      <c r="E129" s="2" t="str">
        <f t="shared" si="3"/>
        <v>Absent</v>
      </c>
    </row>
    <row r="130" spans="1:5" ht="15.75" customHeight="1" x14ac:dyDescent="0.2">
      <c r="A130" s="2" t="s">
        <v>58</v>
      </c>
      <c r="B130" s="9">
        <v>45476</v>
      </c>
      <c r="C130" s="5" t="s">
        <v>117</v>
      </c>
      <c r="D130" s="2">
        <f t="shared" si="2"/>
        <v>1</v>
      </c>
      <c r="E130" s="2" t="str">
        <f t="shared" si="3"/>
        <v>Present</v>
      </c>
    </row>
    <row r="131" spans="1:5" ht="15.75" customHeight="1" x14ac:dyDescent="0.2">
      <c r="A131" s="2" t="s">
        <v>60</v>
      </c>
      <c r="B131" s="9">
        <v>45476</v>
      </c>
      <c r="C131" s="5" t="s">
        <v>118</v>
      </c>
      <c r="D131" s="2">
        <f t="shared" ref="D131:D194" si="4">IF(C131="Yes", 1, 0)</f>
        <v>0</v>
      </c>
      <c r="E131" s="2" t="str">
        <f t="shared" ref="E131:E194" si="5">IF(C131="Yes","Present","Absent")</f>
        <v>Absent</v>
      </c>
    </row>
    <row r="132" spans="1:5" ht="15.75" customHeight="1" x14ac:dyDescent="0.2">
      <c r="A132" s="2" t="s">
        <v>62</v>
      </c>
      <c r="B132" s="9">
        <v>45476</v>
      </c>
      <c r="C132" s="5" t="s">
        <v>118</v>
      </c>
      <c r="D132" s="2">
        <f t="shared" si="4"/>
        <v>0</v>
      </c>
      <c r="E132" s="2" t="str">
        <f t="shared" si="5"/>
        <v>Absent</v>
      </c>
    </row>
    <row r="133" spans="1:5" ht="15.75" customHeight="1" x14ac:dyDescent="0.2">
      <c r="A133" s="2" t="s">
        <v>64</v>
      </c>
      <c r="B133" s="9">
        <v>45476</v>
      </c>
      <c r="C133" s="5" t="s">
        <v>118</v>
      </c>
      <c r="D133" s="2">
        <f t="shared" si="4"/>
        <v>0</v>
      </c>
      <c r="E133" s="2" t="str">
        <f t="shared" si="5"/>
        <v>Absent</v>
      </c>
    </row>
    <row r="134" spans="1:5" ht="15.75" customHeight="1" x14ac:dyDescent="0.2">
      <c r="A134" s="2" t="s">
        <v>66</v>
      </c>
      <c r="B134" s="9">
        <v>45476</v>
      </c>
      <c r="C134" s="5" t="s">
        <v>118</v>
      </c>
      <c r="D134" s="2">
        <f t="shared" si="4"/>
        <v>0</v>
      </c>
      <c r="E134" s="2" t="str">
        <f t="shared" si="5"/>
        <v>Absent</v>
      </c>
    </row>
    <row r="135" spans="1:5" ht="15.75" customHeight="1" x14ac:dyDescent="0.2">
      <c r="A135" s="2" t="s">
        <v>68</v>
      </c>
      <c r="B135" s="9">
        <v>45476</v>
      </c>
      <c r="C135" s="5" t="s">
        <v>117</v>
      </c>
      <c r="D135" s="2">
        <f t="shared" si="4"/>
        <v>1</v>
      </c>
      <c r="E135" s="2" t="str">
        <f t="shared" si="5"/>
        <v>Present</v>
      </c>
    </row>
    <row r="136" spans="1:5" ht="15.75" customHeight="1" x14ac:dyDescent="0.2">
      <c r="A136" s="2" t="s">
        <v>70</v>
      </c>
      <c r="B136" s="9">
        <v>45476</v>
      </c>
      <c r="C136" s="5" t="s">
        <v>118</v>
      </c>
      <c r="D136" s="2">
        <f t="shared" si="4"/>
        <v>0</v>
      </c>
      <c r="E136" s="2" t="str">
        <f t="shared" si="5"/>
        <v>Absent</v>
      </c>
    </row>
    <row r="137" spans="1:5" ht="15.75" customHeight="1" x14ac:dyDescent="0.2">
      <c r="A137" s="2" t="s">
        <v>72</v>
      </c>
      <c r="B137" s="9">
        <v>45476</v>
      </c>
      <c r="C137" s="5" t="s">
        <v>117</v>
      </c>
      <c r="D137" s="2">
        <f t="shared" si="4"/>
        <v>1</v>
      </c>
      <c r="E137" s="2" t="str">
        <f t="shared" si="5"/>
        <v>Present</v>
      </c>
    </row>
    <row r="138" spans="1:5" ht="15.75" customHeight="1" x14ac:dyDescent="0.2">
      <c r="A138" s="2" t="s">
        <v>74</v>
      </c>
      <c r="B138" s="9">
        <v>45476</v>
      </c>
      <c r="C138" s="5" t="s">
        <v>117</v>
      </c>
      <c r="D138" s="2">
        <f t="shared" si="4"/>
        <v>1</v>
      </c>
      <c r="E138" s="2" t="str">
        <f t="shared" si="5"/>
        <v>Present</v>
      </c>
    </row>
    <row r="139" spans="1:5" ht="15.75" customHeight="1" x14ac:dyDescent="0.2">
      <c r="A139" s="2" t="s">
        <v>76</v>
      </c>
      <c r="B139" s="9">
        <v>45476</v>
      </c>
      <c r="C139" s="5" t="s">
        <v>117</v>
      </c>
      <c r="D139" s="2">
        <f t="shared" si="4"/>
        <v>1</v>
      </c>
      <c r="E139" s="2" t="str">
        <f t="shared" si="5"/>
        <v>Present</v>
      </c>
    </row>
    <row r="140" spans="1:5" ht="15.75" customHeight="1" x14ac:dyDescent="0.2">
      <c r="A140" s="2" t="s">
        <v>78</v>
      </c>
      <c r="B140" s="9">
        <v>45476</v>
      </c>
      <c r="C140" s="5" t="s">
        <v>118</v>
      </c>
      <c r="D140" s="2">
        <f t="shared" si="4"/>
        <v>0</v>
      </c>
      <c r="E140" s="2" t="str">
        <f t="shared" si="5"/>
        <v>Absent</v>
      </c>
    </row>
    <row r="141" spans="1:5" ht="15.75" customHeight="1" x14ac:dyDescent="0.2">
      <c r="A141" s="2" t="s">
        <v>80</v>
      </c>
      <c r="B141" s="9">
        <v>45476</v>
      </c>
      <c r="C141" s="5" t="s">
        <v>118</v>
      </c>
      <c r="D141" s="2">
        <f t="shared" si="4"/>
        <v>0</v>
      </c>
      <c r="E141" s="2" t="str">
        <f t="shared" si="5"/>
        <v>Absent</v>
      </c>
    </row>
    <row r="142" spans="1:5" ht="15.75" customHeight="1" x14ac:dyDescent="0.2">
      <c r="A142" s="2" t="s">
        <v>82</v>
      </c>
      <c r="B142" s="9">
        <v>45476</v>
      </c>
      <c r="C142" s="5" t="s">
        <v>117</v>
      </c>
      <c r="D142" s="2">
        <f t="shared" si="4"/>
        <v>1</v>
      </c>
      <c r="E142" s="2" t="str">
        <f t="shared" si="5"/>
        <v>Present</v>
      </c>
    </row>
    <row r="143" spans="1:5" ht="15.75" customHeight="1" x14ac:dyDescent="0.2">
      <c r="A143" s="2" t="s">
        <v>84</v>
      </c>
      <c r="B143" s="9">
        <v>45476</v>
      </c>
      <c r="C143" s="5" t="s">
        <v>118</v>
      </c>
      <c r="D143" s="2">
        <f t="shared" si="4"/>
        <v>0</v>
      </c>
      <c r="E143" s="2" t="str">
        <f t="shared" si="5"/>
        <v>Absent</v>
      </c>
    </row>
    <row r="144" spans="1:5" ht="15.75" customHeight="1" x14ac:dyDescent="0.2">
      <c r="A144" s="2" t="s">
        <v>86</v>
      </c>
      <c r="B144" s="9">
        <v>45476</v>
      </c>
      <c r="C144" s="5" t="s">
        <v>118</v>
      </c>
      <c r="D144" s="2">
        <f t="shared" si="4"/>
        <v>0</v>
      </c>
      <c r="E144" s="2" t="str">
        <f t="shared" si="5"/>
        <v>Absent</v>
      </c>
    </row>
    <row r="145" spans="1:5" ht="15.75" customHeight="1" x14ac:dyDescent="0.2">
      <c r="A145" s="2" t="s">
        <v>88</v>
      </c>
      <c r="B145" s="9">
        <v>45476</v>
      </c>
      <c r="C145" s="5" t="s">
        <v>117</v>
      </c>
      <c r="D145" s="2">
        <f t="shared" si="4"/>
        <v>1</v>
      </c>
      <c r="E145" s="2" t="str">
        <f t="shared" si="5"/>
        <v>Present</v>
      </c>
    </row>
    <row r="146" spans="1:5" ht="15.75" customHeight="1" x14ac:dyDescent="0.2">
      <c r="A146" s="2" t="s">
        <v>90</v>
      </c>
      <c r="B146" s="9">
        <v>45476</v>
      </c>
      <c r="C146" s="5" t="s">
        <v>117</v>
      </c>
      <c r="D146" s="2">
        <f t="shared" si="4"/>
        <v>1</v>
      </c>
      <c r="E146" s="2" t="str">
        <f t="shared" si="5"/>
        <v>Present</v>
      </c>
    </row>
    <row r="147" spans="1:5" ht="15.75" customHeight="1" x14ac:dyDescent="0.2">
      <c r="A147" s="2" t="s">
        <v>92</v>
      </c>
      <c r="B147" s="9">
        <v>45476</v>
      </c>
      <c r="C147" s="5" t="s">
        <v>118</v>
      </c>
      <c r="D147" s="2">
        <f t="shared" si="4"/>
        <v>0</v>
      </c>
      <c r="E147" s="2" t="str">
        <f t="shared" si="5"/>
        <v>Absent</v>
      </c>
    </row>
    <row r="148" spans="1:5" ht="15.75" customHeight="1" x14ac:dyDescent="0.2">
      <c r="A148" s="2" t="s">
        <v>94</v>
      </c>
      <c r="B148" s="9">
        <v>45476</v>
      </c>
      <c r="C148" s="5" t="s">
        <v>118</v>
      </c>
      <c r="D148" s="2">
        <f t="shared" si="4"/>
        <v>0</v>
      </c>
      <c r="E148" s="2" t="str">
        <f t="shared" si="5"/>
        <v>Absent</v>
      </c>
    </row>
    <row r="149" spans="1:5" ht="15.75" customHeight="1" x14ac:dyDescent="0.2">
      <c r="A149" s="2" t="s">
        <v>96</v>
      </c>
      <c r="B149" s="9">
        <v>45476</v>
      </c>
      <c r="C149" s="5" t="s">
        <v>117</v>
      </c>
      <c r="D149" s="2">
        <f t="shared" si="4"/>
        <v>1</v>
      </c>
      <c r="E149" s="2" t="str">
        <f t="shared" si="5"/>
        <v>Present</v>
      </c>
    </row>
    <row r="150" spans="1:5" ht="15.75" customHeight="1" x14ac:dyDescent="0.2">
      <c r="A150" s="2" t="s">
        <v>98</v>
      </c>
      <c r="B150" s="9">
        <v>45476</v>
      </c>
      <c r="C150" s="5" t="s">
        <v>117</v>
      </c>
      <c r="D150" s="2">
        <f t="shared" si="4"/>
        <v>1</v>
      </c>
      <c r="E150" s="2" t="str">
        <f t="shared" si="5"/>
        <v>Present</v>
      </c>
    </row>
    <row r="151" spans="1:5" ht="15.75" customHeight="1" x14ac:dyDescent="0.2">
      <c r="A151" s="2" t="s">
        <v>100</v>
      </c>
      <c r="B151" s="9">
        <v>45476</v>
      </c>
      <c r="C151" s="5" t="s">
        <v>118</v>
      </c>
      <c r="D151" s="2">
        <f t="shared" si="4"/>
        <v>0</v>
      </c>
      <c r="E151" s="2" t="str">
        <f t="shared" si="5"/>
        <v>Absent</v>
      </c>
    </row>
    <row r="152" spans="1:5" ht="15.75" customHeight="1" x14ac:dyDescent="0.2">
      <c r="A152" s="2" t="s">
        <v>2</v>
      </c>
      <c r="B152" s="9">
        <v>45477</v>
      </c>
      <c r="C152" s="5" t="s">
        <v>118</v>
      </c>
      <c r="D152" s="2">
        <f t="shared" si="4"/>
        <v>0</v>
      </c>
      <c r="E152" s="2" t="str">
        <f t="shared" si="5"/>
        <v>Absent</v>
      </c>
    </row>
    <row r="153" spans="1:5" ht="15.75" customHeight="1" x14ac:dyDescent="0.2">
      <c r="A153" s="2" t="s">
        <v>4</v>
      </c>
      <c r="B153" s="9">
        <v>45477</v>
      </c>
      <c r="C153" s="5" t="s">
        <v>117</v>
      </c>
      <c r="D153" s="2">
        <f t="shared" si="4"/>
        <v>1</v>
      </c>
      <c r="E153" s="2" t="str">
        <f t="shared" si="5"/>
        <v>Present</v>
      </c>
    </row>
    <row r="154" spans="1:5" ht="15.75" customHeight="1" x14ac:dyDescent="0.2">
      <c r="A154" s="2" t="s">
        <v>6</v>
      </c>
      <c r="B154" s="9">
        <v>45477</v>
      </c>
      <c r="C154" s="5" t="s">
        <v>117</v>
      </c>
      <c r="D154" s="2">
        <f t="shared" si="4"/>
        <v>1</v>
      </c>
      <c r="E154" s="2" t="str">
        <f t="shared" si="5"/>
        <v>Present</v>
      </c>
    </row>
    <row r="155" spans="1:5" ht="15.75" customHeight="1" x14ac:dyDescent="0.2">
      <c r="A155" s="2" t="s">
        <v>8</v>
      </c>
      <c r="B155" s="9">
        <v>45477</v>
      </c>
      <c r="C155" s="5" t="s">
        <v>117</v>
      </c>
      <c r="D155" s="2">
        <f t="shared" si="4"/>
        <v>1</v>
      </c>
      <c r="E155" s="2" t="str">
        <f t="shared" si="5"/>
        <v>Present</v>
      </c>
    </row>
    <row r="156" spans="1:5" ht="15.75" customHeight="1" x14ac:dyDescent="0.2">
      <c r="A156" s="2" t="s">
        <v>10</v>
      </c>
      <c r="B156" s="9">
        <v>45477</v>
      </c>
      <c r="C156" s="5" t="s">
        <v>117</v>
      </c>
      <c r="D156" s="2">
        <f t="shared" si="4"/>
        <v>1</v>
      </c>
      <c r="E156" s="2" t="str">
        <f t="shared" si="5"/>
        <v>Present</v>
      </c>
    </row>
    <row r="157" spans="1:5" ht="15.75" customHeight="1" x14ac:dyDescent="0.2">
      <c r="A157" s="2" t="s">
        <v>12</v>
      </c>
      <c r="B157" s="9">
        <v>45477</v>
      </c>
      <c r="C157" s="5" t="s">
        <v>118</v>
      </c>
      <c r="D157" s="2">
        <f t="shared" si="4"/>
        <v>0</v>
      </c>
      <c r="E157" s="2" t="str">
        <f t="shared" si="5"/>
        <v>Absent</v>
      </c>
    </row>
    <row r="158" spans="1:5" ht="15.75" customHeight="1" x14ac:dyDescent="0.2">
      <c r="A158" s="2" t="s">
        <v>14</v>
      </c>
      <c r="B158" s="9">
        <v>45477</v>
      </c>
      <c r="C158" s="5" t="s">
        <v>118</v>
      </c>
      <c r="D158" s="2">
        <f t="shared" si="4"/>
        <v>0</v>
      </c>
      <c r="E158" s="2" t="str">
        <f t="shared" si="5"/>
        <v>Absent</v>
      </c>
    </row>
    <row r="159" spans="1:5" ht="15.75" customHeight="1" x14ac:dyDescent="0.2">
      <c r="A159" s="2" t="s">
        <v>16</v>
      </c>
      <c r="B159" s="9">
        <v>45477</v>
      </c>
      <c r="C159" s="5" t="s">
        <v>118</v>
      </c>
      <c r="D159" s="2">
        <f t="shared" si="4"/>
        <v>0</v>
      </c>
      <c r="E159" s="2" t="str">
        <f t="shared" si="5"/>
        <v>Absent</v>
      </c>
    </row>
    <row r="160" spans="1:5" ht="15.75" customHeight="1" x14ac:dyDescent="0.2">
      <c r="A160" s="2" t="s">
        <v>18</v>
      </c>
      <c r="B160" s="9">
        <v>45477</v>
      </c>
      <c r="C160" s="5" t="s">
        <v>118</v>
      </c>
      <c r="D160" s="2">
        <f t="shared" si="4"/>
        <v>0</v>
      </c>
      <c r="E160" s="2" t="str">
        <f t="shared" si="5"/>
        <v>Absent</v>
      </c>
    </row>
    <row r="161" spans="1:5" ht="15.75" customHeight="1" x14ac:dyDescent="0.2">
      <c r="A161" s="2" t="s">
        <v>20</v>
      </c>
      <c r="B161" s="9">
        <v>45477</v>
      </c>
      <c r="C161" s="5" t="s">
        <v>117</v>
      </c>
      <c r="D161" s="2">
        <f t="shared" si="4"/>
        <v>1</v>
      </c>
      <c r="E161" s="2" t="str">
        <f t="shared" si="5"/>
        <v>Present</v>
      </c>
    </row>
    <row r="162" spans="1:5" ht="15.75" customHeight="1" x14ac:dyDescent="0.2">
      <c r="A162" s="2" t="s">
        <v>22</v>
      </c>
      <c r="B162" s="9">
        <v>45477</v>
      </c>
      <c r="C162" s="5" t="s">
        <v>118</v>
      </c>
      <c r="D162" s="2">
        <f t="shared" si="4"/>
        <v>0</v>
      </c>
      <c r="E162" s="2" t="str">
        <f t="shared" si="5"/>
        <v>Absent</v>
      </c>
    </row>
    <row r="163" spans="1:5" ht="15.75" customHeight="1" x14ac:dyDescent="0.2">
      <c r="A163" s="2" t="s">
        <v>24</v>
      </c>
      <c r="B163" s="9">
        <v>45477</v>
      </c>
      <c r="C163" s="5" t="s">
        <v>117</v>
      </c>
      <c r="D163" s="2">
        <f t="shared" si="4"/>
        <v>1</v>
      </c>
      <c r="E163" s="2" t="str">
        <f t="shared" si="5"/>
        <v>Present</v>
      </c>
    </row>
    <row r="164" spans="1:5" ht="15.75" customHeight="1" x14ac:dyDescent="0.2">
      <c r="A164" s="2" t="s">
        <v>26</v>
      </c>
      <c r="B164" s="9">
        <v>45477</v>
      </c>
      <c r="C164" s="5" t="s">
        <v>118</v>
      </c>
      <c r="D164" s="2">
        <f t="shared" si="4"/>
        <v>0</v>
      </c>
      <c r="E164" s="2" t="str">
        <f t="shared" si="5"/>
        <v>Absent</v>
      </c>
    </row>
    <row r="165" spans="1:5" ht="15.75" customHeight="1" x14ac:dyDescent="0.2">
      <c r="A165" s="2" t="s">
        <v>28</v>
      </c>
      <c r="B165" s="9">
        <v>45477</v>
      </c>
      <c r="C165" s="5" t="s">
        <v>117</v>
      </c>
      <c r="D165" s="2">
        <f t="shared" si="4"/>
        <v>1</v>
      </c>
      <c r="E165" s="2" t="str">
        <f t="shared" si="5"/>
        <v>Present</v>
      </c>
    </row>
    <row r="166" spans="1:5" ht="15.75" customHeight="1" x14ac:dyDescent="0.2">
      <c r="A166" s="2" t="s">
        <v>30</v>
      </c>
      <c r="B166" s="9">
        <v>45477</v>
      </c>
      <c r="C166" s="5" t="s">
        <v>118</v>
      </c>
      <c r="D166" s="2">
        <f t="shared" si="4"/>
        <v>0</v>
      </c>
      <c r="E166" s="2" t="str">
        <f t="shared" si="5"/>
        <v>Absent</v>
      </c>
    </row>
    <row r="167" spans="1:5" ht="15.75" customHeight="1" x14ac:dyDescent="0.2">
      <c r="A167" s="2" t="s">
        <v>32</v>
      </c>
      <c r="B167" s="9">
        <v>45477</v>
      </c>
      <c r="C167" s="5" t="s">
        <v>118</v>
      </c>
      <c r="D167" s="2">
        <f t="shared" si="4"/>
        <v>0</v>
      </c>
      <c r="E167" s="2" t="str">
        <f t="shared" si="5"/>
        <v>Absent</v>
      </c>
    </row>
    <row r="168" spans="1:5" ht="15.75" customHeight="1" x14ac:dyDescent="0.2">
      <c r="A168" s="2" t="s">
        <v>34</v>
      </c>
      <c r="B168" s="9">
        <v>45477</v>
      </c>
      <c r="C168" s="5" t="s">
        <v>117</v>
      </c>
      <c r="D168" s="2">
        <f t="shared" si="4"/>
        <v>1</v>
      </c>
      <c r="E168" s="2" t="str">
        <f t="shared" si="5"/>
        <v>Present</v>
      </c>
    </row>
    <row r="169" spans="1:5" ht="15.75" customHeight="1" x14ac:dyDescent="0.2">
      <c r="A169" s="2" t="s">
        <v>36</v>
      </c>
      <c r="B169" s="9">
        <v>45477</v>
      </c>
      <c r="C169" s="5" t="s">
        <v>117</v>
      </c>
      <c r="D169" s="2">
        <f t="shared" si="4"/>
        <v>1</v>
      </c>
      <c r="E169" s="2" t="str">
        <f t="shared" si="5"/>
        <v>Present</v>
      </c>
    </row>
    <row r="170" spans="1:5" ht="15.75" customHeight="1" x14ac:dyDescent="0.2">
      <c r="A170" s="2" t="s">
        <v>38</v>
      </c>
      <c r="B170" s="9">
        <v>45477</v>
      </c>
      <c r="C170" s="5" t="s">
        <v>118</v>
      </c>
      <c r="D170" s="2">
        <f t="shared" si="4"/>
        <v>0</v>
      </c>
      <c r="E170" s="2" t="str">
        <f t="shared" si="5"/>
        <v>Absent</v>
      </c>
    </row>
    <row r="171" spans="1:5" ht="15.75" customHeight="1" x14ac:dyDescent="0.2">
      <c r="A171" s="2" t="s">
        <v>40</v>
      </c>
      <c r="B171" s="9">
        <v>45477</v>
      </c>
      <c r="C171" s="5" t="s">
        <v>117</v>
      </c>
      <c r="D171" s="2">
        <f t="shared" si="4"/>
        <v>1</v>
      </c>
      <c r="E171" s="2" t="str">
        <f t="shared" si="5"/>
        <v>Present</v>
      </c>
    </row>
    <row r="172" spans="1:5" ht="15.75" customHeight="1" x14ac:dyDescent="0.2">
      <c r="A172" s="2" t="s">
        <v>42</v>
      </c>
      <c r="B172" s="9">
        <v>45477</v>
      </c>
      <c r="C172" s="5" t="s">
        <v>117</v>
      </c>
      <c r="D172" s="2">
        <f t="shared" si="4"/>
        <v>1</v>
      </c>
      <c r="E172" s="2" t="str">
        <f t="shared" si="5"/>
        <v>Present</v>
      </c>
    </row>
    <row r="173" spans="1:5" ht="15.75" customHeight="1" x14ac:dyDescent="0.2">
      <c r="A173" s="2" t="s">
        <v>44</v>
      </c>
      <c r="B173" s="9">
        <v>45477</v>
      </c>
      <c r="C173" s="5" t="s">
        <v>117</v>
      </c>
      <c r="D173" s="2">
        <f t="shared" si="4"/>
        <v>1</v>
      </c>
      <c r="E173" s="2" t="str">
        <f t="shared" si="5"/>
        <v>Present</v>
      </c>
    </row>
    <row r="174" spans="1:5" ht="15.75" customHeight="1" x14ac:dyDescent="0.2">
      <c r="A174" s="2" t="s">
        <v>46</v>
      </c>
      <c r="B174" s="9">
        <v>45477</v>
      </c>
      <c r="C174" s="5" t="s">
        <v>117</v>
      </c>
      <c r="D174" s="2">
        <f t="shared" si="4"/>
        <v>1</v>
      </c>
      <c r="E174" s="2" t="str">
        <f t="shared" si="5"/>
        <v>Present</v>
      </c>
    </row>
    <row r="175" spans="1:5" ht="15.75" customHeight="1" x14ac:dyDescent="0.2">
      <c r="A175" s="2" t="s">
        <v>48</v>
      </c>
      <c r="B175" s="9">
        <v>45477</v>
      </c>
      <c r="C175" s="5" t="s">
        <v>118</v>
      </c>
      <c r="D175" s="2">
        <f t="shared" si="4"/>
        <v>0</v>
      </c>
      <c r="E175" s="2" t="str">
        <f t="shared" si="5"/>
        <v>Absent</v>
      </c>
    </row>
    <row r="176" spans="1:5" ht="15.75" customHeight="1" x14ac:dyDescent="0.2">
      <c r="A176" s="2" t="s">
        <v>50</v>
      </c>
      <c r="B176" s="9">
        <v>45477</v>
      </c>
      <c r="C176" s="5" t="s">
        <v>118</v>
      </c>
      <c r="D176" s="2">
        <f t="shared" si="4"/>
        <v>0</v>
      </c>
      <c r="E176" s="2" t="str">
        <f t="shared" si="5"/>
        <v>Absent</v>
      </c>
    </row>
    <row r="177" spans="1:5" ht="15.75" customHeight="1" x14ac:dyDescent="0.2">
      <c r="A177" s="2" t="s">
        <v>52</v>
      </c>
      <c r="B177" s="9">
        <v>45477</v>
      </c>
      <c r="C177" s="5" t="s">
        <v>117</v>
      </c>
      <c r="D177" s="2">
        <f t="shared" si="4"/>
        <v>1</v>
      </c>
      <c r="E177" s="2" t="str">
        <f t="shared" si="5"/>
        <v>Present</v>
      </c>
    </row>
    <row r="178" spans="1:5" ht="15.75" customHeight="1" x14ac:dyDescent="0.2">
      <c r="A178" s="2" t="s">
        <v>54</v>
      </c>
      <c r="B178" s="9">
        <v>45477</v>
      </c>
      <c r="C178" s="5" t="s">
        <v>117</v>
      </c>
      <c r="D178" s="2">
        <f t="shared" si="4"/>
        <v>1</v>
      </c>
      <c r="E178" s="2" t="str">
        <f t="shared" si="5"/>
        <v>Present</v>
      </c>
    </row>
    <row r="179" spans="1:5" ht="15.75" customHeight="1" x14ac:dyDescent="0.2">
      <c r="A179" s="2" t="s">
        <v>56</v>
      </c>
      <c r="B179" s="9">
        <v>45477</v>
      </c>
      <c r="C179" s="5" t="s">
        <v>118</v>
      </c>
      <c r="D179" s="2">
        <f t="shared" si="4"/>
        <v>0</v>
      </c>
      <c r="E179" s="2" t="str">
        <f t="shared" si="5"/>
        <v>Absent</v>
      </c>
    </row>
    <row r="180" spans="1:5" ht="15.75" customHeight="1" x14ac:dyDescent="0.2">
      <c r="A180" s="2" t="s">
        <v>58</v>
      </c>
      <c r="B180" s="9">
        <v>45477</v>
      </c>
      <c r="C180" s="5" t="s">
        <v>117</v>
      </c>
      <c r="D180" s="2">
        <f t="shared" si="4"/>
        <v>1</v>
      </c>
      <c r="E180" s="2" t="str">
        <f t="shared" si="5"/>
        <v>Present</v>
      </c>
    </row>
    <row r="181" spans="1:5" ht="15.75" customHeight="1" x14ac:dyDescent="0.2">
      <c r="A181" s="2" t="s">
        <v>60</v>
      </c>
      <c r="B181" s="9">
        <v>45477</v>
      </c>
      <c r="C181" s="5" t="s">
        <v>117</v>
      </c>
      <c r="D181" s="2">
        <f t="shared" si="4"/>
        <v>1</v>
      </c>
      <c r="E181" s="2" t="str">
        <f t="shared" si="5"/>
        <v>Present</v>
      </c>
    </row>
    <row r="182" spans="1:5" ht="15.75" customHeight="1" x14ac:dyDescent="0.2">
      <c r="A182" s="2" t="s">
        <v>62</v>
      </c>
      <c r="B182" s="9">
        <v>45477</v>
      </c>
      <c r="C182" s="5" t="s">
        <v>117</v>
      </c>
      <c r="D182" s="2">
        <f t="shared" si="4"/>
        <v>1</v>
      </c>
      <c r="E182" s="2" t="str">
        <f t="shared" si="5"/>
        <v>Present</v>
      </c>
    </row>
    <row r="183" spans="1:5" ht="15.75" customHeight="1" x14ac:dyDescent="0.2">
      <c r="A183" s="2" t="s">
        <v>64</v>
      </c>
      <c r="B183" s="9">
        <v>45477</v>
      </c>
      <c r="C183" s="5" t="s">
        <v>118</v>
      </c>
      <c r="D183" s="2">
        <f t="shared" si="4"/>
        <v>0</v>
      </c>
      <c r="E183" s="2" t="str">
        <f t="shared" si="5"/>
        <v>Absent</v>
      </c>
    </row>
    <row r="184" spans="1:5" ht="15.75" customHeight="1" x14ac:dyDescent="0.2">
      <c r="A184" s="2" t="s">
        <v>66</v>
      </c>
      <c r="B184" s="9">
        <v>45477</v>
      </c>
      <c r="C184" s="5" t="s">
        <v>117</v>
      </c>
      <c r="D184" s="2">
        <f t="shared" si="4"/>
        <v>1</v>
      </c>
      <c r="E184" s="2" t="str">
        <f t="shared" si="5"/>
        <v>Present</v>
      </c>
    </row>
    <row r="185" spans="1:5" ht="15.75" customHeight="1" x14ac:dyDescent="0.2">
      <c r="A185" s="2" t="s">
        <v>68</v>
      </c>
      <c r="B185" s="9">
        <v>45477</v>
      </c>
      <c r="C185" s="5" t="s">
        <v>118</v>
      </c>
      <c r="D185" s="2">
        <f t="shared" si="4"/>
        <v>0</v>
      </c>
      <c r="E185" s="2" t="str">
        <f t="shared" si="5"/>
        <v>Absent</v>
      </c>
    </row>
    <row r="186" spans="1:5" ht="15.75" customHeight="1" x14ac:dyDescent="0.2">
      <c r="A186" s="2" t="s">
        <v>70</v>
      </c>
      <c r="B186" s="9">
        <v>45477</v>
      </c>
      <c r="C186" s="5" t="s">
        <v>117</v>
      </c>
      <c r="D186" s="2">
        <f t="shared" si="4"/>
        <v>1</v>
      </c>
      <c r="E186" s="2" t="str">
        <f t="shared" si="5"/>
        <v>Present</v>
      </c>
    </row>
    <row r="187" spans="1:5" ht="15.75" customHeight="1" x14ac:dyDescent="0.2">
      <c r="A187" s="2" t="s">
        <v>72</v>
      </c>
      <c r="B187" s="9">
        <v>45477</v>
      </c>
      <c r="C187" s="5" t="s">
        <v>117</v>
      </c>
      <c r="D187" s="2">
        <f t="shared" si="4"/>
        <v>1</v>
      </c>
      <c r="E187" s="2" t="str">
        <f t="shared" si="5"/>
        <v>Present</v>
      </c>
    </row>
    <row r="188" spans="1:5" ht="15.75" customHeight="1" x14ac:dyDescent="0.2">
      <c r="A188" s="2" t="s">
        <v>74</v>
      </c>
      <c r="B188" s="9">
        <v>45477</v>
      </c>
      <c r="C188" s="5" t="s">
        <v>118</v>
      </c>
      <c r="D188" s="2">
        <f t="shared" si="4"/>
        <v>0</v>
      </c>
      <c r="E188" s="2" t="str">
        <f t="shared" si="5"/>
        <v>Absent</v>
      </c>
    </row>
    <row r="189" spans="1:5" ht="15.75" customHeight="1" x14ac:dyDescent="0.2">
      <c r="A189" s="2" t="s">
        <v>76</v>
      </c>
      <c r="B189" s="9">
        <v>45477</v>
      </c>
      <c r="C189" s="5" t="s">
        <v>117</v>
      </c>
      <c r="D189" s="2">
        <f t="shared" si="4"/>
        <v>1</v>
      </c>
      <c r="E189" s="2" t="str">
        <f t="shared" si="5"/>
        <v>Present</v>
      </c>
    </row>
    <row r="190" spans="1:5" ht="15.75" customHeight="1" x14ac:dyDescent="0.2">
      <c r="A190" s="2" t="s">
        <v>78</v>
      </c>
      <c r="B190" s="9">
        <v>45477</v>
      </c>
      <c r="C190" s="5" t="s">
        <v>117</v>
      </c>
      <c r="D190" s="2">
        <f t="shared" si="4"/>
        <v>1</v>
      </c>
      <c r="E190" s="2" t="str">
        <f t="shared" si="5"/>
        <v>Present</v>
      </c>
    </row>
    <row r="191" spans="1:5" ht="15.75" customHeight="1" x14ac:dyDescent="0.2">
      <c r="A191" s="2" t="s">
        <v>80</v>
      </c>
      <c r="B191" s="9">
        <v>45477</v>
      </c>
      <c r="C191" s="5" t="s">
        <v>118</v>
      </c>
      <c r="D191" s="2">
        <f t="shared" si="4"/>
        <v>0</v>
      </c>
      <c r="E191" s="2" t="str">
        <f t="shared" si="5"/>
        <v>Absent</v>
      </c>
    </row>
    <row r="192" spans="1:5" ht="15.75" customHeight="1" x14ac:dyDescent="0.2">
      <c r="A192" s="2" t="s">
        <v>82</v>
      </c>
      <c r="B192" s="9">
        <v>45477</v>
      </c>
      <c r="C192" s="5" t="s">
        <v>117</v>
      </c>
      <c r="D192" s="2">
        <f t="shared" si="4"/>
        <v>1</v>
      </c>
      <c r="E192" s="2" t="str">
        <f t="shared" si="5"/>
        <v>Present</v>
      </c>
    </row>
    <row r="193" spans="1:5" ht="15.75" customHeight="1" x14ac:dyDescent="0.2">
      <c r="A193" s="2" t="s">
        <v>84</v>
      </c>
      <c r="B193" s="9">
        <v>45477</v>
      </c>
      <c r="C193" s="5" t="s">
        <v>118</v>
      </c>
      <c r="D193" s="2">
        <f t="shared" si="4"/>
        <v>0</v>
      </c>
      <c r="E193" s="2" t="str">
        <f t="shared" si="5"/>
        <v>Absent</v>
      </c>
    </row>
    <row r="194" spans="1:5" ht="15.75" customHeight="1" x14ac:dyDescent="0.2">
      <c r="A194" s="2" t="s">
        <v>86</v>
      </c>
      <c r="B194" s="9">
        <v>45477</v>
      </c>
      <c r="C194" s="5" t="s">
        <v>117</v>
      </c>
      <c r="D194" s="2">
        <f t="shared" si="4"/>
        <v>1</v>
      </c>
      <c r="E194" s="2" t="str">
        <f t="shared" si="5"/>
        <v>Present</v>
      </c>
    </row>
    <row r="195" spans="1:5" ht="15.75" customHeight="1" x14ac:dyDescent="0.2">
      <c r="A195" s="2" t="s">
        <v>88</v>
      </c>
      <c r="B195" s="9">
        <v>45477</v>
      </c>
      <c r="C195" s="5" t="s">
        <v>117</v>
      </c>
      <c r="D195" s="2">
        <f t="shared" ref="D195:D251" si="6">IF(C195="Yes", 1, 0)</f>
        <v>1</v>
      </c>
      <c r="E195" s="2" t="str">
        <f t="shared" ref="E195:E251" si="7">IF(C195="Yes","Present","Absent")</f>
        <v>Present</v>
      </c>
    </row>
    <row r="196" spans="1:5" ht="15.75" customHeight="1" x14ac:dyDescent="0.2">
      <c r="A196" s="2" t="s">
        <v>90</v>
      </c>
      <c r="B196" s="9">
        <v>45477</v>
      </c>
      <c r="C196" s="5" t="s">
        <v>118</v>
      </c>
      <c r="D196" s="2">
        <f t="shared" si="6"/>
        <v>0</v>
      </c>
      <c r="E196" s="2" t="str">
        <f t="shared" si="7"/>
        <v>Absent</v>
      </c>
    </row>
    <row r="197" spans="1:5" ht="15.75" customHeight="1" x14ac:dyDescent="0.2">
      <c r="A197" s="2" t="s">
        <v>92</v>
      </c>
      <c r="B197" s="9">
        <v>45477</v>
      </c>
      <c r="C197" s="5" t="s">
        <v>118</v>
      </c>
      <c r="D197" s="2">
        <f t="shared" si="6"/>
        <v>0</v>
      </c>
      <c r="E197" s="2" t="str">
        <f t="shared" si="7"/>
        <v>Absent</v>
      </c>
    </row>
    <row r="198" spans="1:5" ht="15.75" customHeight="1" x14ac:dyDescent="0.2">
      <c r="A198" s="2" t="s">
        <v>94</v>
      </c>
      <c r="B198" s="9">
        <v>45477</v>
      </c>
      <c r="C198" s="5" t="s">
        <v>117</v>
      </c>
      <c r="D198" s="2">
        <f t="shared" si="6"/>
        <v>1</v>
      </c>
      <c r="E198" s="2" t="str">
        <f t="shared" si="7"/>
        <v>Present</v>
      </c>
    </row>
    <row r="199" spans="1:5" ht="15.75" customHeight="1" x14ac:dyDescent="0.2">
      <c r="A199" s="2" t="s">
        <v>96</v>
      </c>
      <c r="B199" s="9">
        <v>45477</v>
      </c>
      <c r="C199" s="5" t="s">
        <v>117</v>
      </c>
      <c r="D199" s="2">
        <f t="shared" si="6"/>
        <v>1</v>
      </c>
      <c r="E199" s="2" t="str">
        <f t="shared" si="7"/>
        <v>Present</v>
      </c>
    </row>
    <row r="200" spans="1:5" ht="15.75" customHeight="1" x14ac:dyDescent="0.2">
      <c r="A200" s="2" t="s">
        <v>98</v>
      </c>
      <c r="B200" s="9">
        <v>45477</v>
      </c>
      <c r="C200" s="5" t="s">
        <v>118</v>
      </c>
      <c r="D200" s="2">
        <f t="shared" si="6"/>
        <v>0</v>
      </c>
      <c r="E200" s="2" t="str">
        <f t="shared" si="7"/>
        <v>Absent</v>
      </c>
    </row>
    <row r="201" spans="1:5" ht="15.75" customHeight="1" x14ac:dyDescent="0.2">
      <c r="A201" s="2" t="s">
        <v>100</v>
      </c>
      <c r="B201" s="9">
        <v>45477</v>
      </c>
      <c r="C201" s="5" t="s">
        <v>118</v>
      </c>
      <c r="D201" s="2">
        <f t="shared" si="6"/>
        <v>0</v>
      </c>
      <c r="E201" s="2" t="str">
        <f t="shared" si="7"/>
        <v>Absent</v>
      </c>
    </row>
    <row r="202" spans="1:5" ht="15.75" customHeight="1" x14ac:dyDescent="0.2">
      <c r="A202" s="2" t="s">
        <v>2</v>
      </c>
      <c r="B202" s="9">
        <v>45478</v>
      </c>
      <c r="C202" s="5" t="s">
        <v>118</v>
      </c>
      <c r="D202" s="2">
        <f t="shared" si="6"/>
        <v>0</v>
      </c>
      <c r="E202" s="2" t="str">
        <f t="shared" si="7"/>
        <v>Absent</v>
      </c>
    </row>
    <row r="203" spans="1:5" ht="15.75" customHeight="1" x14ac:dyDescent="0.2">
      <c r="A203" s="2" t="s">
        <v>4</v>
      </c>
      <c r="B203" s="9">
        <v>45478</v>
      </c>
      <c r="C203" s="5" t="s">
        <v>117</v>
      </c>
      <c r="D203" s="2">
        <f t="shared" si="6"/>
        <v>1</v>
      </c>
      <c r="E203" s="2" t="str">
        <f t="shared" si="7"/>
        <v>Present</v>
      </c>
    </row>
    <row r="204" spans="1:5" ht="15.75" customHeight="1" x14ac:dyDescent="0.2">
      <c r="A204" s="2" t="s">
        <v>6</v>
      </c>
      <c r="B204" s="9">
        <v>45478</v>
      </c>
      <c r="C204" s="5" t="s">
        <v>118</v>
      </c>
      <c r="D204" s="2">
        <f t="shared" si="6"/>
        <v>0</v>
      </c>
      <c r="E204" s="2" t="str">
        <f t="shared" si="7"/>
        <v>Absent</v>
      </c>
    </row>
    <row r="205" spans="1:5" ht="15.75" customHeight="1" x14ac:dyDescent="0.2">
      <c r="A205" s="2" t="s">
        <v>8</v>
      </c>
      <c r="B205" s="9">
        <v>45478</v>
      </c>
      <c r="C205" s="5" t="s">
        <v>118</v>
      </c>
      <c r="D205" s="2">
        <f t="shared" si="6"/>
        <v>0</v>
      </c>
      <c r="E205" s="2" t="str">
        <f t="shared" si="7"/>
        <v>Absent</v>
      </c>
    </row>
    <row r="206" spans="1:5" ht="15.75" customHeight="1" x14ac:dyDescent="0.2">
      <c r="A206" s="2" t="s">
        <v>10</v>
      </c>
      <c r="B206" s="9">
        <v>45478</v>
      </c>
      <c r="C206" s="5" t="s">
        <v>117</v>
      </c>
      <c r="D206" s="2">
        <f t="shared" si="6"/>
        <v>1</v>
      </c>
      <c r="E206" s="2" t="str">
        <f t="shared" si="7"/>
        <v>Present</v>
      </c>
    </row>
    <row r="207" spans="1:5" ht="15.75" customHeight="1" x14ac:dyDescent="0.2">
      <c r="A207" s="2" t="s">
        <v>12</v>
      </c>
      <c r="B207" s="9">
        <v>45478</v>
      </c>
      <c r="C207" s="5" t="s">
        <v>117</v>
      </c>
      <c r="D207" s="2">
        <f t="shared" si="6"/>
        <v>1</v>
      </c>
      <c r="E207" s="2" t="str">
        <f t="shared" si="7"/>
        <v>Present</v>
      </c>
    </row>
    <row r="208" spans="1:5" ht="15.75" customHeight="1" x14ac:dyDescent="0.2">
      <c r="A208" s="2" t="s">
        <v>14</v>
      </c>
      <c r="B208" s="9">
        <v>45478</v>
      </c>
      <c r="C208" s="5" t="s">
        <v>118</v>
      </c>
      <c r="D208" s="2">
        <f t="shared" si="6"/>
        <v>0</v>
      </c>
      <c r="E208" s="2" t="str">
        <f t="shared" si="7"/>
        <v>Absent</v>
      </c>
    </row>
    <row r="209" spans="1:5" ht="15.75" customHeight="1" x14ac:dyDescent="0.2">
      <c r="A209" s="2" t="s">
        <v>16</v>
      </c>
      <c r="B209" s="9">
        <v>45478</v>
      </c>
      <c r="C209" s="5" t="s">
        <v>118</v>
      </c>
      <c r="D209" s="2">
        <f t="shared" si="6"/>
        <v>0</v>
      </c>
      <c r="E209" s="2" t="str">
        <f t="shared" si="7"/>
        <v>Absent</v>
      </c>
    </row>
    <row r="210" spans="1:5" ht="15.75" customHeight="1" x14ac:dyDescent="0.2">
      <c r="A210" s="2" t="s">
        <v>18</v>
      </c>
      <c r="B210" s="9">
        <v>45478</v>
      </c>
      <c r="C210" s="5" t="s">
        <v>117</v>
      </c>
      <c r="D210" s="2">
        <f t="shared" si="6"/>
        <v>1</v>
      </c>
      <c r="E210" s="2" t="str">
        <f t="shared" si="7"/>
        <v>Present</v>
      </c>
    </row>
    <row r="211" spans="1:5" ht="15.75" customHeight="1" x14ac:dyDescent="0.2">
      <c r="A211" s="2" t="s">
        <v>20</v>
      </c>
      <c r="B211" s="9">
        <v>45478</v>
      </c>
      <c r="C211" s="5" t="s">
        <v>118</v>
      </c>
      <c r="D211" s="2">
        <f t="shared" si="6"/>
        <v>0</v>
      </c>
      <c r="E211" s="2" t="str">
        <f t="shared" si="7"/>
        <v>Absent</v>
      </c>
    </row>
    <row r="212" spans="1:5" ht="15.75" customHeight="1" x14ac:dyDescent="0.2">
      <c r="A212" s="2" t="s">
        <v>22</v>
      </c>
      <c r="B212" s="9">
        <v>45478</v>
      </c>
      <c r="C212" s="5" t="s">
        <v>117</v>
      </c>
      <c r="D212" s="2">
        <f t="shared" si="6"/>
        <v>1</v>
      </c>
      <c r="E212" s="2" t="str">
        <f t="shared" si="7"/>
        <v>Present</v>
      </c>
    </row>
    <row r="213" spans="1:5" ht="15.75" customHeight="1" x14ac:dyDescent="0.2">
      <c r="A213" s="2" t="s">
        <v>24</v>
      </c>
      <c r="B213" s="9">
        <v>45478</v>
      </c>
      <c r="C213" s="5" t="s">
        <v>117</v>
      </c>
      <c r="D213" s="2">
        <f t="shared" si="6"/>
        <v>1</v>
      </c>
      <c r="E213" s="2" t="str">
        <f t="shared" si="7"/>
        <v>Present</v>
      </c>
    </row>
    <row r="214" spans="1:5" ht="15.75" customHeight="1" x14ac:dyDescent="0.2">
      <c r="A214" s="2" t="s">
        <v>26</v>
      </c>
      <c r="B214" s="9">
        <v>45478</v>
      </c>
      <c r="C214" s="5" t="s">
        <v>117</v>
      </c>
      <c r="D214" s="2">
        <f t="shared" si="6"/>
        <v>1</v>
      </c>
      <c r="E214" s="2" t="str">
        <f t="shared" si="7"/>
        <v>Present</v>
      </c>
    </row>
    <row r="215" spans="1:5" ht="15.75" customHeight="1" x14ac:dyDescent="0.2">
      <c r="A215" s="2" t="s">
        <v>28</v>
      </c>
      <c r="B215" s="9">
        <v>45478</v>
      </c>
      <c r="C215" s="5" t="s">
        <v>118</v>
      </c>
      <c r="D215" s="2">
        <f t="shared" si="6"/>
        <v>0</v>
      </c>
      <c r="E215" s="2" t="str">
        <f t="shared" si="7"/>
        <v>Absent</v>
      </c>
    </row>
    <row r="216" spans="1:5" ht="15.75" customHeight="1" x14ac:dyDescent="0.2">
      <c r="A216" s="2" t="s">
        <v>30</v>
      </c>
      <c r="B216" s="9">
        <v>45478</v>
      </c>
      <c r="C216" s="5" t="s">
        <v>117</v>
      </c>
      <c r="D216" s="2">
        <f t="shared" si="6"/>
        <v>1</v>
      </c>
      <c r="E216" s="2" t="str">
        <f t="shared" si="7"/>
        <v>Present</v>
      </c>
    </row>
    <row r="217" spans="1:5" ht="15.75" customHeight="1" x14ac:dyDescent="0.2">
      <c r="A217" s="2" t="s">
        <v>32</v>
      </c>
      <c r="B217" s="9">
        <v>45478</v>
      </c>
      <c r="C217" s="5" t="s">
        <v>117</v>
      </c>
      <c r="D217" s="2">
        <f t="shared" si="6"/>
        <v>1</v>
      </c>
      <c r="E217" s="2" t="str">
        <f t="shared" si="7"/>
        <v>Present</v>
      </c>
    </row>
    <row r="218" spans="1:5" ht="15.75" customHeight="1" x14ac:dyDescent="0.2">
      <c r="A218" s="2" t="s">
        <v>34</v>
      </c>
      <c r="B218" s="9">
        <v>45478</v>
      </c>
      <c r="C218" s="5" t="s">
        <v>117</v>
      </c>
      <c r="D218" s="2">
        <f t="shared" si="6"/>
        <v>1</v>
      </c>
      <c r="E218" s="2" t="str">
        <f t="shared" si="7"/>
        <v>Present</v>
      </c>
    </row>
    <row r="219" spans="1:5" ht="15.75" customHeight="1" x14ac:dyDescent="0.2">
      <c r="A219" s="2" t="s">
        <v>36</v>
      </c>
      <c r="B219" s="9">
        <v>45478</v>
      </c>
      <c r="C219" s="5" t="s">
        <v>117</v>
      </c>
      <c r="D219" s="2">
        <f t="shared" si="6"/>
        <v>1</v>
      </c>
      <c r="E219" s="2" t="str">
        <f t="shared" si="7"/>
        <v>Present</v>
      </c>
    </row>
    <row r="220" spans="1:5" ht="15.75" customHeight="1" x14ac:dyDescent="0.2">
      <c r="A220" s="2" t="s">
        <v>38</v>
      </c>
      <c r="B220" s="9">
        <v>45478</v>
      </c>
      <c r="C220" s="5" t="s">
        <v>117</v>
      </c>
      <c r="D220" s="2">
        <f t="shared" si="6"/>
        <v>1</v>
      </c>
      <c r="E220" s="2" t="str">
        <f t="shared" si="7"/>
        <v>Present</v>
      </c>
    </row>
    <row r="221" spans="1:5" ht="15.75" customHeight="1" x14ac:dyDescent="0.2">
      <c r="A221" s="2" t="s">
        <v>40</v>
      </c>
      <c r="B221" s="9">
        <v>45478</v>
      </c>
      <c r="C221" s="5" t="s">
        <v>118</v>
      </c>
      <c r="D221" s="2">
        <f t="shared" si="6"/>
        <v>0</v>
      </c>
      <c r="E221" s="2" t="str">
        <f t="shared" si="7"/>
        <v>Absent</v>
      </c>
    </row>
    <row r="222" spans="1:5" ht="15.75" customHeight="1" x14ac:dyDescent="0.2">
      <c r="A222" s="2" t="s">
        <v>42</v>
      </c>
      <c r="B222" s="9">
        <v>45478</v>
      </c>
      <c r="C222" s="5" t="s">
        <v>117</v>
      </c>
      <c r="D222" s="2">
        <f t="shared" si="6"/>
        <v>1</v>
      </c>
      <c r="E222" s="2" t="str">
        <f t="shared" si="7"/>
        <v>Present</v>
      </c>
    </row>
    <row r="223" spans="1:5" ht="15.75" customHeight="1" x14ac:dyDescent="0.2">
      <c r="A223" s="2" t="s">
        <v>44</v>
      </c>
      <c r="B223" s="9">
        <v>45478</v>
      </c>
      <c r="C223" s="5" t="s">
        <v>118</v>
      </c>
      <c r="D223" s="2">
        <f t="shared" si="6"/>
        <v>0</v>
      </c>
      <c r="E223" s="2" t="str">
        <f t="shared" si="7"/>
        <v>Absent</v>
      </c>
    </row>
    <row r="224" spans="1:5" ht="15.75" customHeight="1" x14ac:dyDescent="0.2">
      <c r="A224" s="2" t="s">
        <v>46</v>
      </c>
      <c r="B224" s="9">
        <v>45478</v>
      </c>
      <c r="C224" s="5" t="s">
        <v>117</v>
      </c>
      <c r="D224" s="2">
        <f t="shared" si="6"/>
        <v>1</v>
      </c>
      <c r="E224" s="2" t="str">
        <f t="shared" si="7"/>
        <v>Present</v>
      </c>
    </row>
    <row r="225" spans="1:5" ht="15.75" customHeight="1" x14ac:dyDescent="0.2">
      <c r="A225" s="2" t="s">
        <v>48</v>
      </c>
      <c r="B225" s="9">
        <v>45478</v>
      </c>
      <c r="C225" s="5" t="s">
        <v>118</v>
      </c>
      <c r="D225" s="2">
        <f t="shared" si="6"/>
        <v>0</v>
      </c>
      <c r="E225" s="2" t="str">
        <f t="shared" si="7"/>
        <v>Absent</v>
      </c>
    </row>
    <row r="226" spans="1:5" ht="15.75" customHeight="1" x14ac:dyDescent="0.2">
      <c r="A226" s="2" t="s">
        <v>50</v>
      </c>
      <c r="B226" s="9">
        <v>45478</v>
      </c>
      <c r="C226" s="5" t="s">
        <v>117</v>
      </c>
      <c r="D226" s="2">
        <f t="shared" si="6"/>
        <v>1</v>
      </c>
      <c r="E226" s="2" t="str">
        <f t="shared" si="7"/>
        <v>Present</v>
      </c>
    </row>
    <row r="227" spans="1:5" ht="15.75" customHeight="1" x14ac:dyDescent="0.2">
      <c r="A227" s="2" t="s">
        <v>52</v>
      </c>
      <c r="B227" s="9">
        <v>45478</v>
      </c>
      <c r="C227" s="5" t="s">
        <v>117</v>
      </c>
      <c r="D227" s="2">
        <f t="shared" si="6"/>
        <v>1</v>
      </c>
      <c r="E227" s="2" t="str">
        <f t="shared" si="7"/>
        <v>Present</v>
      </c>
    </row>
    <row r="228" spans="1:5" ht="15.75" customHeight="1" x14ac:dyDescent="0.2">
      <c r="A228" s="2" t="s">
        <v>54</v>
      </c>
      <c r="B228" s="9">
        <v>45478</v>
      </c>
      <c r="C228" s="5" t="s">
        <v>117</v>
      </c>
      <c r="D228" s="2">
        <f t="shared" si="6"/>
        <v>1</v>
      </c>
      <c r="E228" s="2" t="str">
        <f t="shared" si="7"/>
        <v>Present</v>
      </c>
    </row>
    <row r="229" spans="1:5" ht="15.75" customHeight="1" x14ac:dyDescent="0.2">
      <c r="A229" s="2" t="s">
        <v>56</v>
      </c>
      <c r="B229" s="9">
        <v>45478</v>
      </c>
      <c r="C229" s="5" t="s">
        <v>118</v>
      </c>
      <c r="D229" s="2">
        <f t="shared" si="6"/>
        <v>0</v>
      </c>
      <c r="E229" s="2" t="str">
        <f t="shared" si="7"/>
        <v>Absent</v>
      </c>
    </row>
    <row r="230" spans="1:5" ht="15.75" customHeight="1" x14ac:dyDescent="0.2">
      <c r="A230" s="2" t="s">
        <v>58</v>
      </c>
      <c r="B230" s="9">
        <v>45478</v>
      </c>
      <c r="C230" s="5" t="s">
        <v>117</v>
      </c>
      <c r="D230" s="2">
        <f t="shared" si="6"/>
        <v>1</v>
      </c>
      <c r="E230" s="2" t="str">
        <f t="shared" si="7"/>
        <v>Present</v>
      </c>
    </row>
    <row r="231" spans="1:5" ht="15.75" customHeight="1" x14ac:dyDescent="0.2">
      <c r="A231" s="2" t="s">
        <v>60</v>
      </c>
      <c r="B231" s="9">
        <v>45478</v>
      </c>
      <c r="C231" s="5" t="s">
        <v>117</v>
      </c>
      <c r="D231" s="2">
        <f t="shared" si="6"/>
        <v>1</v>
      </c>
      <c r="E231" s="2" t="str">
        <f t="shared" si="7"/>
        <v>Present</v>
      </c>
    </row>
    <row r="232" spans="1:5" ht="15.75" customHeight="1" x14ac:dyDescent="0.2">
      <c r="A232" s="2" t="s">
        <v>62</v>
      </c>
      <c r="B232" s="9">
        <v>45478</v>
      </c>
      <c r="C232" s="5" t="s">
        <v>117</v>
      </c>
      <c r="D232" s="2">
        <f t="shared" si="6"/>
        <v>1</v>
      </c>
      <c r="E232" s="2" t="str">
        <f t="shared" si="7"/>
        <v>Present</v>
      </c>
    </row>
    <row r="233" spans="1:5" ht="15.75" customHeight="1" x14ac:dyDescent="0.2">
      <c r="A233" s="2" t="s">
        <v>64</v>
      </c>
      <c r="B233" s="9">
        <v>45478</v>
      </c>
      <c r="C233" s="5" t="s">
        <v>118</v>
      </c>
      <c r="D233" s="2">
        <f t="shared" si="6"/>
        <v>0</v>
      </c>
      <c r="E233" s="2" t="str">
        <f t="shared" si="7"/>
        <v>Absent</v>
      </c>
    </row>
    <row r="234" spans="1:5" ht="15.75" customHeight="1" x14ac:dyDescent="0.2">
      <c r="A234" s="2" t="s">
        <v>66</v>
      </c>
      <c r="B234" s="9">
        <v>45478</v>
      </c>
      <c r="C234" s="5" t="s">
        <v>118</v>
      </c>
      <c r="D234" s="2">
        <f t="shared" si="6"/>
        <v>0</v>
      </c>
      <c r="E234" s="2" t="str">
        <f t="shared" si="7"/>
        <v>Absent</v>
      </c>
    </row>
    <row r="235" spans="1:5" ht="15.75" customHeight="1" x14ac:dyDescent="0.2">
      <c r="A235" s="2" t="s">
        <v>68</v>
      </c>
      <c r="B235" s="9">
        <v>45478</v>
      </c>
      <c r="C235" s="5" t="s">
        <v>117</v>
      </c>
      <c r="D235" s="2">
        <f t="shared" si="6"/>
        <v>1</v>
      </c>
      <c r="E235" s="2" t="str">
        <f t="shared" si="7"/>
        <v>Present</v>
      </c>
    </row>
    <row r="236" spans="1:5" ht="15.75" customHeight="1" x14ac:dyDescent="0.2">
      <c r="A236" s="2" t="s">
        <v>70</v>
      </c>
      <c r="B236" s="9">
        <v>45478</v>
      </c>
      <c r="C236" s="5" t="s">
        <v>117</v>
      </c>
      <c r="D236" s="2">
        <f t="shared" si="6"/>
        <v>1</v>
      </c>
      <c r="E236" s="2" t="str">
        <f t="shared" si="7"/>
        <v>Present</v>
      </c>
    </row>
    <row r="237" spans="1:5" ht="15.75" customHeight="1" x14ac:dyDescent="0.2">
      <c r="A237" s="2" t="s">
        <v>72</v>
      </c>
      <c r="B237" s="9">
        <v>45478</v>
      </c>
      <c r="C237" s="5" t="s">
        <v>118</v>
      </c>
      <c r="D237" s="2">
        <f t="shared" si="6"/>
        <v>0</v>
      </c>
      <c r="E237" s="2" t="str">
        <f t="shared" si="7"/>
        <v>Absent</v>
      </c>
    </row>
    <row r="238" spans="1:5" ht="15.75" customHeight="1" x14ac:dyDescent="0.2">
      <c r="A238" s="2" t="s">
        <v>74</v>
      </c>
      <c r="B238" s="9">
        <v>45478</v>
      </c>
      <c r="C238" s="5" t="s">
        <v>117</v>
      </c>
      <c r="D238" s="2">
        <f t="shared" si="6"/>
        <v>1</v>
      </c>
      <c r="E238" s="2" t="str">
        <f t="shared" si="7"/>
        <v>Present</v>
      </c>
    </row>
    <row r="239" spans="1:5" ht="15.75" customHeight="1" x14ac:dyDescent="0.2">
      <c r="A239" s="2" t="s">
        <v>76</v>
      </c>
      <c r="B239" s="9">
        <v>45478</v>
      </c>
      <c r="C239" s="5" t="s">
        <v>117</v>
      </c>
      <c r="D239" s="2">
        <f t="shared" si="6"/>
        <v>1</v>
      </c>
      <c r="E239" s="2" t="str">
        <f t="shared" si="7"/>
        <v>Present</v>
      </c>
    </row>
    <row r="240" spans="1:5" ht="15.75" customHeight="1" x14ac:dyDescent="0.2">
      <c r="A240" s="2" t="s">
        <v>78</v>
      </c>
      <c r="B240" s="9">
        <v>45478</v>
      </c>
      <c r="C240" s="5" t="s">
        <v>117</v>
      </c>
      <c r="D240" s="2">
        <f t="shared" si="6"/>
        <v>1</v>
      </c>
      <c r="E240" s="2" t="str">
        <f t="shared" si="7"/>
        <v>Present</v>
      </c>
    </row>
    <row r="241" spans="1:5" ht="15.75" customHeight="1" x14ac:dyDescent="0.2">
      <c r="A241" s="2" t="s">
        <v>80</v>
      </c>
      <c r="B241" s="9">
        <v>45478</v>
      </c>
      <c r="C241" s="5" t="s">
        <v>117</v>
      </c>
      <c r="D241" s="2">
        <f t="shared" si="6"/>
        <v>1</v>
      </c>
      <c r="E241" s="2" t="str">
        <f t="shared" si="7"/>
        <v>Present</v>
      </c>
    </row>
    <row r="242" spans="1:5" ht="15.75" customHeight="1" x14ac:dyDescent="0.2">
      <c r="A242" s="2" t="s">
        <v>82</v>
      </c>
      <c r="B242" s="9">
        <v>45478</v>
      </c>
      <c r="C242" s="5" t="s">
        <v>117</v>
      </c>
      <c r="D242" s="2">
        <f t="shared" si="6"/>
        <v>1</v>
      </c>
      <c r="E242" s="2" t="str">
        <f t="shared" si="7"/>
        <v>Present</v>
      </c>
    </row>
    <row r="243" spans="1:5" ht="15.75" customHeight="1" x14ac:dyDescent="0.2">
      <c r="A243" s="2" t="s">
        <v>84</v>
      </c>
      <c r="B243" s="9">
        <v>45478</v>
      </c>
      <c r="C243" s="5" t="s">
        <v>117</v>
      </c>
      <c r="D243" s="2">
        <f t="shared" si="6"/>
        <v>1</v>
      </c>
      <c r="E243" s="2" t="str">
        <f t="shared" si="7"/>
        <v>Present</v>
      </c>
    </row>
    <row r="244" spans="1:5" ht="15.75" customHeight="1" x14ac:dyDescent="0.2">
      <c r="A244" s="2" t="s">
        <v>86</v>
      </c>
      <c r="B244" s="9">
        <v>45478</v>
      </c>
      <c r="C244" s="5" t="s">
        <v>118</v>
      </c>
      <c r="D244" s="2">
        <f t="shared" si="6"/>
        <v>0</v>
      </c>
      <c r="E244" s="2" t="str">
        <f t="shared" si="7"/>
        <v>Absent</v>
      </c>
    </row>
    <row r="245" spans="1:5" ht="15.75" customHeight="1" x14ac:dyDescent="0.2">
      <c r="A245" s="2" t="s">
        <v>88</v>
      </c>
      <c r="B245" s="9">
        <v>45478</v>
      </c>
      <c r="C245" s="5" t="s">
        <v>117</v>
      </c>
      <c r="D245" s="2">
        <f t="shared" si="6"/>
        <v>1</v>
      </c>
      <c r="E245" s="2" t="str">
        <f t="shared" si="7"/>
        <v>Present</v>
      </c>
    </row>
    <row r="246" spans="1:5" ht="15.75" customHeight="1" x14ac:dyDescent="0.2">
      <c r="A246" s="2" t="s">
        <v>90</v>
      </c>
      <c r="B246" s="9">
        <v>45478</v>
      </c>
      <c r="C246" s="5" t="s">
        <v>118</v>
      </c>
      <c r="D246" s="2">
        <f t="shared" si="6"/>
        <v>0</v>
      </c>
      <c r="E246" s="2" t="str">
        <f t="shared" si="7"/>
        <v>Absent</v>
      </c>
    </row>
    <row r="247" spans="1:5" ht="15.75" customHeight="1" x14ac:dyDescent="0.2">
      <c r="A247" s="2" t="s">
        <v>92</v>
      </c>
      <c r="B247" s="9">
        <v>45478</v>
      </c>
      <c r="C247" s="5" t="s">
        <v>117</v>
      </c>
      <c r="D247" s="2">
        <f t="shared" si="6"/>
        <v>1</v>
      </c>
      <c r="E247" s="2" t="str">
        <f t="shared" si="7"/>
        <v>Present</v>
      </c>
    </row>
    <row r="248" spans="1:5" ht="15.75" customHeight="1" x14ac:dyDescent="0.2">
      <c r="A248" s="2" t="s">
        <v>94</v>
      </c>
      <c r="B248" s="9">
        <v>45478</v>
      </c>
      <c r="C248" s="5" t="s">
        <v>117</v>
      </c>
      <c r="D248" s="2">
        <f t="shared" si="6"/>
        <v>1</v>
      </c>
      <c r="E248" s="2" t="str">
        <f t="shared" si="7"/>
        <v>Present</v>
      </c>
    </row>
    <row r="249" spans="1:5" ht="15.75" customHeight="1" x14ac:dyDescent="0.2">
      <c r="A249" s="2" t="s">
        <v>96</v>
      </c>
      <c r="B249" s="9">
        <v>45478</v>
      </c>
      <c r="C249" s="5" t="s">
        <v>118</v>
      </c>
      <c r="D249" s="2">
        <f t="shared" si="6"/>
        <v>0</v>
      </c>
      <c r="E249" s="2" t="str">
        <f t="shared" si="7"/>
        <v>Absent</v>
      </c>
    </row>
    <row r="250" spans="1:5" ht="15.75" customHeight="1" x14ac:dyDescent="0.2">
      <c r="A250" s="2" t="s">
        <v>98</v>
      </c>
      <c r="B250" s="9">
        <v>45478</v>
      </c>
      <c r="C250" s="5" t="s">
        <v>117</v>
      </c>
      <c r="D250" s="2">
        <f t="shared" si="6"/>
        <v>1</v>
      </c>
      <c r="E250" s="2" t="str">
        <f t="shared" si="7"/>
        <v>Present</v>
      </c>
    </row>
    <row r="251" spans="1:5" ht="15.75" customHeight="1" x14ac:dyDescent="0.2">
      <c r="A251" s="2" t="s">
        <v>100</v>
      </c>
      <c r="B251" s="9">
        <v>45478</v>
      </c>
      <c r="C251" s="5" t="s">
        <v>117</v>
      </c>
      <c r="D251" s="2">
        <f t="shared" si="6"/>
        <v>1</v>
      </c>
      <c r="E251" s="2" t="str">
        <f t="shared" si="7"/>
        <v>Present</v>
      </c>
    </row>
    <row r="252" spans="1:5" ht="15.75" customHeight="1" x14ac:dyDescent="0.2">
      <c r="A252" s="2"/>
    </row>
    <row r="253" spans="1:5" ht="15.75" customHeight="1" x14ac:dyDescent="0.2">
      <c r="A253" s="2"/>
    </row>
    <row r="254" spans="1:5" ht="15.75" customHeight="1" x14ac:dyDescent="0.2">
      <c r="A254" s="2"/>
    </row>
    <row r="255" spans="1:5" ht="15.75" customHeight="1" x14ac:dyDescent="0.2">
      <c r="A255" s="2"/>
    </row>
    <row r="256" spans="1:5" ht="15.75" customHeight="1" x14ac:dyDescent="0.2">
      <c r="A256" s="2"/>
    </row>
    <row r="257" spans="1:1" ht="15.75" customHeight="1" x14ac:dyDescent="0.2">
      <c r="A257" s="2"/>
    </row>
    <row r="258" spans="1:1" ht="15.75" customHeight="1" x14ac:dyDescent="0.2">
      <c r="A258" s="2"/>
    </row>
    <row r="259" spans="1:1" ht="15.75" customHeight="1" x14ac:dyDescent="0.2">
      <c r="A259" s="2"/>
    </row>
    <row r="260" spans="1:1" ht="15.75" customHeight="1" x14ac:dyDescent="0.2">
      <c r="A260" s="2"/>
    </row>
    <row r="261" spans="1:1" ht="15.75" customHeight="1" x14ac:dyDescent="0.2">
      <c r="A261" s="2"/>
    </row>
    <row r="262" spans="1:1" ht="15.75" customHeight="1" x14ac:dyDescent="0.2">
      <c r="A262" s="2"/>
    </row>
    <row r="263" spans="1:1" ht="15.75" customHeight="1" x14ac:dyDescent="0.2">
      <c r="A263" s="2"/>
    </row>
    <row r="264" spans="1:1" ht="15.75" customHeight="1" x14ac:dyDescent="0.2">
      <c r="A264" s="2"/>
    </row>
    <row r="265" spans="1:1" ht="15.75" customHeight="1" x14ac:dyDescent="0.2">
      <c r="A265" s="2"/>
    </row>
    <row r="266" spans="1:1" ht="15.75" customHeight="1" x14ac:dyDescent="0.2">
      <c r="A266" s="2"/>
    </row>
    <row r="267" spans="1:1" ht="15.75" customHeight="1" x14ac:dyDescent="0.2">
      <c r="A267" s="2"/>
    </row>
    <row r="268" spans="1:1" ht="15.75" customHeight="1" x14ac:dyDescent="0.2">
      <c r="A268" s="2"/>
    </row>
    <row r="269" spans="1:1" ht="15.75" customHeight="1" x14ac:dyDescent="0.2">
      <c r="A269" s="2"/>
    </row>
    <row r="270" spans="1:1" ht="15.75" customHeight="1" x14ac:dyDescent="0.2">
      <c r="A270" s="2"/>
    </row>
    <row r="271" spans="1:1" ht="15.75" customHeight="1" x14ac:dyDescent="0.2">
      <c r="A271" s="2"/>
    </row>
    <row r="272" spans="1:1" ht="15.75" customHeight="1" x14ac:dyDescent="0.2">
      <c r="A272" s="2"/>
    </row>
    <row r="273" spans="1:1" ht="15.75" customHeight="1" x14ac:dyDescent="0.2">
      <c r="A273" s="2"/>
    </row>
    <row r="274" spans="1:1" ht="15.75" customHeight="1" x14ac:dyDescent="0.2">
      <c r="A274" s="2"/>
    </row>
    <row r="275" spans="1:1" ht="15.75" customHeight="1" x14ac:dyDescent="0.2">
      <c r="A275" s="2"/>
    </row>
    <row r="276" spans="1:1" ht="15.75" customHeight="1" x14ac:dyDescent="0.2">
      <c r="A276" s="2"/>
    </row>
    <row r="277" spans="1:1" ht="15.75" customHeight="1" x14ac:dyDescent="0.2">
      <c r="A277" s="2"/>
    </row>
    <row r="278" spans="1:1" ht="15.75" customHeight="1" x14ac:dyDescent="0.2">
      <c r="A278" s="2"/>
    </row>
    <row r="279" spans="1:1" ht="15.75" customHeight="1" x14ac:dyDescent="0.2">
      <c r="A279" s="2"/>
    </row>
    <row r="280" spans="1:1" ht="15.75" customHeight="1" x14ac:dyDescent="0.2">
      <c r="A280" s="2"/>
    </row>
    <row r="281" spans="1:1" ht="15.75" customHeight="1" x14ac:dyDescent="0.2">
      <c r="A281" s="2"/>
    </row>
    <row r="282" spans="1:1" ht="15.75" customHeight="1" x14ac:dyDescent="0.2">
      <c r="A282" s="2"/>
    </row>
    <row r="283" spans="1:1" ht="15.75" customHeight="1" x14ac:dyDescent="0.2">
      <c r="A283" s="2"/>
    </row>
    <row r="284" spans="1:1" ht="15.75" customHeight="1" x14ac:dyDescent="0.2">
      <c r="A284" s="2"/>
    </row>
    <row r="285" spans="1:1" ht="15.75" customHeight="1" x14ac:dyDescent="0.2">
      <c r="A285" s="2"/>
    </row>
    <row r="286" spans="1:1" ht="15.75" customHeight="1" x14ac:dyDescent="0.2">
      <c r="A286" s="2"/>
    </row>
    <row r="287" spans="1:1" ht="15.75" customHeight="1" x14ac:dyDescent="0.2">
      <c r="A287" s="2"/>
    </row>
    <row r="288" spans="1:1" ht="15.75" customHeight="1" x14ac:dyDescent="0.2">
      <c r="A288" s="2"/>
    </row>
    <row r="289" spans="1:1" ht="15.75" customHeight="1" x14ac:dyDescent="0.2">
      <c r="A289" s="2"/>
    </row>
    <row r="290" spans="1:1" ht="15.75" customHeight="1" x14ac:dyDescent="0.2">
      <c r="A290" s="2"/>
    </row>
    <row r="291" spans="1:1" ht="15.75" customHeight="1" x14ac:dyDescent="0.2">
      <c r="A291" s="2"/>
    </row>
    <row r="292" spans="1:1" ht="15.75" customHeight="1" x14ac:dyDescent="0.2">
      <c r="A292" s="2"/>
    </row>
    <row r="293" spans="1:1" ht="15.75" customHeight="1" x14ac:dyDescent="0.2">
      <c r="A293" s="2"/>
    </row>
    <row r="294" spans="1:1" ht="15.75" customHeight="1" x14ac:dyDescent="0.2">
      <c r="A294" s="2"/>
    </row>
    <row r="295" spans="1:1" ht="15.75" customHeight="1" x14ac:dyDescent="0.2">
      <c r="A295" s="2"/>
    </row>
    <row r="296" spans="1:1" ht="15.75" customHeight="1" x14ac:dyDescent="0.2">
      <c r="A296" s="2"/>
    </row>
    <row r="297" spans="1:1" ht="15.75" customHeight="1" x14ac:dyDescent="0.2">
      <c r="A297" s="2"/>
    </row>
    <row r="298" spans="1:1" ht="15.75" customHeight="1" x14ac:dyDescent="0.2">
      <c r="A298" s="2"/>
    </row>
    <row r="299" spans="1:1" ht="15.75" customHeight="1" x14ac:dyDescent="0.2">
      <c r="A299" s="2"/>
    </row>
    <row r="300" spans="1:1" ht="15.75" customHeight="1" x14ac:dyDescent="0.2">
      <c r="A300" s="2"/>
    </row>
    <row r="301" spans="1:1" ht="15.75" customHeight="1" x14ac:dyDescent="0.2">
      <c r="A301" s="2"/>
    </row>
    <row r="302" spans="1:1" ht="15.75" customHeight="1" x14ac:dyDescent="0.2"/>
    <row r="303" spans="1:1" ht="15.75" customHeight="1" x14ac:dyDescent="0.2"/>
    <row r="304" spans="1:1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E1:E1048576">
    <cfRule type="containsText" dxfId="2" priority="1" operator="containsText" text="Absent">
      <formula>NOT(ISERROR(SEARCH("Absent",E1)))</formula>
    </cfRule>
    <cfRule type="containsText" dxfId="1" priority="2" operator="containsText" text="Present">
      <formula>NOT(ISERROR(SEARCH("Present",E1)))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92D7-BB52-D945-954C-B34D03A3F26C}">
  <dimension ref="A3:B9"/>
  <sheetViews>
    <sheetView workbookViewId="0">
      <selection activeCell="E36" sqref="E36"/>
    </sheetView>
  </sheetViews>
  <sheetFormatPr baseColWidth="10" defaultRowHeight="15" x14ac:dyDescent="0.2"/>
  <cols>
    <col min="1" max="1" width="12.1640625" bestFit="1" customWidth="1"/>
    <col min="2" max="2" width="23.1640625" bestFit="1" customWidth="1"/>
  </cols>
  <sheetData>
    <row r="3" spans="1:2" x14ac:dyDescent="0.2">
      <c r="A3" s="13" t="s">
        <v>125</v>
      </c>
      <c r="B3" t="s">
        <v>132</v>
      </c>
    </row>
    <row r="4" spans="1:2" x14ac:dyDescent="0.2">
      <c r="A4" s="15">
        <v>45474</v>
      </c>
      <c r="B4">
        <v>25</v>
      </c>
    </row>
    <row r="5" spans="1:2" x14ac:dyDescent="0.2">
      <c r="A5" s="15">
        <v>45475</v>
      </c>
      <c r="B5">
        <v>25</v>
      </c>
    </row>
    <row r="6" spans="1:2" x14ac:dyDescent="0.2">
      <c r="A6" s="18">
        <v>45476</v>
      </c>
      <c r="B6">
        <v>23</v>
      </c>
    </row>
    <row r="7" spans="1:2" x14ac:dyDescent="0.2">
      <c r="A7" s="15">
        <v>45477</v>
      </c>
      <c r="B7">
        <v>28</v>
      </c>
    </row>
    <row r="8" spans="1:2" x14ac:dyDescent="0.2">
      <c r="A8" s="19">
        <v>45478</v>
      </c>
      <c r="B8">
        <v>33</v>
      </c>
    </row>
    <row r="9" spans="1:2" x14ac:dyDescent="0.2">
      <c r="A9" s="15" t="s">
        <v>127</v>
      </c>
      <c r="B9">
        <v>134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E791-F97E-5149-A41B-A707BAE05553}">
  <dimension ref="A3:B10"/>
  <sheetViews>
    <sheetView workbookViewId="0">
      <selection activeCell="B30" sqref="B30"/>
    </sheetView>
  </sheetViews>
  <sheetFormatPr baseColWidth="10" defaultRowHeight="15" x14ac:dyDescent="0.2"/>
  <cols>
    <col min="1" max="1" width="12.1640625" bestFit="1" customWidth="1"/>
    <col min="2" max="2" width="28.5" bestFit="1" customWidth="1"/>
  </cols>
  <sheetData>
    <row r="3" spans="1:2" x14ac:dyDescent="0.2">
      <c r="A3" s="13" t="s">
        <v>125</v>
      </c>
      <c r="B3" t="s">
        <v>130</v>
      </c>
    </row>
    <row r="4" spans="1:2" x14ac:dyDescent="0.2">
      <c r="A4" s="14" t="s">
        <v>107</v>
      </c>
      <c r="B4">
        <v>50</v>
      </c>
    </row>
    <row r="5" spans="1:2" x14ac:dyDescent="0.2">
      <c r="A5" s="14" t="s">
        <v>109</v>
      </c>
      <c r="B5">
        <v>54</v>
      </c>
    </row>
    <row r="6" spans="1:2" x14ac:dyDescent="0.2">
      <c r="A6" s="16" t="s">
        <v>111</v>
      </c>
      <c r="B6" s="17">
        <v>56</v>
      </c>
    </row>
    <row r="7" spans="1:2" x14ac:dyDescent="0.2">
      <c r="A7" s="14" t="s">
        <v>113</v>
      </c>
      <c r="B7">
        <v>52</v>
      </c>
    </row>
    <row r="8" spans="1:2" x14ac:dyDescent="0.2">
      <c r="A8" s="14" t="s">
        <v>114</v>
      </c>
      <c r="B8">
        <v>56</v>
      </c>
    </row>
    <row r="9" spans="1:2" x14ac:dyDescent="0.2">
      <c r="A9" s="14" t="s">
        <v>126</v>
      </c>
    </row>
    <row r="10" spans="1:2" x14ac:dyDescent="0.2">
      <c r="A10" s="14" t="s">
        <v>127</v>
      </c>
      <c r="B10">
        <v>53.6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CE64-1A4E-B14E-A990-6A524B37600C}">
  <dimension ref="A3:B55"/>
  <sheetViews>
    <sheetView topLeftCell="A14" workbookViewId="0">
      <selection activeCell="K51" sqref="K51"/>
    </sheetView>
  </sheetViews>
  <sheetFormatPr baseColWidth="10" defaultRowHeight="15" x14ac:dyDescent="0.2"/>
  <cols>
    <col min="1" max="1" width="12.1640625" bestFit="1" customWidth="1"/>
    <col min="2" max="2" width="20.83203125" bestFit="1" customWidth="1"/>
  </cols>
  <sheetData>
    <row r="3" spans="1:2" x14ac:dyDescent="0.2">
      <c r="A3" s="13" t="s">
        <v>125</v>
      </c>
      <c r="B3" t="s">
        <v>128</v>
      </c>
    </row>
    <row r="4" spans="1:2" x14ac:dyDescent="0.2">
      <c r="A4" s="14" t="s">
        <v>2</v>
      </c>
      <c r="B4">
        <v>2</v>
      </c>
    </row>
    <row r="5" spans="1:2" x14ac:dyDescent="0.2">
      <c r="A5" s="14" t="s">
        <v>20</v>
      </c>
      <c r="B5">
        <v>2</v>
      </c>
    </row>
    <row r="6" spans="1:2" x14ac:dyDescent="0.2">
      <c r="A6" s="14" t="s">
        <v>22</v>
      </c>
      <c r="B6">
        <v>3</v>
      </c>
    </row>
    <row r="7" spans="1:2" x14ac:dyDescent="0.2">
      <c r="A7" s="14" t="s">
        <v>24</v>
      </c>
      <c r="B7">
        <v>2</v>
      </c>
    </row>
    <row r="8" spans="1:2" x14ac:dyDescent="0.2">
      <c r="A8" s="14" t="s">
        <v>26</v>
      </c>
      <c r="B8">
        <v>4</v>
      </c>
    </row>
    <row r="9" spans="1:2" x14ac:dyDescent="0.2">
      <c r="A9" s="14" t="s">
        <v>28</v>
      </c>
      <c r="B9">
        <v>2</v>
      </c>
    </row>
    <row r="10" spans="1:2" x14ac:dyDescent="0.2">
      <c r="A10" s="14" t="s">
        <v>30</v>
      </c>
      <c r="B10">
        <v>3</v>
      </c>
    </row>
    <row r="11" spans="1:2" x14ac:dyDescent="0.2">
      <c r="A11" s="14" t="s">
        <v>32</v>
      </c>
      <c r="B11">
        <v>2</v>
      </c>
    </row>
    <row r="12" spans="1:2" x14ac:dyDescent="0.2">
      <c r="A12" s="14" t="s">
        <v>34</v>
      </c>
      <c r="B12">
        <v>4</v>
      </c>
    </row>
    <row r="13" spans="1:2" x14ac:dyDescent="0.2">
      <c r="A13" s="14" t="s">
        <v>36</v>
      </c>
      <c r="B13">
        <v>3</v>
      </c>
    </row>
    <row r="14" spans="1:2" x14ac:dyDescent="0.2">
      <c r="A14" s="14" t="s">
        <v>38</v>
      </c>
      <c r="B14">
        <v>4</v>
      </c>
    </row>
    <row r="15" spans="1:2" x14ac:dyDescent="0.2">
      <c r="A15" s="14" t="s">
        <v>4</v>
      </c>
      <c r="B15">
        <v>2</v>
      </c>
    </row>
    <row r="16" spans="1:2" x14ac:dyDescent="0.2">
      <c r="A16" s="14" t="s">
        <v>40</v>
      </c>
      <c r="B16">
        <v>1</v>
      </c>
    </row>
    <row r="17" spans="1:2" x14ac:dyDescent="0.2">
      <c r="A17" s="14" t="s">
        <v>42</v>
      </c>
      <c r="B17">
        <v>5</v>
      </c>
    </row>
    <row r="18" spans="1:2" x14ac:dyDescent="0.2">
      <c r="A18" s="14" t="s">
        <v>44</v>
      </c>
      <c r="B18">
        <v>1</v>
      </c>
    </row>
    <row r="19" spans="1:2" x14ac:dyDescent="0.2">
      <c r="A19" s="14" t="s">
        <v>46</v>
      </c>
      <c r="B19">
        <v>5</v>
      </c>
    </row>
    <row r="20" spans="1:2" x14ac:dyDescent="0.2">
      <c r="A20" s="14" t="s">
        <v>48</v>
      </c>
      <c r="B20">
        <v>0</v>
      </c>
    </row>
    <row r="21" spans="1:2" x14ac:dyDescent="0.2">
      <c r="A21" s="14" t="s">
        <v>50</v>
      </c>
      <c r="B21">
        <v>4</v>
      </c>
    </row>
    <row r="22" spans="1:2" x14ac:dyDescent="0.2">
      <c r="A22" s="14" t="s">
        <v>52</v>
      </c>
      <c r="B22">
        <v>2</v>
      </c>
    </row>
    <row r="23" spans="1:2" x14ac:dyDescent="0.2">
      <c r="A23" s="14" t="s">
        <v>54</v>
      </c>
      <c r="B23">
        <v>5</v>
      </c>
    </row>
    <row r="24" spans="1:2" x14ac:dyDescent="0.2">
      <c r="A24" s="14" t="s">
        <v>56</v>
      </c>
      <c r="B24">
        <v>0</v>
      </c>
    </row>
    <row r="25" spans="1:2" x14ac:dyDescent="0.2">
      <c r="A25" s="14" t="s">
        <v>58</v>
      </c>
      <c r="B25">
        <v>5</v>
      </c>
    </row>
    <row r="26" spans="1:2" x14ac:dyDescent="0.2">
      <c r="A26" s="14" t="s">
        <v>6</v>
      </c>
      <c r="B26">
        <v>3</v>
      </c>
    </row>
    <row r="27" spans="1:2" x14ac:dyDescent="0.2">
      <c r="A27" s="14" t="s">
        <v>60</v>
      </c>
      <c r="B27">
        <v>2</v>
      </c>
    </row>
    <row r="28" spans="1:2" x14ac:dyDescent="0.2">
      <c r="A28" s="14" t="s">
        <v>62</v>
      </c>
      <c r="B28">
        <v>4</v>
      </c>
    </row>
    <row r="29" spans="1:2" x14ac:dyDescent="0.2">
      <c r="A29" s="14" t="s">
        <v>64</v>
      </c>
      <c r="B29">
        <v>0</v>
      </c>
    </row>
    <row r="30" spans="1:2" x14ac:dyDescent="0.2">
      <c r="A30" s="14" t="s">
        <v>66</v>
      </c>
      <c r="B30">
        <v>3</v>
      </c>
    </row>
    <row r="31" spans="1:2" x14ac:dyDescent="0.2">
      <c r="A31" s="14" t="s">
        <v>68</v>
      </c>
      <c r="B31">
        <v>2</v>
      </c>
    </row>
    <row r="32" spans="1:2" x14ac:dyDescent="0.2">
      <c r="A32" s="14" t="s">
        <v>70</v>
      </c>
      <c r="B32">
        <v>4</v>
      </c>
    </row>
    <row r="33" spans="1:2" x14ac:dyDescent="0.2">
      <c r="A33" s="14" t="s">
        <v>72</v>
      </c>
      <c r="B33">
        <v>2</v>
      </c>
    </row>
    <row r="34" spans="1:2" x14ac:dyDescent="0.2">
      <c r="A34" s="14" t="s">
        <v>74</v>
      </c>
      <c r="B34">
        <v>4</v>
      </c>
    </row>
    <row r="35" spans="1:2" x14ac:dyDescent="0.2">
      <c r="A35" s="14" t="s">
        <v>76</v>
      </c>
      <c r="B35">
        <v>3</v>
      </c>
    </row>
    <row r="36" spans="1:2" x14ac:dyDescent="0.2">
      <c r="A36" s="14" t="s">
        <v>78</v>
      </c>
      <c r="B36">
        <v>4</v>
      </c>
    </row>
    <row r="37" spans="1:2" x14ac:dyDescent="0.2">
      <c r="A37" s="14" t="s">
        <v>8</v>
      </c>
      <c r="B37">
        <v>1</v>
      </c>
    </row>
    <row r="38" spans="1:2" x14ac:dyDescent="0.2">
      <c r="A38" s="14" t="s">
        <v>80</v>
      </c>
      <c r="B38">
        <v>1</v>
      </c>
    </row>
    <row r="39" spans="1:2" x14ac:dyDescent="0.2">
      <c r="A39" s="14" t="s">
        <v>82</v>
      </c>
      <c r="B39">
        <v>5</v>
      </c>
    </row>
    <row r="40" spans="1:2" x14ac:dyDescent="0.2">
      <c r="A40" s="14" t="s">
        <v>84</v>
      </c>
      <c r="B40">
        <v>1</v>
      </c>
    </row>
    <row r="41" spans="1:2" x14ac:dyDescent="0.2">
      <c r="A41" s="14" t="s">
        <v>86</v>
      </c>
      <c r="B41">
        <v>3</v>
      </c>
    </row>
    <row r="42" spans="1:2" x14ac:dyDescent="0.2">
      <c r="A42" s="14" t="s">
        <v>88</v>
      </c>
      <c r="B42">
        <v>3</v>
      </c>
    </row>
    <row r="43" spans="1:2" x14ac:dyDescent="0.2">
      <c r="A43" s="14" t="s">
        <v>90</v>
      </c>
      <c r="B43">
        <v>3</v>
      </c>
    </row>
    <row r="44" spans="1:2" x14ac:dyDescent="0.2">
      <c r="A44" s="14" t="s">
        <v>92</v>
      </c>
      <c r="B44">
        <v>1</v>
      </c>
    </row>
    <row r="45" spans="1:2" x14ac:dyDescent="0.2">
      <c r="A45" s="14" t="s">
        <v>94</v>
      </c>
      <c r="B45">
        <v>4</v>
      </c>
    </row>
    <row r="46" spans="1:2" x14ac:dyDescent="0.2">
      <c r="A46" s="14" t="s">
        <v>96</v>
      </c>
      <c r="B46">
        <v>2</v>
      </c>
    </row>
    <row r="47" spans="1:2" x14ac:dyDescent="0.2">
      <c r="A47" s="14" t="s">
        <v>98</v>
      </c>
      <c r="B47">
        <v>4</v>
      </c>
    </row>
    <row r="48" spans="1:2" x14ac:dyDescent="0.2">
      <c r="A48" s="14" t="s">
        <v>10</v>
      </c>
      <c r="B48">
        <v>5</v>
      </c>
    </row>
    <row r="49" spans="1:2" x14ac:dyDescent="0.2">
      <c r="A49" s="14" t="s">
        <v>100</v>
      </c>
      <c r="B49">
        <v>1</v>
      </c>
    </row>
    <row r="50" spans="1:2" x14ac:dyDescent="0.2">
      <c r="A50" s="14" t="s">
        <v>12</v>
      </c>
      <c r="B50">
        <v>2</v>
      </c>
    </row>
    <row r="51" spans="1:2" x14ac:dyDescent="0.2">
      <c r="A51" s="14" t="s">
        <v>14</v>
      </c>
      <c r="B51">
        <v>2</v>
      </c>
    </row>
    <row r="52" spans="1:2" x14ac:dyDescent="0.2">
      <c r="A52" s="14" t="s">
        <v>16</v>
      </c>
      <c r="B52">
        <v>1</v>
      </c>
    </row>
    <row r="53" spans="1:2" x14ac:dyDescent="0.2">
      <c r="A53" s="14" t="s">
        <v>18</v>
      </c>
      <c r="B53">
        <v>3</v>
      </c>
    </row>
    <row r="54" spans="1:2" x14ac:dyDescent="0.2">
      <c r="A54" s="14" t="s">
        <v>126</v>
      </c>
    </row>
    <row r="55" spans="1:2" x14ac:dyDescent="0.2">
      <c r="A55" s="14" t="s">
        <v>127</v>
      </c>
      <c r="B55">
        <v>134</v>
      </c>
    </row>
  </sheetData>
  <conditionalFormatting sqref="B1:B1048576">
    <cfRule type="containsText" dxfId="0" priority="1" operator="containsText" text="5">
      <formula>NOT(ISERROR(SEARCH("5",B1)))</formula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8BE6-5F5C-5241-9D1F-D50736379260}">
  <dimension ref="A3:C7"/>
  <sheetViews>
    <sheetView workbookViewId="0">
      <selection activeCell="E37" sqref="E37"/>
    </sheetView>
  </sheetViews>
  <sheetFormatPr baseColWidth="10" defaultRowHeight="15" x14ac:dyDescent="0.2"/>
  <cols>
    <col min="1" max="1" width="12.1640625" bestFit="1" customWidth="1"/>
    <col min="2" max="2" width="12.5" bestFit="1" customWidth="1"/>
  </cols>
  <sheetData>
    <row r="3" spans="1:3" x14ac:dyDescent="0.2">
      <c r="A3" s="13" t="s">
        <v>125</v>
      </c>
      <c r="B3" t="s">
        <v>129</v>
      </c>
    </row>
    <row r="4" spans="1:3" x14ac:dyDescent="0.2">
      <c r="A4" s="14" t="s">
        <v>118</v>
      </c>
      <c r="B4">
        <v>24</v>
      </c>
    </row>
    <row r="5" spans="1:3" x14ac:dyDescent="0.2">
      <c r="A5" s="14" t="s">
        <v>117</v>
      </c>
      <c r="B5">
        <v>26</v>
      </c>
      <c r="C5">
        <f>GETPIVOTDATA("Name",$A$3,"Attendance Requirement Met","Yes")/GETPIVOTDATA("Name",$A$3)</f>
        <v>0.52</v>
      </c>
    </row>
    <row r="6" spans="1:3" x14ac:dyDescent="0.2">
      <c r="A6" s="14" t="s">
        <v>126</v>
      </c>
    </row>
    <row r="7" spans="1:3" x14ac:dyDescent="0.2">
      <c r="A7" s="14" t="s">
        <v>127</v>
      </c>
      <c r="B7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Attendance Tracker</vt:lpstr>
      <vt:lpstr>List1_ContactInfo</vt:lpstr>
      <vt:lpstr>List2_JobTitle</vt:lpstr>
      <vt:lpstr>List3_Attendance</vt:lpstr>
      <vt:lpstr>Q1&amp;2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Tracey Zheng</cp:lastModifiedBy>
  <dcterms:created xsi:type="dcterms:W3CDTF">2024-10-06T13:38:35Z</dcterms:created>
  <dcterms:modified xsi:type="dcterms:W3CDTF">2025-02-07T14:08:25Z</dcterms:modified>
</cp:coreProperties>
</file>