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Apollo\SoloEd Solutions\SweetRush\Xbox\Python\Projects\AI powered chat bot project plan\"/>
    </mc:Choice>
  </mc:AlternateContent>
  <xr:revisionPtr revIDLastSave="0" documentId="8_{F0603FE8-1D83-43A6-A592-514CB437DD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schedule" sheetId="11" r:id="rId1"/>
  </sheets>
  <definedNames>
    <definedName name="Display_Week">'Project schedule'!$P$2</definedName>
    <definedName name="_xlnm.Print_Titles" localSheetId="0">'Project schedule'!$4:$6</definedName>
    <definedName name="Project_Start">'Project schedule'!$P$1</definedName>
    <definedName name="task_end" localSheetId="0">'Project schedule'!$E1</definedName>
    <definedName name="task_progress" localSheetId="0">'Project schedule'!$C1</definedName>
    <definedName name="task_start" localSheetId="0">'Project schedule'!$D1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1" l="1"/>
  <c r="D9" i="11"/>
  <c r="G7" i="11"/>
  <c r="P1" i="11" l="1"/>
  <c r="H5" i="11" l="1"/>
  <c r="G20" i="11"/>
  <c r="G16" i="11"/>
  <c r="G12" i="11"/>
  <c r="G8" i="11"/>
  <c r="G17" i="11" l="1"/>
  <c r="G9" i="11"/>
  <c r="H6" i="11"/>
  <c r="G18" i="11" l="1"/>
  <c r="G21" i="11"/>
  <c r="G10" i="11"/>
  <c r="G19" i="11"/>
  <c r="G13" i="11"/>
  <c r="I5" i="11"/>
  <c r="J5" i="11" s="1"/>
  <c r="K5" i="11" s="1"/>
  <c r="L5" i="11" s="1"/>
  <c r="M5" i="11" s="1"/>
  <c r="N5" i="11" s="1"/>
  <c r="O5" i="11" s="1"/>
  <c r="H4" i="11"/>
  <c r="G22" i="11" l="1"/>
  <c r="G23" i="11"/>
  <c r="G14" i="11"/>
  <c r="G11" i="11"/>
  <c r="O4" i="11"/>
  <c r="P5" i="11"/>
  <c r="Q5" i="11" s="1"/>
  <c r="R5" i="11" s="1"/>
  <c r="S5" i="11" s="1"/>
  <c r="T5" i="11" s="1"/>
  <c r="U5" i="11" s="1"/>
  <c r="V5" i="11" s="1"/>
  <c r="I6" i="11"/>
  <c r="G25" i="11" l="1"/>
  <c r="G15" i="11"/>
  <c r="V4" i="11"/>
  <c r="W5" i="11"/>
  <c r="X5" i="11" s="1"/>
  <c r="Y5" i="11" s="1"/>
  <c r="Z5" i="11" s="1"/>
  <c r="AA5" i="11" s="1"/>
  <c r="AB5" i="11" s="1"/>
  <c r="AC5" i="11" s="1"/>
  <c r="J6" i="11"/>
  <c r="G27" i="11" l="1"/>
  <c r="G26" i="11"/>
  <c r="AD5" i="11"/>
  <c r="AE5" i="11" s="1"/>
  <c r="AF5" i="11" s="1"/>
  <c r="AG5" i="11" s="1"/>
  <c r="AH5" i="11" s="1"/>
  <c r="AI5" i="11" s="1"/>
  <c r="AC4" i="11"/>
  <c r="K6" i="11"/>
  <c r="AJ5" i="11" l="1"/>
  <c r="AK5" i="11" s="1"/>
  <c r="AL5" i="11" s="1"/>
  <c r="AM5" i="11" s="1"/>
  <c r="AN5" i="11" s="1"/>
  <c r="AO5" i="11" s="1"/>
  <c r="AP5" i="11" s="1"/>
  <c r="L6" i="11"/>
  <c r="AQ5" i="11" l="1"/>
  <c r="AR5" i="11" s="1"/>
  <c r="AJ4" i="11"/>
  <c r="M6" i="11"/>
  <c r="AS5" i="11" l="1"/>
  <c r="AR6" i="11"/>
  <c r="AQ4" i="11"/>
  <c r="N6" i="11"/>
  <c r="AT5" i="11" l="1"/>
  <c r="AS6" i="11"/>
  <c r="AU5" i="11" l="1"/>
  <c r="AT6" i="11"/>
  <c r="O6" i="11"/>
  <c r="P6" i="11"/>
  <c r="AV5" i="11" l="1"/>
  <c r="AU6" i="11"/>
  <c r="Q6" i="11"/>
  <c r="AW5" i="11" l="1"/>
  <c r="AX5" i="11" s="1"/>
  <c r="AV6" i="11"/>
  <c r="R6" i="11"/>
  <c r="AX6" i="11" l="1"/>
  <c r="AY5" i="11"/>
  <c r="AX4" i="11"/>
  <c r="AW6" i="11"/>
  <c r="S6" i="11"/>
  <c r="AZ5" i="11" l="1"/>
  <c r="AY6" i="11"/>
  <c r="T6" i="11"/>
  <c r="AZ6" i="11" l="1"/>
  <c r="BA5" i="11"/>
  <c r="U6" i="11"/>
  <c r="BA6" i="11" l="1"/>
  <c r="BB5" i="11"/>
  <c r="V6" i="11"/>
  <c r="BB6" i="11" l="1"/>
  <c r="BC5" i="11"/>
  <c r="W6" i="11"/>
  <c r="BD5" i="11" l="1"/>
  <c r="BC6" i="11"/>
  <c r="X6" i="11"/>
  <c r="BD6" i="11" l="1"/>
  <c r="BE5" i="11"/>
  <c r="Y6" i="11"/>
  <c r="BE6" i="11" l="1"/>
  <c r="BF5" i="11"/>
  <c r="BE4" i="11"/>
  <c r="Z6" i="11"/>
  <c r="BF6" i="11" l="1"/>
  <c r="BG5" i="11"/>
  <c r="AA6" i="11"/>
  <c r="BH5" i="11" l="1"/>
  <c r="BG6" i="11"/>
  <c r="AB6" i="11"/>
  <c r="BI5" i="11" l="1"/>
  <c r="BH6" i="11"/>
  <c r="AC6" i="11"/>
  <c r="BJ5" i="11" l="1"/>
  <c r="BI6" i="11"/>
  <c r="AD6" i="11"/>
  <c r="BK5" i="11" l="1"/>
  <c r="BL5" i="11" s="1"/>
  <c r="BJ6" i="11"/>
  <c r="AE6" i="11"/>
  <c r="BL4" i="11" l="1"/>
  <c r="BL6" i="11"/>
  <c r="BM5" i="11"/>
  <c r="BK6" i="11"/>
  <c r="AF6" i="11"/>
  <c r="BM6" i="11" l="1"/>
  <c r="BN5" i="11"/>
  <c r="AG6" i="11"/>
  <c r="BN6" i="11" l="1"/>
  <c r="BO5" i="11"/>
  <c r="AH6" i="11"/>
  <c r="BO6" i="11" l="1"/>
  <c r="BP5" i="11"/>
  <c r="AI6" i="11"/>
  <c r="BP6" i="11" l="1"/>
  <c r="BQ5" i="11"/>
  <c r="AJ6" i="11"/>
  <c r="BR5" i="11" l="1"/>
  <c r="BQ6" i="11"/>
  <c r="AK6" i="11"/>
  <c r="BS5" i="11" l="1"/>
  <c r="BR6" i="11"/>
  <c r="AL6" i="11"/>
  <c r="BS4" i="11" l="1"/>
  <c r="BT5" i="11"/>
  <c r="BS6" i="11"/>
  <c r="AM6" i="11"/>
  <c r="BT6" i="11" l="1"/>
  <c r="BU5" i="11"/>
  <c r="AN6" i="11"/>
  <c r="BU6" i="11" l="1"/>
  <c r="BV5" i="11"/>
  <c r="AO6" i="11"/>
  <c r="BV6" i="11" l="1"/>
  <c r="BW5" i="11"/>
  <c r="AP6" i="11"/>
  <c r="BW6" i="11" l="1"/>
  <c r="BX5" i="11"/>
  <c r="AQ6" i="11"/>
  <c r="BX6" i="11" l="1"/>
  <c r="BY5" i="11"/>
  <c r="BY6" i="11" l="1"/>
  <c r="BZ5" i="11"/>
  <c r="BZ4" i="11" l="1"/>
  <c r="BZ6" i="11"/>
  <c r="CA5" i="11"/>
  <c r="CA6" i="11" l="1"/>
  <c r="CB5" i="11"/>
  <c r="CB6" i="11" l="1"/>
  <c r="CC5" i="11"/>
  <c r="CC6" i="11" l="1"/>
  <c r="CD5" i="11"/>
  <c r="CE5" i="11" l="1"/>
  <c r="CD6" i="11"/>
  <c r="CF5" i="11" l="1"/>
  <c r="CE6" i="11"/>
  <c r="CG5" i="11" l="1"/>
  <c r="CF6" i="11"/>
  <c r="CG4" i="11" l="1"/>
  <c r="CH5" i="11"/>
  <c r="CG6" i="11"/>
  <c r="CH6" i="11" l="1"/>
  <c r="CI5" i="11"/>
  <c r="CI6" i="11" l="1"/>
  <c r="CJ5" i="11"/>
  <c r="CJ6" i="11" l="1"/>
  <c r="CK5" i="11"/>
  <c r="CK6" i="11" l="1"/>
  <c r="CL5" i="11"/>
  <c r="CM5" i="11" l="1"/>
  <c r="CL6" i="11"/>
  <c r="CM6" i="11" l="1"/>
  <c r="CN5" i="11"/>
  <c r="CN4" i="11" l="1"/>
  <c r="CO5" i="11"/>
  <c r="CN6" i="11"/>
  <c r="CO6" i="11" l="1"/>
  <c r="CP5" i="11"/>
  <c r="CP6" i="11" l="1"/>
  <c r="CQ5" i="11"/>
  <c r="CQ6" i="11" l="1"/>
  <c r="CR5" i="11"/>
  <c r="CR6" i="11" l="1"/>
  <c r="CS5" i="11"/>
  <c r="CS6" i="11" l="1"/>
  <c r="CT5" i="11"/>
  <c r="CT6" i="11" l="1"/>
  <c r="CU5" i="11"/>
  <c r="CV5" i="11" l="1"/>
  <c r="CU4" i="11"/>
  <c r="CU6" i="11"/>
  <c r="CW5" i="11" l="1"/>
  <c r="CV6" i="11"/>
  <c r="CW6" i="11" l="1"/>
  <c r="CX5" i="11"/>
  <c r="CX6" i="11" l="1"/>
  <c r="CY5" i="11"/>
  <c r="CY6" i="11" l="1"/>
  <c r="CZ5" i="11"/>
  <c r="CZ6" i="11" l="1"/>
  <c r="DA5" i="11"/>
  <c r="DA6" i="11" l="1"/>
  <c r="DB5" i="11"/>
  <c r="DB6" i="11" l="1"/>
  <c r="DB4" i="11"/>
  <c r="DC5" i="11"/>
  <c r="DD5" i="11" l="1"/>
  <c r="DC6" i="11"/>
  <c r="DD6" i="11" l="1"/>
  <c r="DE5" i="11"/>
  <c r="DE6" i="11" l="1"/>
  <c r="DF5" i="11"/>
  <c r="DF6" i="11" l="1"/>
  <c r="DG5" i="11"/>
  <c r="DH5" i="11" l="1"/>
  <c r="DG6" i="11"/>
  <c r="DI5" i="11" l="1"/>
  <c r="DH6" i="11"/>
  <c r="DI6" i="11" l="1"/>
  <c r="DI4" i="11"/>
  <c r="DJ5" i="11"/>
  <c r="DJ6" i="11" l="1"/>
  <c r="DK5" i="11"/>
  <c r="DL5" i="11" l="1"/>
  <c r="DK6" i="11"/>
  <c r="DL6" i="11" l="1"/>
  <c r="DM5" i="11"/>
  <c r="DN5" i="11" l="1"/>
  <c r="DM6" i="11"/>
  <c r="DO5" i="11" l="1"/>
  <c r="DN6" i="11"/>
  <c r="DP5" i="11" l="1"/>
  <c r="DO6" i="11"/>
  <c r="DP4" i="11" l="1"/>
  <c r="DQ5" i="11"/>
  <c r="DP6" i="11"/>
  <c r="DQ6" i="11" l="1"/>
  <c r="DR5" i="11"/>
  <c r="DR6" i="11" l="1"/>
  <c r="DS5" i="11"/>
  <c r="DS6" i="11" l="1"/>
  <c r="DT5" i="11"/>
  <c r="DT6" i="11" l="1"/>
  <c r="DU5" i="11"/>
  <c r="DU6" i="11" l="1"/>
  <c r="DV5" i="11"/>
  <c r="DV6" i="11" l="1"/>
  <c r="DW5" i="11"/>
  <c r="DX5" i="11" l="1"/>
  <c r="DW4" i="11"/>
  <c r="DW6" i="11"/>
  <c r="DX6" i="11" l="1"/>
  <c r="DY5" i="11"/>
  <c r="DY6" i="11" l="1"/>
  <c r="DZ5" i="11"/>
  <c r="DZ6" i="11" l="1"/>
  <c r="EA5" i="11"/>
  <c r="EB5" i="11" l="1"/>
  <c r="EA6" i="11"/>
  <c r="EB6" i="11" l="1"/>
  <c r="EC5" i="11"/>
  <c r="EC6" i="11" l="1"/>
  <c r="ED5" i="11"/>
  <c r="ED4" i="11" l="1"/>
  <c r="ED6" i="11"/>
  <c r="EE5" i="11"/>
  <c r="EE6" i="11" l="1"/>
  <c r="EF5" i="11"/>
  <c r="EF6" i="11" l="1"/>
  <c r="EG5" i="11"/>
  <c r="EG6" i="11" l="1"/>
  <c r="EH5" i="11"/>
  <c r="EH6" i="11" l="1"/>
  <c r="EI5" i="11"/>
  <c r="EJ5" i="11" l="1"/>
  <c r="EI6" i="11"/>
  <c r="EK5" i="11" l="1"/>
  <c r="EJ6" i="11"/>
  <c r="EL5" i="11" l="1"/>
  <c r="EK4" i="11"/>
  <c r="EK6" i="11"/>
  <c r="EL6" i="11" l="1"/>
  <c r="EM5" i="11"/>
  <c r="EM6" i="11" l="1"/>
  <c r="EN5" i="11"/>
  <c r="EN6" i="11" l="1"/>
  <c r="EO5" i="11"/>
  <c r="EO6" i="11" l="1"/>
  <c r="EP5" i="11"/>
  <c r="EP6" i="11" l="1"/>
  <c r="EQ5" i="11"/>
  <c r="ER5" i="11" l="1"/>
  <c r="EQ6" i="11"/>
  <c r="ER6" i="11" l="1"/>
  <c r="ER4" i="11"/>
  <c r="ES5" i="11"/>
  <c r="ET5" i="11" l="1"/>
  <c r="ES6" i="11"/>
  <c r="ET6" i="11" l="1"/>
  <c r="EU5" i="11"/>
  <c r="EU6" i="11" l="1"/>
  <c r="EV5" i="11"/>
  <c r="EV6" i="11" l="1"/>
  <c r="EW5" i="11"/>
  <c r="EW6" i="11" l="1"/>
  <c r="EX5" i="11"/>
  <c r="EX6" i="11" l="1"/>
  <c r="EY5" i="11"/>
  <c r="EY4" i="11" l="1"/>
  <c r="EZ5" i="11"/>
  <c r="EY6" i="11"/>
  <c r="FA5" i="11" l="1"/>
  <c r="EZ6" i="11"/>
  <c r="FB5" i="11" l="1"/>
  <c r="FA6" i="11"/>
  <c r="FB6" i="11" l="1"/>
  <c r="FC5" i="11"/>
  <c r="FC6" i="11" l="1"/>
  <c r="FD5" i="11"/>
  <c r="FD6" i="11" l="1"/>
  <c r="FE5" i="11"/>
  <c r="FE6" i="11" l="1"/>
  <c r="FF5" i="11"/>
  <c r="FF6" i="11" l="1"/>
  <c r="FF4" i="11"/>
  <c r="FG5" i="11"/>
  <c r="FG6" i="11" l="1"/>
  <c r="FH5" i="11"/>
  <c r="FH6" i="11" l="1"/>
  <c r="FI5" i="11"/>
  <c r="FJ5" i="11" l="1"/>
  <c r="FI6" i="11"/>
  <c r="FJ6" i="11" l="1"/>
  <c r="FK5" i="11"/>
  <c r="FK6" i="11" l="1"/>
  <c r="FL5" i="11"/>
  <c r="FL6" i="11" l="1"/>
  <c r="FM5" i="11"/>
  <c r="FN5" i="11" l="1"/>
  <c r="FM6" i="11"/>
  <c r="FM4" i="11"/>
  <c r="FN6" i="11" l="1"/>
  <c r="FO5" i="11"/>
  <c r="FO6" i="11" l="1"/>
  <c r="FP5" i="11"/>
  <c r="FP6" i="11" l="1"/>
  <c r="FQ5" i="11"/>
  <c r="FR5" i="11" l="1"/>
  <c r="FQ6" i="11"/>
  <c r="FR6" i="11" l="1"/>
  <c r="FS5" i="11"/>
  <c r="FS6" i="11" l="1"/>
  <c r="FT5" i="11"/>
  <c r="FT6" i="11" l="1"/>
  <c r="FU5" i="11"/>
  <c r="FT4" i="11"/>
  <c r="FU6" i="11" l="1"/>
  <c r="FV5" i="11"/>
  <c r="FV6" i="11" l="1"/>
  <c r="FW5" i="11"/>
  <c r="FW6" i="11" l="1"/>
  <c r="FX5" i="11"/>
  <c r="FY5" i="11" l="1"/>
  <c r="FX6" i="11"/>
  <c r="FZ5" i="11" l="1"/>
  <c r="FY6" i="11"/>
  <c r="FZ6" i="11" l="1"/>
  <c r="GA5" i="11"/>
  <c r="GA6" i="11" l="1"/>
  <c r="GB5" i="11"/>
  <c r="GA4" i="11"/>
  <c r="GB6" i="11" l="1"/>
  <c r="GC5" i="11"/>
  <c r="GD5" i="11" l="1"/>
  <c r="GC6" i="11"/>
  <c r="GD6" i="11" l="1"/>
  <c r="GE5" i="11"/>
  <c r="GE6" i="11" l="1"/>
  <c r="GF5" i="11"/>
  <c r="GG5" i="11" l="1"/>
  <c r="GG6" i="11" s="1"/>
  <c r="GF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tjmcdona</author>
  </authors>
  <commentList>
    <comment ref="G9" authorId="0" shapeId="0" xr:uid="{A9303553-3137-41C1-BDAF-A321F10012E0}">
      <text>
        <r>
          <rPr>
            <b/>
            <sz val="9"/>
            <color indexed="81"/>
            <rFont val="Tahoma"/>
            <family val="2"/>
          </rPr>
          <t>Only enter start and end dates. The number of days will be calculated for you.</t>
        </r>
      </text>
    </comment>
  </commentList>
</comments>
</file>

<file path=xl/sharedStrings.xml><?xml version="1.0" encoding="utf-8"?>
<sst xmlns="http://schemas.openxmlformats.org/spreadsheetml/2006/main" count="27" uniqueCount="27">
  <si>
    <t>START</t>
  </si>
  <si>
    <t>END</t>
  </si>
  <si>
    <t>TASK</t>
  </si>
  <si>
    <t>Project start:</t>
  </si>
  <si>
    <t>Display week:</t>
  </si>
  <si>
    <t>Project Initiation and Planning</t>
  </si>
  <si>
    <t>Development and Implementation</t>
  </si>
  <si>
    <t>Testing and Refinement</t>
  </si>
  <si>
    <t>Deployment and Launch</t>
  </si>
  <si>
    <t>DAYS</t>
  </si>
  <si>
    <t>Post-Launch Monitoring and Optimization</t>
  </si>
  <si>
    <t>Enter Task 1 for Project Initiation and Planning</t>
  </si>
  <si>
    <t>Enter Task 2 for Project Initiation and Planning (if necessary)</t>
  </si>
  <si>
    <t>Enter Task 3 for Project Initiation and Planning (if necessary)</t>
  </si>
  <si>
    <t>Enter Task 1 for Development and Implementation</t>
  </si>
  <si>
    <t>Enter Task 2 for Development and Implementation (if necessary)</t>
  </si>
  <si>
    <t>Enter Task 3 for Development and Implementation (if necessary)</t>
  </si>
  <si>
    <t>Enter Task 1 for Testing and Refinement</t>
  </si>
  <si>
    <t>Enter Task 2 for Testing and Refinement (if necessary)</t>
  </si>
  <si>
    <t>Enter Task 3 for Testing and Refinement (if necessary)</t>
  </si>
  <si>
    <t>Enter Task 1 for Deployment and Launch</t>
  </si>
  <si>
    <t>Enter Task 2 for Deployment and Launch (if necessary)</t>
  </si>
  <si>
    <t>Enter Task 3 for Deployment and Launch (if necessary)</t>
  </si>
  <si>
    <t>Enter Task 1 for Post-Launch Monitoring and Optimization</t>
  </si>
  <si>
    <t>Enter Task 2 for Post-Launch Monitoring and Optimization (if necessary)</t>
  </si>
  <si>
    <t>Enter Task 3 for Post-Launch Monitoring and Optimization (if necessary)</t>
  </si>
  <si>
    <t xml:space="preserve">ABC BOOKSTORE CHATBOT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</si>
</sst>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m/d/yy;@"/>
    <numFmt numFmtId="165" formatCode="ddd\,\ m/d/yyyy"/>
    <numFmt numFmtId="166" formatCode="mmm\ d\,\ yyyy"/>
    <numFmt numFmtId="167" formatCode="d"/>
  </numFmts>
  <fonts count="25" x14ac:knownFonts="1">
    <font>
      <sz val="11"/>
      <color theme="1"/>
      <name val="Arial"/>
      <family val="2"/>
      <scheme val="min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22"/>
      <color theme="1" tint="0.34998626667073579"/>
      <name val="Arial Black"/>
      <family val="2"/>
      <scheme val="major"/>
    </font>
    <font>
      <b/>
      <sz val="11"/>
      <color theme="1" tint="0.499984740745262"/>
      <name val="Arial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20"/>
      <color theme="4" tint="-0.249977111117893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  <scheme val="minor"/>
    </font>
    <font>
      <b/>
      <sz val="1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8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9"/>
      <name val="Arial"/>
      <family val="2"/>
      <scheme val="minor"/>
    </font>
    <font>
      <b/>
      <sz val="16"/>
      <color theme="9"/>
      <name val="Arial Black"/>
      <family val="2"/>
      <scheme val="major"/>
    </font>
    <font>
      <sz val="11"/>
      <color theme="1"/>
      <name val="Arial Black"/>
      <family val="2"/>
      <scheme val="major"/>
    </font>
    <font>
      <b/>
      <sz val="28"/>
      <color theme="9"/>
      <name val="Arial"/>
      <family val="2"/>
      <scheme val="minor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theme="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5" tint="0.59996337778862885"/>
      </top>
      <bottom style="thin">
        <color theme="5" tint="0.59996337778862885"/>
      </bottom>
      <diagonal/>
    </border>
    <border>
      <left/>
      <right/>
      <top/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6" tint="0.59996337778862885"/>
      </top>
      <bottom style="thin">
        <color theme="6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9" fillId="0" borderId="0"/>
    <xf numFmtId="43" fontId="4" fillId="0" borderId="2" applyFont="0" applyFill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Protection="0">
      <alignment horizontal="right" indent="1"/>
    </xf>
    <xf numFmtId="165" fontId="4" fillId="0" borderId="2">
      <alignment horizontal="center" vertical="center"/>
    </xf>
    <xf numFmtId="164" fontId="4" fillId="0" borderId="1" applyFill="0">
      <alignment horizontal="center" vertical="center"/>
    </xf>
    <xf numFmtId="0" fontId="4" fillId="0" borderId="1" applyFill="0">
      <alignment horizontal="center" vertical="center"/>
    </xf>
    <xf numFmtId="0" fontId="4" fillId="0" borderId="1" applyFill="0">
      <alignment horizontal="left" vertical="center" indent="2"/>
    </xf>
  </cellStyleXfs>
  <cellXfs count="10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8" fillId="0" borderId="0" xfId="1" applyFont="1" applyAlignment="1" applyProtection="1"/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 vertical="center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indent="1"/>
    </xf>
    <xf numFmtId="0" fontId="4" fillId="0" borderId="0" xfId="0" applyFont="1"/>
    <xf numFmtId="0" fontId="4" fillId="0" borderId="0" xfId="8">
      <alignment horizontal="right" indent="1"/>
    </xf>
    <xf numFmtId="0" fontId="4" fillId="0" borderId="0" xfId="0" applyFont="1" applyAlignment="1">
      <alignment horizontal="center"/>
    </xf>
    <xf numFmtId="0" fontId="1" fillId="0" borderId="0" xfId="1" applyFont="1" applyAlignment="1" applyProtection="1">
      <alignment horizontal="left" vertical="top" indent="1"/>
    </xf>
    <xf numFmtId="0" fontId="4" fillId="0" borderId="0" xfId="0" applyFont="1" applyAlignment="1">
      <alignment horizontal="left" indent="1"/>
    </xf>
    <xf numFmtId="167" fontId="17" fillId="12" borderId="20" xfId="0" applyNumberFormat="1" applyFont="1" applyFill="1" applyBorder="1" applyAlignment="1">
      <alignment horizontal="center" vertical="center"/>
    </xf>
    <xf numFmtId="167" fontId="17" fillId="12" borderId="18" xfId="0" applyNumberFormat="1" applyFont="1" applyFill="1" applyBorder="1" applyAlignment="1">
      <alignment horizontal="center" vertical="center"/>
    </xf>
    <xf numFmtId="167" fontId="17" fillId="12" borderId="19" xfId="0" applyNumberFormat="1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 shrinkToFit="1"/>
    </xf>
    <xf numFmtId="0" fontId="18" fillId="2" borderId="14" xfId="0" applyFont="1" applyFill="1" applyBorder="1" applyAlignment="1">
      <alignment horizontal="center" vertical="center" shrinkToFit="1"/>
    </xf>
    <xf numFmtId="0" fontId="18" fillId="2" borderId="15" xfId="0" applyFont="1" applyFill="1" applyBorder="1" applyAlignment="1">
      <alignment horizontal="center" vertical="center" shrinkToFit="1"/>
    </xf>
    <xf numFmtId="0" fontId="15" fillId="0" borderId="0" xfId="0" applyFont="1"/>
    <xf numFmtId="0" fontId="15" fillId="0" borderId="0" xfId="0" applyFont="1" applyAlignment="1">
      <alignment wrapText="1"/>
    </xf>
    <xf numFmtId="0" fontId="4" fillId="0" borderId="3" xfId="0" applyFont="1" applyBorder="1" applyAlignment="1">
      <alignment vertical="center"/>
    </xf>
    <xf numFmtId="0" fontId="19" fillId="6" borderId="0" xfId="0" applyFont="1" applyFill="1" applyAlignment="1">
      <alignment horizontal="left" vertical="center" indent="1"/>
    </xf>
    <xf numFmtId="0" fontId="15" fillId="6" borderId="0" xfId="11" applyFont="1" applyFill="1" applyBorder="1" applyAlignment="1">
      <alignment vertical="center"/>
    </xf>
    <xf numFmtId="9" fontId="1" fillId="6" borderId="0" xfId="2" applyFont="1" applyFill="1" applyBorder="1" applyAlignment="1">
      <alignment horizontal="center" vertical="center"/>
    </xf>
    <xf numFmtId="164" fontId="15" fillId="6" borderId="0" xfId="0" applyNumberFormat="1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5" fillId="3" borderId="6" xfId="12" applyFont="1" applyFill="1" applyBorder="1">
      <alignment horizontal="left" vertical="center" indent="2"/>
    </xf>
    <xf numFmtId="0" fontId="15" fillId="3" borderId="6" xfId="11" applyFont="1" applyFill="1" applyBorder="1" applyAlignment="1">
      <alignment vertical="center"/>
    </xf>
    <xf numFmtId="9" fontId="1" fillId="3" borderId="6" xfId="2" applyFont="1" applyFill="1" applyBorder="1" applyAlignment="1">
      <alignment horizontal="center" vertical="center"/>
    </xf>
    <xf numFmtId="164" fontId="15" fillId="3" borderId="6" xfId="10" applyFont="1" applyFill="1" applyBorder="1">
      <alignment horizontal="center" vertical="center"/>
    </xf>
    <xf numFmtId="0" fontId="4" fillId="0" borderId="4" xfId="0" applyFont="1" applyBorder="1" applyAlignment="1">
      <alignment vertical="center"/>
    </xf>
    <xf numFmtId="0" fontId="15" fillId="3" borderId="7" xfId="12" applyFont="1" applyFill="1" applyBorder="1">
      <alignment horizontal="left" vertical="center" indent="2"/>
    </xf>
    <xf numFmtId="0" fontId="15" fillId="3" borderId="7" xfId="11" applyFont="1" applyFill="1" applyBorder="1" applyAlignment="1">
      <alignment vertical="center"/>
    </xf>
    <xf numFmtId="9" fontId="1" fillId="3" borderId="7" xfId="2" applyFont="1" applyFill="1" applyBorder="1" applyAlignment="1">
      <alignment horizontal="center" vertical="center"/>
    </xf>
    <xf numFmtId="164" fontId="15" fillId="3" borderId="7" xfId="10" applyFont="1" applyFill="1" applyBorder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19" fillId="7" borderId="0" xfId="0" applyFont="1" applyFill="1" applyAlignment="1">
      <alignment horizontal="left" vertical="center" indent="1"/>
    </xf>
    <xf numFmtId="0" fontId="15" fillId="7" borderId="0" xfId="11" applyFont="1" applyFill="1" applyBorder="1" applyAlignment="1">
      <alignment vertical="center"/>
    </xf>
    <xf numFmtId="9" fontId="1" fillId="7" borderId="0" xfId="2" applyFont="1" applyFill="1" applyBorder="1" applyAlignment="1">
      <alignment horizontal="center" vertical="center"/>
    </xf>
    <xf numFmtId="164" fontId="15" fillId="7" borderId="0" xfId="0" applyNumberFormat="1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0" fontId="15" fillId="4" borderId="5" xfId="12" applyFont="1" applyFill="1" applyBorder="1">
      <alignment horizontal="left" vertical="center" indent="2"/>
    </xf>
    <xf numFmtId="0" fontId="15" fillId="4" borderId="5" xfId="11" applyFont="1" applyFill="1" applyBorder="1" applyAlignment="1">
      <alignment vertical="center"/>
    </xf>
    <xf numFmtId="9" fontId="1" fillId="4" borderId="5" xfId="2" applyFont="1" applyFill="1" applyBorder="1" applyAlignment="1">
      <alignment horizontal="center" vertical="center"/>
    </xf>
    <xf numFmtId="164" fontId="15" fillId="4" borderId="5" xfId="10" applyFont="1" applyFill="1" applyBorder="1">
      <alignment horizontal="center" vertical="center"/>
    </xf>
    <xf numFmtId="0" fontId="19" fillId="8" borderId="0" xfId="0" applyFont="1" applyFill="1" applyAlignment="1">
      <alignment horizontal="left" vertical="center" indent="1"/>
    </xf>
    <xf numFmtId="0" fontId="15" fillId="8" borderId="0" xfId="11" applyFont="1" applyFill="1" applyBorder="1" applyAlignment="1">
      <alignment vertical="center"/>
    </xf>
    <xf numFmtId="9" fontId="1" fillId="8" borderId="0" xfId="2" applyFont="1" applyFill="1" applyBorder="1" applyAlignment="1">
      <alignment horizontal="center" vertical="center"/>
    </xf>
    <xf numFmtId="164" fontId="15" fillId="8" borderId="0" xfId="0" applyNumberFormat="1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15" fillId="5" borderId="8" xfId="12" applyFont="1" applyFill="1" applyBorder="1">
      <alignment horizontal="left" vertical="center" indent="2"/>
    </xf>
    <xf numFmtId="0" fontId="15" fillId="5" borderId="8" xfId="11" applyFont="1" applyFill="1" applyBorder="1" applyAlignment="1">
      <alignment vertical="center"/>
    </xf>
    <xf numFmtId="9" fontId="1" fillId="5" borderId="8" xfId="2" applyFont="1" applyFill="1" applyBorder="1" applyAlignment="1">
      <alignment horizontal="center" vertical="center"/>
    </xf>
    <xf numFmtId="164" fontId="15" fillId="5" borderId="8" xfId="10" applyFont="1" applyFill="1" applyBorder="1">
      <alignment horizontal="center" vertical="center"/>
    </xf>
    <xf numFmtId="0" fontId="19" fillId="9" borderId="0" xfId="0" applyFont="1" applyFill="1" applyAlignment="1">
      <alignment horizontal="left" vertical="center" indent="1"/>
    </xf>
    <xf numFmtId="0" fontId="15" fillId="9" borderId="0" xfId="11" applyFont="1" applyFill="1" applyBorder="1" applyAlignment="1">
      <alignment vertical="center"/>
    </xf>
    <xf numFmtId="9" fontId="1" fillId="9" borderId="0" xfId="2" applyFont="1" applyFill="1" applyBorder="1" applyAlignment="1">
      <alignment horizontal="center" vertical="center"/>
    </xf>
    <xf numFmtId="164" fontId="15" fillId="9" borderId="0" xfId="0" applyNumberFormat="1" applyFont="1" applyFill="1" applyAlignment="1">
      <alignment horizontal="center" vertical="center"/>
    </xf>
    <xf numFmtId="164" fontId="1" fillId="9" borderId="0" xfId="0" applyNumberFormat="1" applyFont="1" applyFill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15" fillId="10" borderId="9" xfId="12" applyFont="1" applyFill="1" applyBorder="1">
      <alignment horizontal="left" vertical="center" indent="2"/>
    </xf>
    <xf numFmtId="0" fontId="15" fillId="10" borderId="9" xfId="11" applyFont="1" applyFill="1" applyBorder="1" applyAlignment="1">
      <alignment vertical="center"/>
    </xf>
    <xf numFmtId="9" fontId="1" fillId="10" borderId="9" xfId="2" applyFont="1" applyFill="1" applyBorder="1" applyAlignment="1">
      <alignment horizontal="center" vertical="center"/>
    </xf>
    <xf numFmtId="164" fontId="15" fillId="10" borderId="9" xfId="10" applyFont="1" applyFill="1" applyBorder="1">
      <alignment horizontal="center" vertical="center"/>
    </xf>
    <xf numFmtId="0" fontId="20" fillId="0" borderId="0" xfId="7" applyFont="1" applyAlignment="1">
      <alignment horizontal="left" vertical="center" indent="1"/>
    </xf>
    <xf numFmtId="0" fontId="16" fillId="11" borderId="16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indent="1"/>
    </xf>
    <xf numFmtId="0" fontId="16" fillId="11" borderId="16" xfId="0" applyFont="1" applyFill="1" applyBorder="1" applyAlignment="1">
      <alignment vertical="center"/>
    </xf>
    <xf numFmtId="0" fontId="4" fillId="2" borderId="21" xfId="0" applyFont="1" applyFill="1" applyBorder="1"/>
    <xf numFmtId="0" fontId="16" fillId="11" borderId="16" xfId="0" applyFont="1" applyFill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2" fillId="0" borderId="0" xfId="0" applyFont="1"/>
    <xf numFmtId="165" fontId="21" fillId="0" borderId="0" xfId="9" applyFont="1" applyBorder="1" applyAlignment="1">
      <alignment horizontal="left"/>
    </xf>
    <xf numFmtId="0" fontId="20" fillId="0" borderId="0" xfId="8" applyFont="1" applyAlignment="1">
      <alignment horizontal="left"/>
    </xf>
    <xf numFmtId="0" fontId="4" fillId="0" borderId="0" xfId="0" applyFont="1"/>
    <xf numFmtId="166" fontId="15" fillId="2" borderId="13" xfId="0" applyNumberFormat="1" applyFont="1" applyFill="1" applyBorder="1" applyAlignment="1">
      <alignment horizontal="center" vertical="center" wrapText="1"/>
    </xf>
    <xf numFmtId="166" fontId="15" fillId="2" borderId="19" xfId="0" applyNumberFormat="1" applyFont="1" applyFill="1" applyBorder="1" applyAlignment="1">
      <alignment horizontal="center" vertical="center" wrapText="1"/>
    </xf>
    <xf numFmtId="166" fontId="15" fillId="2" borderId="18" xfId="0" applyNumberFormat="1" applyFont="1" applyFill="1" applyBorder="1" applyAlignment="1">
      <alignment horizontal="center" vertical="center" wrapText="1"/>
    </xf>
    <xf numFmtId="0" fontId="16" fillId="11" borderId="21" xfId="0" applyFont="1" applyFill="1" applyBorder="1" applyAlignment="1">
      <alignment horizontal="center" vertical="center"/>
    </xf>
    <xf numFmtId="0" fontId="23" fillId="0" borderId="0" xfId="6" applyFont="1" applyAlignment="1">
      <alignment horizontal="left" vertical="center" indent="1"/>
    </xf>
    <xf numFmtId="0" fontId="19" fillId="13" borderId="0" xfId="0" applyFont="1" applyFill="1" applyAlignment="1">
      <alignment horizontal="left" vertical="center" indent="1"/>
    </xf>
    <xf numFmtId="0" fontId="15" fillId="13" borderId="0" xfId="11" applyFont="1" applyFill="1" applyBorder="1" applyAlignment="1">
      <alignment vertical="center"/>
    </xf>
    <xf numFmtId="9" fontId="1" fillId="13" borderId="0" xfId="2" applyFont="1" applyFill="1" applyBorder="1" applyAlignment="1">
      <alignment horizontal="center" vertical="center"/>
    </xf>
    <xf numFmtId="164" fontId="15" fillId="13" borderId="0" xfId="0" applyNumberFormat="1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5" fillId="14" borderId="9" xfId="12" applyFont="1" applyFill="1" applyBorder="1">
      <alignment horizontal="left" vertical="center" indent="2"/>
    </xf>
    <xf numFmtId="0" fontId="15" fillId="14" borderId="9" xfId="11" applyFont="1" applyFill="1" applyBorder="1" applyAlignment="1">
      <alignment vertical="center"/>
    </xf>
    <xf numFmtId="9" fontId="1" fillId="14" borderId="9" xfId="2" applyFont="1" applyFill="1" applyBorder="1" applyAlignment="1">
      <alignment horizontal="center" vertical="center"/>
    </xf>
    <xf numFmtId="164" fontId="15" fillId="14" borderId="9" xfId="10" applyFont="1" applyFill="1" applyBorder="1">
      <alignment horizontal="center" vertical="center"/>
    </xf>
  </cellXfs>
  <cellStyles count="13">
    <cellStyle name="Comma" xfId="4" builtinId="3" customBuiltin="1"/>
    <cellStyle name="Date" xfId="10" xr:uid="{229918B6-DD13-4F5A-97B9-305F7E002AA3}"/>
    <cellStyle name="Heading 1" xfId="6" builtinId="16" customBuiltin="1"/>
    <cellStyle name="Heading 2" xfId="7" builtinId="17" customBuiltin="1"/>
    <cellStyle name="Heading 3" xfId="8" builtinId="18" customBuiltin="1"/>
    <cellStyle name="Hyperlink" xfId="1" builtinId="8" customBuiltin="1"/>
    <cellStyle name="Name" xfId="11" xr:uid="{B2D3C1EE-6B41-4801-AAFC-C2274E49E503}"/>
    <cellStyle name="Normal" xfId="0" builtinId="0"/>
    <cellStyle name="Percent" xfId="2" builtinId="5"/>
    <cellStyle name="Project Start" xfId="9" xr:uid="{8EB8A09A-C31C-40A3-B2C1-9449520178B8}"/>
    <cellStyle name="Task" xfId="12" xr:uid="{6391D789-272B-4DD2-9BF3-2CDCF610FA41}"/>
    <cellStyle name="Title" xfId="5" builtinId="15" customBuiltin="1"/>
    <cellStyle name="zHiddenText" xfId="3" xr:uid="{26E66EE6-E33F-4D77-BAE4-0FB4F5BBF673}"/>
  </cellStyles>
  <dxfs count="21">
    <dxf>
      <fill>
        <patternFill>
          <bgColor theme="8"/>
        </patternFill>
      </fill>
      <border>
        <left/>
        <right/>
      </border>
    </dxf>
    <dxf>
      <fill>
        <patternFill>
          <bgColor theme="8" tint="0.59996337778862885"/>
        </patternFill>
      </fill>
      <border>
        <left/>
        <right/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fill>
        <patternFill>
          <bgColor theme="8"/>
        </patternFill>
      </fill>
      <border>
        <left/>
        <right/>
      </border>
    </dxf>
    <dxf>
      <fill>
        <patternFill>
          <bgColor theme="8" tint="0.59996337778862885"/>
        </patternFill>
      </fill>
      <border>
        <left/>
        <right/>
      </border>
    </dxf>
    <dxf>
      <fill>
        <patternFill>
          <bgColor theme="6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6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5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TM16400962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6528F7"/>
      </a:accent1>
      <a:accent2>
        <a:srgbClr val="D800A6"/>
      </a:accent2>
      <a:accent3>
        <a:srgbClr val="7ECA9C"/>
      </a:accent3>
      <a:accent4>
        <a:srgbClr val="00ABB3"/>
      </a:accent4>
      <a:accent5>
        <a:srgbClr val="FFE227"/>
      </a:accent5>
      <a:accent6>
        <a:srgbClr val="1363DF"/>
      </a:accent6>
      <a:hlink>
        <a:srgbClr val="467886"/>
      </a:hlink>
      <a:folHlink>
        <a:srgbClr val="96607D"/>
      </a:folHlink>
    </a:clrScheme>
    <a:fontScheme name="Custom 32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G30"/>
  <sheetViews>
    <sheetView showGridLines="0" tabSelected="1" showRuler="0" zoomScaleNormal="100" zoomScalePageLayoutView="70" workbookViewId="0">
      <selection activeCell="G10" sqref="G10"/>
    </sheetView>
  </sheetViews>
  <sheetFormatPr defaultColWidth="8.6640625" defaultRowHeight="30" customHeight="1" x14ac:dyDescent="0.3"/>
  <cols>
    <col min="1" max="1" width="71.5" bestFit="1" customWidth="1"/>
    <col min="2" max="2" width="18.5" bestFit="1" customWidth="1"/>
    <col min="3" max="3" width="17.9140625" customWidth="1"/>
    <col min="4" max="4" width="7.25" style="2" bestFit="1" customWidth="1"/>
    <col min="5" max="5" width="10.5" customWidth="1"/>
    <col min="6" max="6" width="2.6640625" customWidth="1"/>
    <col min="7" max="7" width="2.83203125" bestFit="1" customWidth="1"/>
    <col min="8" max="8" width="2.08203125" bestFit="1" customWidth="1"/>
    <col min="9" max="13" width="2.33203125" bestFit="1" customWidth="1"/>
    <col min="14" max="14" width="3.83203125" customWidth="1"/>
    <col min="15" max="15" width="2.33203125" bestFit="1" customWidth="1"/>
    <col min="16" max="16" width="2.33203125" customWidth="1"/>
    <col min="17" max="30" width="2.33203125" bestFit="1" customWidth="1"/>
    <col min="31" max="31" width="2.08203125" bestFit="1" customWidth="1"/>
    <col min="32" max="32" width="1.75" bestFit="1" customWidth="1"/>
    <col min="33" max="33" width="1.58203125" bestFit="1" customWidth="1"/>
    <col min="34" max="35" width="1.75" bestFit="1" customWidth="1"/>
    <col min="36" max="36" width="2.08203125" bestFit="1" customWidth="1"/>
    <col min="37" max="37" width="1.75" bestFit="1" customWidth="1"/>
    <col min="38" max="38" width="2.08203125" bestFit="1" customWidth="1"/>
    <col min="39" max="39" width="1.75" bestFit="1" customWidth="1"/>
    <col min="40" max="61" width="2.33203125" bestFit="1" customWidth="1"/>
    <col min="62" max="63" width="1.75" bestFit="1" customWidth="1"/>
    <col min="64" max="64" width="2.08203125" bestFit="1" customWidth="1"/>
    <col min="65" max="65" width="1.75" bestFit="1" customWidth="1"/>
    <col min="66" max="66" width="2.08203125" bestFit="1" customWidth="1"/>
    <col min="67" max="67" width="1.75" bestFit="1" customWidth="1"/>
    <col min="68" max="68" width="1.58203125" bestFit="1" customWidth="1"/>
    <col min="69" max="70" width="1.75" bestFit="1" customWidth="1"/>
    <col min="71" max="89" width="2.33203125" bestFit="1" customWidth="1"/>
    <col min="90" max="91" width="1.75" bestFit="1" customWidth="1"/>
    <col min="92" max="92" width="2.08203125" bestFit="1" customWidth="1"/>
    <col min="93" max="93" width="1.75" bestFit="1" customWidth="1"/>
    <col min="94" max="94" width="2.08203125" bestFit="1" customWidth="1"/>
    <col min="95" max="95" width="1.75" bestFit="1" customWidth="1"/>
    <col min="96" max="96" width="1.58203125" bestFit="1" customWidth="1"/>
    <col min="97" max="98" width="1.75" bestFit="1" customWidth="1"/>
    <col min="99" max="120" width="2.33203125" bestFit="1" customWidth="1"/>
    <col min="121" max="121" width="1.75" bestFit="1" customWidth="1"/>
    <col min="122" max="122" width="2.08203125" bestFit="1" customWidth="1"/>
    <col min="123" max="123" width="1.75" bestFit="1" customWidth="1"/>
    <col min="124" max="124" width="1.58203125" bestFit="1" customWidth="1"/>
    <col min="125" max="126" width="1.75" bestFit="1" customWidth="1"/>
    <col min="127" max="127" width="2.08203125" bestFit="1" customWidth="1"/>
    <col min="128" max="128" width="1.75" bestFit="1" customWidth="1"/>
    <col min="129" max="129" width="2.08203125" bestFit="1" customWidth="1"/>
    <col min="130" max="150" width="2.33203125" bestFit="1" customWidth="1"/>
    <col min="151" max="151" width="1.75" bestFit="1" customWidth="1"/>
    <col min="152" max="152" width="1.58203125" bestFit="1" customWidth="1"/>
    <col min="153" max="154" width="1.75" bestFit="1" customWidth="1"/>
    <col min="155" max="155" width="2.08203125" bestFit="1" customWidth="1"/>
    <col min="156" max="156" width="1.75" bestFit="1" customWidth="1"/>
    <col min="157" max="157" width="2.08203125" bestFit="1" customWidth="1"/>
    <col min="158" max="158" width="1.75" bestFit="1" customWidth="1"/>
    <col min="159" max="159" width="1.58203125" bestFit="1" customWidth="1"/>
    <col min="160" max="181" width="2.33203125" bestFit="1" customWidth="1"/>
    <col min="182" max="182" width="1.75" bestFit="1" customWidth="1"/>
    <col min="183" max="183" width="2.08203125" bestFit="1" customWidth="1"/>
    <col min="184" max="184" width="1.75" bestFit="1" customWidth="1"/>
    <col min="185" max="185" width="2.08203125" bestFit="1" customWidth="1"/>
    <col min="186" max="186" width="1.75" bestFit="1" customWidth="1"/>
    <col min="187" max="187" width="1.58203125" bestFit="1" customWidth="1"/>
    <col min="188" max="189" width="1.75" bestFit="1" customWidth="1"/>
  </cols>
  <sheetData>
    <row r="1" spans="1:189" ht="90" customHeight="1" x14ac:dyDescent="0.7">
      <c r="A1" s="92" t="s">
        <v>26</v>
      </c>
      <c r="B1" s="9"/>
      <c r="C1" s="10"/>
      <c r="D1" s="11"/>
      <c r="E1" s="12"/>
      <c r="G1" s="1"/>
      <c r="H1" s="86" t="s">
        <v>3</v>
      </c>
      <c r="I1" s="87"/>
      <c r="J1" s="87"/>
      <c r="K1" s="87"/>
      <c r="L1" s="87"/>
      <c r="M1" s="87"/>
      <c r="N1" s="87"/>
      <c r="O1" s="15"/>
      <c r="P1" s="85">
        <f ca="1">TODAY()</f>
        <v>45639</v>
      </c>
      <c r="Q1" s="84"/>
      <c r="R1" s="84"/>
      <c r="S1" s="84"/>
      <c r="T1" s="84"/>
      <c r="U1" s="84"/>
      <c r="V1" s="84"/>
      <c r="W1" s="84"/>
      <c r="X1" s="84"/>
      <c r="Y1" s="84"/>
    </row>
    <row r="2" spans="1:189" ht="30" customHeight="1" x14ac:dyDescent="0.7">
      <c r="B2" s="77"/>
      <c r="C2" s="13"/>
      <c r="D2" s="14"/>
      <c r="E2" s="13"/>
      <c r="H2" s="86" t="s">
        <v>4</v>
      </c>
      <c r="I2" s="87"/>
      <c r="J2" s="87"/>
      <c r="K2" s="87"/>
      <c r="L2" s="87"/>
      <c r="M2" s="87"/>
      <c r="N2" s="87"/>
      <c r="O2" s="15"/>
      <c r="P2" s="83">
        <v>1</v>
      </c>
      <c r="Q2" s="84"/>
      <c r="R2" s="84"/>
      <c r="S2" s="84"/>
      <c r="T2" s="84"/>
      <c r="U2" s="84"/>
      <c r="V2" s="84"/>
      <c r="W2" s="84"/>
      <c r="X2" s="84"/>
      <c r="Y2" s="84"/>
    </row>
    <row r="3" spans="1:189" s="17" customFormat="1" ht="30" customHeight="1" x14ac:dyDescent="0.3">
      <c r="A3" s="16"/>
      <c r="C3" s="18"/>
      <c r="D3" s="19"/>
    </row>
    <row r="4" spans="1:189" s="17" customFormat="1" ht="30" customHeight="1" x14ac:dyDescent="0.3">
      <c r="A4" s="20"/>
      <c r="D4" s="21"/>
      <c r="H4" s="90">
        <f ca="1">H5</f>
        <v>45635</v>
      </c>
      <c r="I4" s="88"/>
      <c r="J4" s="88"/>
      <c r="K4" s="88"/>
      <c r="L4" s="88"/>
      <c r="M4" s="88"/>
      <c r="N4" s="88"/>
      <c r="O4" s="88">
        <f ca="1">O5</f>
        <v>45642</v>
      </c>
      <c r="P4" s="88"/>
      <c r="Q4" s="88"/>
      <c r="R4" s="88"/>
      <c r="S4" s="88"/>
      <c r="T4" s="88"/>
      <c r="U4" s="88"/>
      <c r="V4" s="88">
        <f ca="1">V5</f>
        <v>45649</v>
      </c>
      <c r="W4" s="88"/>
      <c r="X4" s="88"/>
      <c r="Y4" s="88"/>
      <c r="Z4" s="88"/>
      <c r="AA4" s="88"/>
      <c r="AB4" s="88"/>
      <c r="AC4" s="88">
        <f ca="1">AC5</f>
        <v>45656</v>
      </c>
      <c r="AD4" s="88"/>
      <c r="AE4" s="88"/>
      <c r="AF4" s="88"/>
      <c r="AG4" s="88"/>
      <c r="AH4" s="88"/>
      <c r="AI4" s="88"/>
      <c r="AJ4" s="88">
        <f ca="1">AJ5</f>
        <v>45663</v>
      </c>
      <c r="AK4" s="88"/>
      <c r="AL4" s="88"/>
      <c r="AM4" s="88"/>
      <c r="AN4" s="88"/>
      <c r="AO4" s="88"/>
      <c r="AP4" s="88"/>
      <c r="AQ4" s="88">
        <f ca="1">AQ5</f>
        <v>45670</v>
      </c>
      <c r="AR4" s="88"/>
      <c r="AS4" s="88"/>
      <c r="AT4" s="88"/>
      <c r="AU4" s="88"/>
      <c r="AV4" s="88"/>
      <c r="AW4" s="88"/>
      <c r="AX4" s="88">
        <f ca="1">AX5</f>
        <v>45677</v>
      </c>
      <c r="AY4" s="88"/>
      <c r="AZ4" s="88"/>
      <c r="BA4" s="88"/>
      <c r="BB4" s="88"/>
      <c r="BC4" s="88"/>
      <c r="BD4" s="88"/>
      <c r="BE4" s="88">
        <f ca="1">BE5</f>
        <v>45684</v>
      </c>
      <c r="BF4" s="88"/>
      <c r="BG4" s="88"/>
      <c r="BH4" s="88"/>
      <c r="BI4" s="88"/>
      <c r="BJ4" s="88"/>
      <c r="BK4" s="89"/>
      <c r="BL4" s="88">
        <f ca="1">BL5</f>
        <v>45691</v>
      </c>
      <c r="BM4" s="88"/>
      <c r="BN4" s="88"/>
      <c r="BO4" s="88"/>
      <c r="BP4" s="88"/>
      <c r="BQ4" s="88"/>
      <c r="BR4" s="88"/>
      <c r="BS4" s="88">
        <f ca="1">BS5</f>
        <v>45698</v>
      </c>
      <c r="BT4" s="88"/>
      <c r="BU4" s="88"/>
      <c r="BV4" s="88"/>
      <c r="BW4" s="88"/>
      <c r="BX4" s="88"/>
      <c r="BY4" s="89"/>
      <c r="BZ4" s="88">
        <f ca="1">BZ5</f>
        <v>45705</v>
      </c>
      <c r="CA4" s="88"/>
      <c r="CB4" s="88"/>
      <c r="CC4" s="88"/>
      <c r="CD4" s="88"/>
      <c r="CE4" s="88"/>
      <c r="CF4" s="88"/>
      <c r="CG4" s="88">
        <f ca="1">CG5</f>
        <v>45712</v>
      </c>
      <c r="CH4" s="88"/>
      <c r="CI4" s="88"/>
      <c r="CJ4" s="88"/>
      <c r="CK4" s="88"/>
      <c r="CL4" s="88"/>
      <c r="CM4" s="89"/>
      <c r="CN4" s="88">
        <f ca="1">CN5</f>
        <v>45719</v>
      </c>
      <c r="CO4" s="88"/>
      <c r="CP4" s="88"/>
      <c r="CQ4" s="88"/>
      <c r="CR4" s="88"/>
      <c r="CS4" s="88"/>
      <c r="CT4" s="88"/>
      <c r="CU4" s="88">
        <f ca="1">CU5</f>
        <v>45726</v>
      </c>
      <c r="CV4" s="88"/>
      <c r="CW4" s="88"/>
      <c r="CX4" s="88"/>
      <c r="CY4" s="88"/>
      <c r="CZ4" s="88"/>
      <c r="DA4" s="89"/>
      <c r="DB4" s="88">
        <f ca="1">DB5</f>
        <v>45733</v>
      </c>
      <c r="DC4" s="88"/>
      <c r="DD4" s="88"/>
      <c r="DE4" s="88"/>
      <c r="DF4" s="88"/>
      <c r="DG4" s="88"/>
      <c r="DH4" s="88"/>
      <c r="DI4" s="88">
        <f ca="1">DI5</f>
        <v>45740</v>
      </c>
      <c r="DJ4" s="88"/>
      <c r="DK4" s="88"/>
      <c r="DL4" s="88"/>
      <c r="DM4" s="88"/>
      <c r="DN4" s="88"/>
      <c r="DO4" s="89"/>
      <c r="DP4" s="88">
        <f ca="1">DP5</f>
        <v>45747</v>
      </c>
      <c r="DQ4" s="88"/>
      <c r="DR4" s="88"/>
      <c r="DS4" s="88"/>
      <c r="DT4" s="88"/>
      <c r="DU4" s="88"/>
      <c r="DV4" s="88"/>
      <c r="DW4" s="88">
        <f ca="1">DW5</f>
        <v>45754</v>
      </c>
      <c r="DX4" s="88"/>
      <c r="DY4" s="88"/>
      <c r="DZ4" s="88"/>
      <c r="EA4" s="88"/>
      <c r="EB4" s="88"/>
      <c r="EC4" s="89"/>
      <c r="ED4" s="88">
        <f ca="1">ED5</f>
        <v>45761</v>
      </c>
      <c r="EE4" s="88"/>
      <c r="EF4" s="88"/>
      <c r="EG4" s="88"/>
      <c r="EH4" s="88"/>
      <c r="EI4" s="88"/>
      <c r="EJ4" s="88"/>
      <c r="EK4" s="88">
        <f ca="1">EK5</f>
        <v>45768</v>
      </c>
      <c r="EL4" s="88"/>
      <c r="EM4" s="88"/>
      <c r="EN4" s="88"/>
      <c r="EO4" s="88"/>
      <c r="EP4" s="88"/>
      <c r="EQ4" s="89"/>
      <c r="ER4" s="88">
        <f ca="1">ER5</f>
        <v>45775</v>
      </c>
      <c r="ES4" s="88"/>
      <c r="ET4" s="88"/>
      <c r="EU4" s="88"/>
      <c r="EV4" s="88"/>
      <c r="EW4" s="88"/>
      <c r="EX4" s="88"/>
      <c r="EY4" s="88">
        <f ca="1">EY5</f>
        <v>45782</v>
      </c>
      <c r="EZ4" s="88"/>
      <c r="FA4" s="88"/>
      <c r="FB4" s="88"/>
      <c r="FC4" s="88"/>
      <c r="FD4" s="88"/>
      <c r="FE4" s="89"/>
      <c r="FF4" s="88">
        <f ca="1">FF5</f>
        <v>45789</v>
      </c>
      <c r="FG4" s="88"/>
      <c r="FH4" s="88"/>
      <c r="FI4" s="88"/>
      <c r="FJ4" s="88"/>
      <c r="FK4" s="88"/>
      <c r="FL4" s="88"/>
      <c r="FM4" s="88">
        <f ca="1">FM5</f>
        <v>45796</v>
      </c>
      <c r="FN4" s="88"/>
      <c r="FO4" s="88"/>
      <c r="FP4" s="88"/>
      <c r="FQ4" s="88"/>
      <c r="FR4" s="88"/>
      <c r="FS4" s="89"/>
      <c r="FT4" s="88">
        <f ca="1">FT5</f>
        <v>45803</v>
      </c>
      <c r="FU4" s="88"/>
      <c r="FV4" s="88"/>
      <c r="FW4" s="88"/>
      <c r="FX4" s="88"/>
      <c r="FY4" s="88"/>
      <c r="FZ4" s="88"/>
      <c r="GA4" s="88">
        <f ca="1">GA5</f>
        <v>45810</v>
      </c>
      <c r="GB4" s="88"/>
      <c r="GC4" s="88"/>
      <c r="GD4" s="88"/>
      <c r="GE4" s="88"/>
      <c r="GF4" s="88"/>
      <c r="GG4" s="89"/>
    </row>
    <row r="5" spans="1:189" s="17" customFormat="1" ht="15" customHeight="1" x14ac:dyDescent="0.3">
      <c r="A5" s="78" t="s">
        <v>2</v>
      </c>
      <c r="B5" s="80"/>
      <c r="C5" s="82"/>
      <c r="D5" s="82" t="s">
        <v>0</v>
      </c>
      <c r="E5" s="82" t="s">
        <v>1</v>
      </c>
      <c r="F5" s="82" t="s">
        <v>9</v>
      </c>
      <c r="G5" s="82"/>
      <c r="H5" s="22">
        <f ca="1">Project_Start-WEEKDAY(Project_Start,1)+2+7*(Display_Week-1)</f>
        <v>45635</v>
      </c>
      <c r="I5" s="22">
        <f ca="1">H5+1</f>
        <v>45636</v>
      </c>
      <c r="J5" s="22">
        <f t="shared" ref="J5:AW5" ca="1" si="0">I5+1</f>
        <v>45637</v>
      </c>
      <c r="K5" s="22">
        <f t="shared" ca="1" si="0"/>
        <v>45638</v>
      </c>
      <c r="L5" s="22">
        <f t="shared" ca="1" si="0"/>
        <v>45639</v>
      </c>
      <c r="M5" s="22">
        <f t="shared" ca="1" si="0"/>
        <v>45640</v>
      </c>
      <c r="N5" s="23">
        <f t="shared" ca="1" si="0"/>
        <v>45641</v>
      </c>
      <c r="O5" s="24">
        <f ca="1">N5+1</f>
        <v>45642</v>
      </c>
      <c r="P5" s="22">
        <f ca="1">O5+1</f>
        <v>45643</v>
      </c>
      <c r="Q5" s="22">
        <f t="shared" ca="1" si="0"/>
        <v>45644</v>
      </c>
      <c r="R5" s="22">
        <f t="shared" ca="1" si="0"/>
        <v>45645</v>
      </c>
      <c r="S5" s="22">
        <f t="shared" ca="1" si="0"/>
        <v>45646</v>
      </c>
      <c r="T5" s="22">
        <f t="shared" ca="1" si="0"/>
        <v>45647</v>
      </c>
      <c r="U5" s="23">
        <f t="shared" ca="1" si="0"/>
        <v>45648</v>
      </c>
      <c r="V5" s="24">
        <f ca="1">U5+1</f>
        <v>45649</v>
      </c>
      <c r="W5" s="22">
        <f ca="1">V5+1</f>
        <v>45650</v>
      </c>
      <c r="X5" s="22">
        <f t="shared" ca="1" si="0"/>
        <v>45651</v>
      </c>
      <c r="Y5" s="22">
        <f t="shared" ca="1" si="0"/>
        <v>45652</v>
      </c>
      <c r="Z5" s="22">
        <f t="shared" ca="1" si="0"/>
        <v>45653</v>
      </c>
      <c r="AA5" s="22">
        <f t="shared" ca="1" si="0"/>
        <v>45654</v>
      </c>
      <c r="AB5" s="23">
        <f t="shared" ca="1" si="0"/>
        <v>45655</v>
      </c>
      <c r="AC5" s="24">
        <f ca="1">AB5+1</f>
        <v>45656</v>
      </c>
      <c r="AD5" s="22">
        <f ca="1">AC5+1</f>
        <v>45657</v>
      </c>
      <c r="AE5" s="22">
        <f t="shared" ca="1" si="0"/>
        <v>45658</v>
      </c>
      <c r="AF5" s="22">
        <f t="shared" ca="1" si="0"/>
        <v>45659</v>
      </c>
      <c r="AG5" s="22">
        <f t="shared" ca="1" si="0"/>
        <v>45660</v>
      </c>
      <c r="AH5" s="22">
        <f t="shared" ca="1" si="0"/>
        <v>45661</v>
      </c>
      <c r="AI5" s="23">
        <f t="shared" ca="1" si="0"/>
        <v>45662</v>
      </c>
      <c r="AJ5" s="24">
        <f ca="1">AI5+1</f>
        <v>45663</v>
      </c>
      <c r="AK5" s="22">
        <f ca="1">AJ5+1</f>
        <v>45664</v>
      </c>
      <c r="AL5" s="22">
        <f t="shared" ca="1" si="0"/>
        <v>45665</v>
      </c>
      <c r="AM5" s="22">
        <f t="shared" ca="1" si="0"/>
        <v>45666</v>
      </c>
      <c r="AN5" s="22">
        <f t="shared" ca="1" si="0"/>
        <v>45667</v>
      </c>
      <c r="AO5" s="22">
        <f t="shared" ca="1" si="0"/>
        <v>45668</v>
      </c>
      <c r="AP5" s="23">
        <f t="shared" ca="1" si="0"/>
        <v>45669</v>
      </c>
      <c r="AQ5" s="24">
        <f ca="1">AP5+1</f>
        <v>45670</v>
      </c>
      <c r="AR5" s="22">
        <f ca="1">AQ5+1</f>
        <v>45671</v>
      </c>
      <c r="AS5" s="22">
        <f t="shared" ca="1" si="0"/>
        <v>45672</v>
      </c>
      <c r="AT5" s="22">
        <f t="shared" ca="1" si="0"/>
        <v>45673</v>
      </c>
      <c r="AU5" s="22">
        <f t="shared" ca="1" si="0"/>
        <v>45674</v>
      </c>
      <c r="AV5" s="22">
        <f t="shared" ca="1" si="0"/>
        <v>45675</v>
      </c>
      <c r="AW5" s="23">
        <f t="shared" ca="1" si="0"/>
        <v>45676</v>
      </c>
      <c r="AX5" s="24">
        <f ca="1">AW5+1</f>
        <v>45677</v>
      </c>
      <c r="AY5" s="22">
        <f ca="1">AX5+1</f>
        <v>45678</v>
      </c>
      <c r="AZ5" s="22">
        <f t="shared" ref="AZ5:BD5" ca="1" si="1">AY5+1</f>
        <v>45679</v>
      </c>
      <c r="BA5" s="22">
        <f t="shared" ca="1" si="1"/>
        <v>45680</v>
      </c>
      <c r="BB5" s="22">
        <f t="shared" ca="1" si="1"/>
        <v>45681</v>
      </c>
      <c r="BC5" s="22">
        <f t="shared" ca="1" si="1"/>
        <v>45682</v>
      </c>
      <c r="BD5" s="23">
        <f t="shared" ca="1" si="1"/>
        <v>45683</v>
      </c>
      <c r="BE5" s="24">
        <f ca="1">BD5+1</f>
        <v>45684</v>
      </c>
      <c r="BF5" s="22">
        <f ca="1">BE5+1</f>
        <v>45685</v>
      </c>
      <c r="BG5" s="22">
        <f t="shared" ref="BG5:BK5" ca="1" si="2">BF5+1</f>
        <v>45686</v>
      </c>
      <c r="BH5" s="22">
        <f t="shared" ca="1" si="2"/>
        <v>45687</v>
      </c>
      <c r="BI5" s="22">
        <f t="shared" ca="1" si="2"/>
        <v>45688</v>
      </c>
      <c r="BJ5" s="22">
        <f t="shared" ca="1" si="2"/>
        <v>45689</v>
      </c>
      <c r="BK5" s="22">
        <f t="shared" ca="1" si="2"/>
        <v>45690</v>
      </c>
      <c r="BL5" s="24">
        <f ca="1">BK5+1</f>
        <v>45691</v>
      </c>
      <c r="BM5" s="22">
        <f ca="1">BL5+1</f>
        <v>45692</v>
      </c>
      <c r="BN5" s="22">
        <f t="shared" ref="BN5" ca="1" si="3">BM5+1</f>
        <v>45693</v>
      </c>
      <c r="BO5" s="22">
        <f t="shared" ref="BO5" ca="1" si="4">BN5+1</f>
        <v>45694</v>
      </c>
      <c r="BP5" s="22">
        <f t="shared" ref="BP5" ca="1" si="5">BO5+1</f>
        <v>45695</v>
      </c>
      <c r="BQ5" s="22">
        <f t="shared" ref="BQ5" ca="1" si="6">BP5+1</f>
        <v>45696</v>
      </c>
      <c r="BR5" s="23">
        <f t="shared" ref="BR5" ca="1" si="7">BQ5+1</f>
        <v>45697</v>
      </c>
      <c r="BS5" s="24">
        <f ca="1">BR5+1</f>
        <v>45698</v>
      </c>
      <c r="BT5" s="22">
        <f ca="1">BS5+1</f>
        <v>45699</v>
      </c>
      <c r="BU5" s="22">
        <f t="shared" ref="BU5" ca="1" si="8">BT5+1</f>
        <v>45700</v>
      </c>
      <c r="BV5" s="22">
        <f t="shared" ref="BV5" ca="1" si="9">BU5+1</f>
        <v>45701</v>
      </c>
      <c r="BW5" s="22">
        <f t="shared" ref="BW5" ca="1" si="10">BV5+1</f>
        <v>45702</v>
      </c>
      <c r="BX5" s="22">
        <f t="shared" ref="BX5" ca="1" si="11">BW5+1</f>
        <v>45703</v>
      </c>
      <c r="BY5" s="22">
        <f t="shared" ref="BY5" ca="1" si="12">BX5+1</f>
        <v>45704</v>
      </c>
      <c r="BZ5" s="24">
        <f ca="1">BY5+1</f>
        <v>45705</v>
      </c>
      <c r="CA5" s="22">
        <f ca="1">BZ5+1</f>
        <v>45706</v>
      </c>
      <c r="CB5" s="22">
        <f t="shared" ref="CB5" ca="1" si="13">CA5+1</f>
        <v>45707</v>
      </c>
      <c r="CC5" s="22">
        <f t="shared" ref="CC5" ca="1" si="14">CB5+1</f>
        <v>45708</v>
      </c>
      <c r="CD5" s="22">
        <f t="shared" ref="CD5" ca="1" si="15">CC5+1</f>
        <v>45709</v>
      </c>
      <c r="CE5" s="22">
        <f t="shared" ref="CE5" ca="1" si="16">CD5+1</f>
        <v>45710</v>
      </c>
      <c r="CF5" s="23">
        <f t="shared" ref="CF5" ca="1" si="17">CE5+1</f>
        <v>45711</v>
      </c>
      <c r="CG5" s="24">
        <f ca="1">CF5+1</f>
        <v>45712</v>
      </c>
      <c r="CH5" s="22">
        <f ca="1">CG5+1</f>
        <v>45713</v>
      </c>
      <c r="CI5" s="22">
        <f t="shared" ref="CI5" ca="1" si="18">CH5+1</f>
        <v>45714</v>
      </c>
      <c r="CJ5" s="22">
        <f t="shared" ref="CJ5" ca="1" si="19">CI5+1</f>
        <v>45715</v>
      </c>
      <c r="CK5" s="22">
        <f t="shared" ref="CK5" ca="1" si="20">CJ5+1</f>
        <v>45716</v>
      </c>
      <c r="CL5" s="22">
        <f t="shared" ref="CL5" ca="1" si="21">CK5+1</f>
        <v>45717</v>
      </c>
      <c r="CM5" s="22">
        <f t="shared" ref="CM5" ca="1" si="22">CL5+1</f>
        <v>45718</v>
      </c>
      <c r="CN5" s="24">
        <f ca="1">CM5+1</f>
        <v>45719</v>
      </c>
      <c r="CO5" s="22">
        <f ca="1">CN5+1</f>
        <v>45720</v>
      </c>
      <c r="CP5" s="22">
        <f t="shared" ref="CP5" ca="1" si="23">CO5+1</f>
        <v>45721</v>
      </c>
      <c r="CQ5" s="22">
        <f t="shared" ref="CQ5" ca="1" si="24">CP5+1</f>
        <v>45722</v>
      </c>
      <c r="CR5" s="22">
        <f t="shared" ref="CR5" ca="1" si="25">CQ5+1</f>
        <v>45723</v>
      </c>
      <c r="CS5" s="22">
        <f t="shared" ref="CS5" ca="1" si="26">CR5+1</f>
        <v>45724</v>
      </c>
      <c r="CT5" s="23">
        <f t="shared" ref="CT5" ca="1" si="27">CS5+1</f>
        <v>45725</v>
      </c>
      <c r="CU5" s="24">
        <f ca="1">CT5+1</f>
        <v>45726</v>
      </c>
      <c r="CV5" s="22">
        <f ca="1">CU5+1</f>
        <v>45727</v>
      </c>
      <c r="CW5" s="22">
        <f t="shared" ref="CW5" ca="1" si="28">CV5+1</f>
        <v>45728</v>
      </c>
      <c r="CX5" s="22">
        <f t="shared" ref="CX5" ca="1" si="29">CW5+1</f>
        <v>45729</v>
      </c>
      <c r="CY5" s="22">
        <f t="shared" ref="CY5" ca="1" si="30">CX5+1</f>
        <v>45730</v>
      </c>
      <c r="CZ5" s="22">
        <f t="shared" ref="CZ5" ca="1" si="31">CY5+1</f>
        <v>45731</v>
      </c>
      <c r="DA5" s="22">
        <f t="shared" ref="DA5" ca="1" si="32">CZ5+1</f>
        <v>45732</v>
      </c>
      <c r="DB5" s="24">
        <f ca="1">DA5+1</f>
        <v>45733</v>
      </c>
      <c r="DC5" s="22">
        <f ca="1">DB5+1</f>
        <v>45734</v>
      </c>
      <c r="DD5" s="22">
        <f t="shared" ref="DD5" ca="1" si="33">DC5+1</f>
        <v>45735</v>
      </c>
      <c r="DE5" s="22">
        <f t="shared" ref="DE5" ca="1" si="34">DD5+1</f>
        <v>45736</v>
      </c>
      <c r="DF5" s="22">
        <f t="shared" ref="DF5" ca="1" si="35">DE5+1</f>
        <v>45737</v>
      </c>
      <c r="DG5" s="22">
        <f t="shared" ref="DG5" ca="1" si="36">DF5+1</f>
        <v>45738</v>
      </c>
      <c r="DH5" s="23">
        <f t="shared" ref="DH5" ca="1" si="37">DG5+1</f>
        <v>45739</v>
      </c>
      <c r="DI5" s="24">
        <f ca="1">DH5+1</f>
        <v>45740</v>
      </c>
      <c r="DJ5" s="22">
        <f ca="1">DI5+1</f>
        <v>45741</v>
      </c>
      <c r="DK5" s="22">
        <f t="shared" ref="DK5" ca="1" si="38">DJ5+1</f>
        <v>45742</v>
      </c>
      <c r="DL5" s="22">
        <f t="shared" ref="DL5" ca="1" si="39">DK5+1</f>
        <v>45743</v>
      </c>
      <c r="DM5" s="22">
        <f t="shared" ref="DM5" ca="1" si="40">DL5+1</f>
        <v>45744</v>
      </c>
      <c r="DN5" s="22">
        <f t="shared" ref="DN5" ca="1" si="41">DM5+1</f>
        <v>45745</v>
      </c>
      <c r="DO5" s="22">
        <f t="shared" ref="DO5" ca="1" si="42">DN5+1</f>
        <v>45746</v>
      </c>
      <c r="DP5" s="24">
        <f ca="1">DO5+1</f>
        <v>45747</v>
      </c>
      <c r="DQ5" s="22">
        <f ca="1">DP5+1</f>
        <v>45748</v>
      </c>
      <c r="DR5" s="22">
        <f t="shared" ref="DR5" ca="1" si="43">DQ5+1</f>
        <v>45749</v>
      </c>
      <c r="DS5" s="22">
        <f t="shared" ref="DS5" ca="1" si="44">DR5+1</f>
        <v>45750</v>
      </c>
      <c r="DT5" s="22">
        <f t="shared" ref="DT5" ca="1" si="45">DS5+1</f>
        <v>45751</v>
      </c>
      <c r="DU5" s="22">
        <f t="shared" ref="DU5" ca="1" si="46">DT5+1</f>
        <v>45752</v>
      </c>
      <c r="DV5" s="23">
        <f t="shared" ref="DV5" ca="1" si="47">DU5+1</f>
        <v>45753</v>
      </c>
      <c r="DW5" s="24">
        <f ca="1">DV5+1</f>
        <v>45754</v>
      </c>
      <c r="DX5" s="22">
        <f ca="1">DW5+1</f>
        <v>45755</v>
      </c>
      <c r="DY5" s="22">
        <f t="shared" ref="DY5" ca="1" si="48">DX5+1</f>
        <v>45756</v>
      </c>
      <c r="DZ5" s="22">
        <f t="shared" ref="DZ5" ca="1" si="49">DY5+1</f>
        <v>45757</v>
      </c>
      <c r="EA5" s="22">
        <f t="shared" ref="EA5" ca="1" si="50">DZ5+1</f>
        <v>45758</v>
      </c>
      <c r="EB5" s="22">
        <f t="shared" ref="EB5" ca="1" si="51">EA5+1</f>
        <v>45759</v>
      </c>
      <c r="EC5" s="22">
        <f t="shared" ref="EC5" ca="1" si="52">EB5+1</f>
        <v>45760</v>
      </c>
      <c r="ED5" s="24">
        <f ca="1">EC5+1</f>
        <v>45761</v>
      </c>
      <c r="EE5" s="22">
        <f ca="1">ED5+1</f>
        <v>45762</v>
      </c>
      <c r="EF5" s="22">
        <f t="shared" ref="EF5" ca="1" si="53">EE5+1</f>
        <v>45763</v>
      </c>
      <c r="EG5" s="22">
        <f t="shared" ref="EG5" ca="1" si="54">EF5+1</f>
        <v>45764</v>
      </c>
      <c r="EH5" s="22">
        <f t="shared" ref="EH5" ca="1" si="55">EG5+1</f>
        <v>45765</v>
      </c>
      <c r="EI5" s="22">
        <f t="shared" ref="EI5" ca="1" si="56">EH5+1</f>
        <v>45766</v>
      </c>
      <c r="EJ5" s="23">
        <f t="shared" ref="EJ5" ca="1" si="57">EI5+1</f>
        <v>45767</v>
      </c>
      <c r="EK5" s="24">
        <f ca="1">EJ5+1</f>
        <v>45768</v>
      </c>
      <c r="EL5" s="22">
        <f ca="1">EK5+1</f>
        <v>45769</v>
      </c>
      <c r="EM5" s="22">
        <f t="shared" ref="EM5" ca="1" si="58">EL5+1</f>
        <v>45770</v>
      </c>
      <c r="EN5" s="22">
        <f t="shared" ref="EN5" ca="1" si="59">EM5+1</f>
        <v>45771</v>
      </c>
      <c r="EO5" s="22">
        <f t="shared" ref="EO5" ca="1" si="60">EN5+1</f>
        <v>45772</v>
      </c>
      <c r="EP5" s="22">
        <f t="shared" ref="EP5" ca="1" si="61">EO5+1</f>
        <v>45773</v>
      </c>
      <c r="EQ5" s="22">
        <f t="shared" ref="EQ5" ca="1" si="62">EP5+1</f>
        <v>45774</v>
      </c>
      <c r="ER5" s="24">
        <f ca="1">EQ5+1</f>
        <v>45775</v>
      </c>
      <c r="ES5" s="22">
        <f ca="1">ER5+1</f>
        <v>45776</v>
      </c>
      <c r="ET5" s="22">
        <f t="shared" ref="ET5" ca="1" si="63">ES5+1</f>
        <v>45777</v>
      </c>
      <c r="EU5" s="22">
        <f t="shared" ref="EU5" ca="1" si="64">ET5+1</f>
        <v>45778</v>
      </c>
      <c r="EV5" s="22">
        <f t="shared" ref="EV5" ca="1" si="65">EU5+1</f>
        <v>45779</v>
      </c>
      <c r="EW5" s="22">
        <f t="shared" ref="EW5" ca="1" si="66">EV5+1</f>
        <v>45780</v>
      </c>
      <c r="EX5" s="23">
        <f t="shared" ref="EX5" ca="1" si="67">EW5+1</f>
        <v>45781</v>
      </c>
      <c r="EY5" s="24">
        <f ca="1">EX5+1</f>
        <v>45782</v>
      </c>
      <c r="EZ5" s="22">
        <f ca="1">EY5+1</f>
        <v>45783</v>
      </c>
      <c r="FA5" s="22">
        <f t="shared" ref="FA5" ca="1" si="68">EZ5+1</f>
        <v>45784</v>
      </c>
      <c r="FB5" s="22">
        <f t="shared" ref="FB5" ca="1" si="69">FA5+1</f>
        <v>45785</v>
      </c>
      <c r="FC5" s="22">
        <f t="shared" ref="FC5" ca="1" si="70">FB5+1</f>
        <v>45786</v>
      </c>
      <c r="FD5" s="22">
        <f t="shared" ref="FD5" ca="1" si="71">FC5+1</f>
        <v>45787</v>
      </c>
      <c r="FE5" s="22">
        <f t="shared" ref="FE5" ca="1" si="72">FD5+1</f>
        <v>45788</v>
      </c>
      <c r="FF5" s="24">
        <f ca="1">FE5+1</f>
        <v>45789</v>
      </c>
      <c r="FG5" s="22">
        <f ca="1">FF5+1</f>
        <v>45790</v>
      </c>
      <c r="FH5" s="22">
        <f t="shared" ref="FH5" ca="1" si="73">FG5+1</f>
        <v>45791</v>
      </c>
      <c r="FI5" s="22">
        <f t="shared" ref="FI5" ca="1" si="74">FH5+1</f>
        <v>45792</v>
      </c>
      <c r="FJ5" s="22">
        <f t="shared" ref="FJ5" ca="1" si="75">FI5+1</f>
        <v>45793</v>
      </c>
      <c r="FK5" s="22">
        <f t="shared" ref="FK5" ca="1" si="76">FJ5+1</f>
        <v>45794</v>
      </c>
      <c r="FL5" s="23">
        <f t="shared" ref="FL5" ca="1" si="77">FK5+1</f>
        <v>45795</v>
      </c>
      <c r="FM5" s="24">
        <f ca="1">FL5+1</f>
        <v>45796</v>
      </c>
      <c r="FN5" s="22">
        <f ca="1">FM5+1</f>
        <v>45797</v>
      </c>
      <c r="FO5" s="22">
        <f t="shared" ref="FO5" ca="1" si="78">FN5+1</f>
        <v>45798</v>
      </c>
      <c r="FP5" s="22">
        <f t="shared" ref="FP5" ca="1" si="79">FO5+1</f>
        <v>45799</v>
      </c>
      <c r="FQ5" s="22">
        <f t="shared" ref="FQ5" ca="1" si="80">FP5+1</f>
        <v>45800</v>
      </c>
      <c r="FR5" s="22">
        <f t="shared" ref="FR5" ca="1" si="81">FQ5+1</f>
        <v>45801</v>
      </c>
      <c r="FS5" s="22">
        <f t="shared" ref="FS5" ca="1" si="82">FR5+1</f>
        <v>45802</v>
      </c>
      <c r="FT5" s="24">
        <f ca="1">FS5+1</f>
        <v>45803</v>
      </c>
      <c r="FU5" s="22">
        <f ca="1">FT5+1</f>
        <v>45804</v>
      </c>
      <c r="FV5" s="22">
        <f t="shared" ref="FV5" ca="1" si="83">FU5+1</f>
        <v>45805</v>
      </c>
      <c r="FW5" s="22">
        <f t="shared" ref="FW5" ca="1" si="84">FV5+1</f>
        <v>45806</v>
      </c>
      <c r="FX5" s="22">
        <f t="shared" ref="FX5" ca="1" si="85">FW5+1</f>
        <v>45807</v>
      </c>
      <c r="FY5" s="22">
        <f t="shared" ref="FY5" ca="1" si="86">FX5+1</f>
        <v>45808</v>
      </c>
      <c r="FZ5" s="23">
        <f t="shared" ref="FZ5" ca="1" si="87">FY5+1</f>
        <v>45809</v>
      </c>
      <c r="GA5" s="24">
        <f ca="1">FZ5+1</f>
        <v>45810</v>
      </c>
      <c r="GB5" s="22">
        <f ca="1">GA5+1</f>
        <v>45811</v>
      </c>
      <c r="GC5" s="22">
        <f t="shared" ref="GC5" ca="1" si="88">GB5+1</f>
        <v>45812</v>
      </c>
      <c r="GD5" s="22">
        <f t="shared" ref="GD5" ca="1" si="89">GC5+1</f>
        <v>45813</v>
      </c>
      <c r="GE5" s="22">
        <f t="shared" ref="GE5" ca="1" si="90">GD5+1</f>
        <v>45814</v>
      </c>
      <c r="GF5" s="22">
        <f t="shared" ref="GF5" ca="1" si="91">GE5+1</f>
        <v>45815</v>
      </c>
      <c r="GG5" s="22">
        <f t="shared" ref="GG5" ca="1" si="92">GF5+1</f>
        <v>45816</v>
      </c>
    </row>
    <row r="6" spans="1:189" s="17" customFormat="1" ht="15" customHeight="1" thickBot="1" x14ac:dyDescent="0.35">
      <c r="A6" s="79"/>
      <c r="B6" s="81"/>
      <c r="C6" s="81"/>
      <c r="D6" s="81"/>
      <c r="E6" s="81"/>
      <c r="F6" s="91"/>
      <c r="G6" s="91"/>
      <c r="H6" s="25" t="str">
        <f t="shared" ref="H6:AM6" ca="1" si="93">LEFT(TEXT(H5,"ddd"),1)</f>
        <v>M</v>
      </c>
      <c r="I6" s="26" t="str">
        <f t="shared" ca="1" si="93"/>
        <v>T</v>
      </c>
      <c r="J6" s="26" t="str">
        <f t="shared" ca="1" si="93"/>
        <v>W</v>
      </c>
      <c r="K6" s="26" t="str">
        <f t="shared" ca="1" si="93"/>
        <v>T</v>
      </c>
      <c r="L6" s="26" t="str">
        <f t="shared" ca="1" si="93"/>
        <v>F</v>
      </c>
      <c r="M6" s="26" t="str">
        <f t="shared" ca="1" si="93"/>
        <v>S</v>
      </c>
      <c r="N6" s="26" t="str">
        <f t="shared" ca="1" si="93"/>
        <v>S</v>
      </c>
      <c r="O6" s="26" t="str">
        <f t="shared" ca="1" si="93"/>
        <v>M</v>
      </c>
      <c r="P6" s="26" t="str">
        <f t="shared" ca="1" si="93"/>
        <v>T</v>
      </c>
      <c r="Q6" s="26" t="str">
        <f t="shared" ca="1" si="93"/>
        <v>W</v>
      </c>
      <c r="R6" s="26" t="str">
        <f t="shared" ca="1" si="93"/>
        <v>T</v>
      </c>
      <c r="S6" s="26" t="str">
        <f t="shared" ca="1" si="93"/>
        <v>F</v>
      </c>
      <c r="T6" s="26" t="str">
        <f t="shared" ca="1" si="93"/>
        <v>S</v>
      </c>
      <c r="U6" s="26" t="str">
        <f t="shared" ca="1" si="93"/>
        <v>S</v>
      </c>
      <c r="V6" s="26" t="str">
        <f t="shared" ca="1" si="93"/>
        <v>M</v>
      </c>
      <c r="W6" s="26" t="str">
        <f t="shared" ca="1" si="93"/>
        <v>T</v>
      </c>
      <c r="X6" s="26" t="str">
        <f t="shared" ca="1" si="93"/>
        <v>W</v>
      </c>
      <c r="Y6" s="26" t="str">
        <f t="shared" ca="1" si="93"/>
        <v>T</v>
      </c>
      <c r="Z6" s="26" t="str">
        <f t="shared" ca="1" si="93"/>
        <v>F</v>
      </c>
      <c r="AA6" s="26" t="str">
        <f t="shared" ca="1" si="93"/>
        <v>S</v>
      </c>
      <c r="AB6" s="26" t="str">
        <f t="shared" ca="1" si="93"/>
        <v>S</v>
      </c>
      <c r="AC6" s="26" t="str">
        <f t="shared" ca="1" si="93"/>
        <v>M</v>
      </c>
      <c r="AD6" s="26" t="str">
        <f t="shared" ca="1" si="93"/>
        <v>T</v>
      </c>
      <c r="AE6" s="26" t="str">
        <f t="shared" ca="1" si="93"/>
        <v>W</v>
      </c>
      <c r="AF6" s="26" t="str">
        <f t="shared" ca="1" si="93"/>
        <v>T</v>
      </c>
      <c r="AG6" s="26" t="str">
        <f t="shared" ca="1" si="93"/>
        <v>F</v>
      </c>
      <c r="AH6" s="26" t="str">
        <f t="shared" ca="1" si="93"/>
        <v>S</v>
      </c>
      <c r="AI6" s="26" t="str">
        <f t="shared" ca="1" si="93"/>
        <v>S</v>
      </c>
      <c r="AJ6" s="26" t="str">
        <f t="shared" ca="1" si="93"/>
        <v>M</v>
      </c>
      <c r="AK6" s="26" t="str">
        <f t="shared" ca="1" si="93"/>
        <v>T</v>
      </c>
      <c r="AL6" s="26" t="str">
        <f t="shared" ca="1" si="93"/>
        <v>W</v>
      </c>
      <c r="AM6" s="26" t="str">
        <f t="shared" ca="1" si="93"/>
        <v>T</v>
      </c>
      <c r="AN6" s="26" t="str">
        <f t="shared" ref="AN6:BK6" ca="1" si="94">LEFT(TEXT(AN5,"ddd"),1)</f>
        <v>F</v>
      </c>
      <c r="AO6" s="26" t="str">
        <f t="shared" ca="1" si="94"/>
        <v>S</v>
      </c>
      <c r="AP6" s="26" t="str">
        <f t="shared" ca="1" si="94"/>
        <v>S</v>
      </c>
      <c r="AQ6" s="26" t="str">
        <f t="shared" ca="1" si="94"/>
        <v>M</v>
      </c>
      <c r="AR6" s="26" t="str">
        <f t="shared" ca="1" si="94"/>
        <v>T</v>
      </c>
      <c r="AS6" s="26" t="str">
        <f t="shared" ca="1" si="94"/>
        <v>W</v>
      </c>
      <c r="AT6" s="26" t="str">
        <f t="shared" ca="1" si="94"/>
        <v>T</v>
      </c>
      <c r="AU6" s="26" t="str">
        <f t="shared" ca="1" si="94"/>
        <v>F</v>
      </c>
      <c r="AV6" s="26" t="str">
        <f t="shared" ca="1" si="94"/>
        <v>S</v>
      </c>
      <c r="AW6" s="26" t="str">
        <f t="shared" ca="1" si="94"/>
        <v>S</v>
      </c>
      <c r="AX6" s="26" t="str">
        <f t="shared" ca="1" si="94"/>
        <v>M</v>
      </c>
      <c r="AY6" s="26" t="str">
        <f t="shared" ca="1" si="94"/>
        <v>T</v>
      </c>
      <c r="AZ6" s="26" t="str">
        <f t="shared" ca="1" si="94"/>
        <v>W</v>
      </c>
      <c r="BA6" s="26" t="str">
        <f t="shared" ca="1" si="94"/>
        <v>T</v>
      </c>
      <c r="BB6" s="26" t="str">
        <f t="shared" ca="1" si="94"/>
        <v>F</v>
      </c>
      <c r="BC6" s="26" t="str">
        <f t="shared" ca="1" si="94"/>
        <v>S</v>
      </c>
      <c r="BD6" s="26" t="str">
        <f t="shared" ca="1" si="94"/>
        <v>S</v>
      </c>
      <c r="BE6" s="26" t="str">
        <f t="shared" ca="1" si="94"/>
        <v>M</v>
      </c>
      <c r="BF6" s="26" t="str">
        <f t="shared" ca="1" si="94"/>
        <v>T</v>
      </c>
      <c r="BG6" s="26" t="str">
        <f t="shared" ca="1" si="94"/>
        <v>W</v>
      </c>
      <c r="BH6" s="26" t="str">
        <f t="shared" ca="1" si="94"/>
        <v>T</v>
      </c>
      <c r="BI6" s="26" t="str">
        <f t="shared" ca="1" si="94"/>
        <v>F</v>
      </c>
      <c r="BJ6" s="26" t="str">
        <f t="shared" ca="1" si="94"/>
        <v>S</v>
      </c>
      <c r="BK6" s="27" t="str">
        <f t="shared" ca="1" si="94"/>
        <v>S</v>
      </c>
      <c r="BL6" s="26" t="str">
        <f t="shared" ref="BL6:BY6" ca="1" si="95">LEFT(TEXT(BL5,"ddd"),1)</f>
        <v>M</v>
      </c>
      <c r="BM6" s="26" t="str">
        <f t="shared" ca="1" si="95"/>
        <v>T</v>
      </c>
      <c r="BN6" s="26" t="str">
        <f t="shared" ca="1" si="95"/>
        <v>W</v>
      </c>
      <c r="BO6" s="26" t="str">
        <f t="shared" ca="1" si="95"/>
        <v>T</v>
      </c>
      <c r="BP6" s="26" t="str">
        <f t="shared" ca="1" si="95"/>
        <v>F</v>
      </c>
      <c r="BQ6" s="26" t="str">
        <f t="shared" ca="1" si="95"/>
        <v>S</v>
      </c>
      <c r="BR6" s="26" t="str">
        <f t="shared" ca="1" si="95"/>
        <v>S</v>
      </c>
      <c r="BS6" s="26" t="str">
        <f t="shared" ca="1" si="95"/>
        <v>M</v>
      </c>
      <c r="BT6" s="26" t="str">
        <f t="shared" ca="1" si="95"/>
        <v>T</v>
      </c>
      <c r="BU6" s="26" t="str">
        <f t="shared" ca="1" si="95"/>
        <v>W</v>
      </c>
      <c r="BV6" s="26" t="str">
        <f t="shared" ca="1" si="95"/>
        <v>T</v>
      </c>
      <c r="BW6" s="26" t="str">
        <f t="shared" ca="1" si="95"/>
        <v>F</v>
      </c>
      <c r="BX6" s="26" t="str">
        <f t="shared" ca="1" si="95"/>
        <v>S</v>
      </c>
      <c r="BY6" s="27" t="str">
        <f t="shared" ca="1" si="95"/>
        <v>S</v>
      </c>
      <c r="BZ6" s="26" t="str">
        <f t="shared" ref="BZ6:CM6" ca="1" si="96">LEFT(TEXT(BZ5,"ddd"),1)</f>
        <v>M</v>
      </c>
      <c r="CA6" s="26" t="str">
        <f t="shared" ca="1" si="96"/>
        <v>T</v>
      </c>
      <c r="CB6" s="26" t="str">
        <f t="shared" ca="1" si="96"/>
        <v>W</v>
      </c>
      <c r="CC6" s="26" t="str">
        <f t="shared" ca="1" si="96"/>
        <v>T</v>
      </c>
      <c r="CD6" s="26" t="str">
        <f t="shared" ca="1" si="96"/>
        <v>F</v>
      </c>
      <c r="CE6" s="26" t="str">
        <f t="shared" ca="1" si="96"/>
        <v>S</v>
      </c>
      <c r="CF6" s="26" t="str">
        <f t="shared" ca="1" si="96"/>
        <v>S</v>
      </c>
      <c r="CG6" s="26" t="str">
        <f t="shared" ca="1" si="96"/>
        <v>M</v>
      </c>
      <c r="CH6" s="26" t="str">
        <f t="shared" ca="1" si="96"/>
        <v>T</v>
      </c>
      <c r="CI6" s="26" t="str">
        <f t="shared" ca="1" si="96"/>
        <v>W</v>
      </c>
      <c r="CJ6" s="26" t="str">
        <f t="shared" ca="1" si="96"/>
        <v>T</v>
      </c>
      <c r="CK6" s="26" t="str">
        <f t="shared" ca="1" si="96"/>
        <v>F</v>
      </c>
      <c r="CL6" s="26" t="str">
        <f t="shared" ca="1" si="96"/>
        <v>S</v>
      </c>
      <c r="CM6" s="27" t="str">
        <f t="shared" ca="1" si="96"/>
        <v>S</v>
      </c>
      <c r="CN6" s="26" t="str">
        <f t="shared" ref="CN6:DO6" ca="1" si="97">LEFT(TEXT(CN5,"ddd"),1)</f>
        <v>M</v>
      </c>
      <c r="CO6" s="26" t="str">
        <f t="shared" ca="1" si="97"/>
        <v>T</v>
      </c>
      <c r="CP6" s="26" t="str">
        <f t="shared" ca="1" si="97"/>
        <v>W</v>
      </c>
      <c r="CQ6" s="26" t="str">
        <f t="shared" ca="1" si="97"/>
        <v>T</v>
      </c>
      <c r="CR6" s="26" t="str">
        <f t="shared" ca="1" si="97"/>
        <v>F</v>
      </c>
      <c r="CS6" s="26" t="str">
        <f t="shared" ca="1" si="97"/>
        <v>S</v>
      </c>
      <c r="CT6" s="26" t="str">
        <f t="shared" ca="1" si="97"/>
        <v>S</v>
      </c>
      <c r="CU6" s="26" t="str">
        <f t="shared" ca="1" si="97"/>
        <v>M</v>
      </c>
      <c r="CV6" s="26" t="str">
        <f t="shared" ca="1" si="97"/>
        <v>T</v>
      </c>
      <c r="CW6" s="26" t="str">
        <f t="shared" ca="1" si="97"/>
        <v>W</v>
      </c>
      <c r="CX6" s="26" t="str">
        <f t="shared" ca="1" si="97"/>
        <v>T</v>
      </c>
      <c r="CY6" s="26" t="str">
        <f t="shared" ca="1" si="97"/>
        <v>F</v>
      </c>
      <c r="CZ6" s="26" t="str">
        <f t="shared" ca="1" si="97"/>
        <v>S</v>
      </c>
      <c r="DA6" s="27" t="str">
        <f t="shared" ca="1" si="97"/>
        <v>S</v>
      </c>
      <c r="DB6" s="26" t="str">
        <f t="shared" ca="1" si="97"/>
        <v>M</v>
      </c>
      <c r="DC6" s="26" t="str">
        <f t="shared" ca="1" si="97"/>
        <v>T</v>
      </c>
      <c r="DD6" s="26" t="str">
        <f t="shared" ca="1" si="97"/>
        <v>W</v>
      </c>
      <c r="DE6" s="26" t="str">
        <f t="shared" ca="1" si="97"/>
        <v>T</v>
      </c>
      <c r="DF6" s="26" t="str">
        <f t="shared" ca="1" si="97"/>
        <v>F</v>
      </c>
      <c r="DG6" s="26" t="str">
        <f t="shared" ca="1" si="97"/>
        <v>S</v>
      </c>
      <c r="DH6" s="26" t="str">
        <f t="shared" ca="1" si="97"/>
        <v>S</v>
      </c>
      <c r="DI6" s="26" t="str">
        <f t="shared" ca="1" si="97"/>
        <v>M</v>
      </c>
      <c r="DJ6" s="26" t="str">
        <f t="shared" ca="1" si="97"/>
        <v>T</v>
      </c>
      <c r="DK6" s="26" t="str">
        <f t="shared" ca="1" si="97"/>
        <v>W</v>
      </c>
      <c r="DL6" s="26" t="str">
        <f t="shared" ca="1" si="97"/>
        <v>T</v>
      </c>
      <c r="DM6" s="26" t="str">
        <f t="shared" ca="1" si="97"/>
        <v>F</v>
      </c>
      <c r="DN6" s="26" t="str">
        <f t="shared" ca="1" si="97"/>
        <v>S</v>
      </c>
      <c r="DO6" s="27" t="str">
        <f t="shared" ca="1" si="97"/>
        <v>S</v>
      </c>
      <c r="DP6" s="26" t="str">
        <f t="shared" ref="DP6:FS6" ca="1" si="98">LEFT(TEXT(DP5,"ddd"),1)</f>
        <v>M</v>
      </c>
      <c r="DQ6" s="26" t="str">
        <f t="shared" ca="1" si="98"/>
        <v>T</v>
      </c>
      <c r="DR6" s="26" t="str">
        <f t="shared" ca="1" si="98"/>
        <v>W</v>
      </c>
      <c r="DS6" s="26" t="str">
        <f t="shared" ca="1" si="98"/>
        <v>T</v>
      </c>
      <c r="DT6" s="26" t="str">
        <f t="shared" ca="1" si="98"/>
        <v>F</v>
      </c>
      <c r="DU6" s="26" t="str">
        <f t="shared" ca="1" si="98"/>
        <v>S</v>
      </c>
      <c r="DV6" s="26" t="str">
        <f t="shared" ca="1" si="98"/>
        <v>S</v>
      </c>
      <c r="DW6" s="26" t="str">
        <f t="shared" ca="1" si="98"/>
        <v>M</v>
      </c>
      <c r="DX6" s="26" t="str">
        <f t="shared" ca="1" si="98"/>
        <v>T</v>
      </c>
      <c r="DY6" s="26" t="str">
        <f t="shared" ca="1" si="98"/>
        <v>W</v>
      </c>
      <c r="DZ6" s="26" t="str">
        <f t="shared" ca="1" si="98"/>
        <v>T</v>
      </c>
      <c r="EA6" s="26" t="str">
        <f t="shared" ca="1" si="98"/>
        <v>F</v>
      </c>
      <c r="EB6" s="26" t="str">
        <f t="shared" ca="1" si="98"/>
        <v>S</v>
      </c>
      <c r="EC6" s="27" t="str">
        <f t="shared" ca="1" si="98"/>
        <v>S</v>
      </c>
      <c r="ED6" s="26" t="str">
        <f t="shared" ca="1" si="98"/>
        <v>M</v>
      </c>
      <c r="EE6" s="26" t="str">
        <f t="shared" ca="1" si="98"/>
        <v>T</v>
      </c>
      <c r="EF6" s="26" t="str">
        <f t="shared" ca="1" si="98"/>
        <v>W</v>
      </c>
      <c r="EG6" s="26" t="str">
        <f t="shared" ca="1" si="98"/>
        <v>T</v>
      </c>
      <c r="EH6" s="26" t="str">
        <f t="shared" ca="1" si="98"/>
        <v>F</v>
      </c>
      <c r="EI6" s="26" t="str">
        <f t="shared" ca="1" si="98"/>
        <v>S</v>
      </c>
      <c r="EJ6" s="26" t="str">
        <f t="shared" ca="1" si="98"/>
        <v>S</v>
      </c>
      <c r="EK6" s="26" t="str">
        <f t="shared" ca="1" si="98"/>
        <v>M</v>
      </c>
      <c r="EL6" s="26" t="str">
        <f t="shared" ca="1" si="98"/>
        <v>T</v>
      </c>
      <c r="EM6" s="26" t="str">
        <f t="shared" ca="1" si="98"/>
        <v>W</v>
      </c>
      <c r="EN6" s="26" t="str">
        <f t="shared" ca="1" si="98"/>
        <v>T</v>
      </c>
      <c r="EO6" s="26" t="str">
        <f t="shared" ca="1" si="98"/>
        <v>F</v>
      </c>
      <c r="EP6" s="26" t="str">
        <f t="shared" ca="1" si="98"/>
        <v>S</v>
      </c>
      <c r="EQ6" s="27" t="str">
        <f t="shared" ca="1" si="98"/>
        <v>S</v>
      </c>
      <c r="ER6" s="26" t="str">
        <f t="shared" ca="1" si="98"/>
        <v>M</v>
      </c>
      <c r="ES6" s="26" t="str">
        <f t="shared" ca="1" si="98"/>
        <v>T</v>
      </c>
      <c r="ET6" s="26" t="str">
        <f t="shared" ca="1" si="98"/>
        <v>W</v>
      </c>
      <c r="EU6" s="26" t="str">
        <f t="shared" ca="1" si="98"/>
        <v>T</v>
      </c>
      <c r="EV6" s="26" t="str">
        <f t="shared" ca="1" si="98"/>
        <v>F</v>
      </c>
      <c r="EW6" s="26" t="str">
        <f t="shared" ca="1" si="98"/>
        <v>S</v>
      </c>
      <c r="EX6" s="26" t="str">
        <f t="shared" ca="1" si="98"/>
        <v>S</v>
      </c>
      <c r="EY6" s="26" t="str">
        <f t="shared" ca="1" si="98"/>
        <v>M</v>
      </c>
      <c r="EZ6" s="26" t="str">
        <f t="shared" ca="1" si="98"/>
        <v>T</v>
      </c>
      <c r="FA6" s="26" t="str">
        <f t="shared" ca="1" si="98"/>
        <v>W</v>
      </c>
      <c r="FB6" s="26" t="str">
        <f t="shared" ca="1" si="98"/>
        <v>T</v>
      </c>
      <c r="FC6" s="26" t="str">
        <f t="shared" ca="1" si="98"/>
        <v>F</v>
      </c>
      <c r="FD6" s="26" t="str">
        <f t="shared" ca="1" si="98"/>
        <v>S</v>
      </c>
      <c r="FE6" s="27" t="str">
        <f t="shared" ca="1" si="98"/>
        <v>S</v>
      </c>
      <c r="FF6" s="26" t="str">
        <f t="shared" ca="1" si="98"/>
        <v>M</v>
      </c>
      <c r="FG6" s="26" t="str">
        <f t="shared" ca="1" si="98"/>
        <v>T</v>
      </c>
      <c r="FH6" s="26" t="str">
        <f t="shared" ca="1" si="98"/>
        <v>W</v>
      </c>
      <c r="FI6" s="26" t="str">
        <f t="shared" ca="1" si="98"/>
        <v>T</v>
      </c>
      <c r="FJ6" s="26" t="str">
        <f t="shared" ca="1" si="98"/>
        <v>F</v>
      </c>
      <c r="FK6" s="26" t="str">
        <f t="shared" ca="1" si="98"/>
        <v>S</v>
      </c>
      <c r="FL6" s="26" t="str">
        <f t="shared" ca="1" si="98"/>
        <v>S</v>
      </c>
      <c r="FM6" s="26" t="str">
        <f t="shared" ca="1" si="98"/>
        <v>M</v>
      </c>
      <c r="FN6" s="26" t="str">
        <f t="shared" ca="1" si="98"/>
        <v>T</v>
      </c>
      <c r="FO6" s="26" t="str">
        <f t="shared" ca="1" si="98"/>
        <v>W</v>
      </c>
      <c r="FP6" s="26" t="str">
        <f t="shared" ca="1" si="98"/>
        <v>T</v>
      </c>
      <c r="FQ6" s="26" t="str">
        <f t="shared" ca="1" si="98"/>
        <v>F</v>
      </c>
      <c r="FR6" s="26" t="str">
        <f t="shared" ca="1" si="98"/>
        <v>S</v>
      </c>
      <c r="FS6" s="27" t="str">
        <f t="shared" ca="1" si="98"/>
        <v>S</v>
      </c>
      <c r="FT6" s="26" t="str">
        <f t="shared" ref="FT6:GG6" ca="1" si="99">LEFT(TEXT(FT5,"ddd"),1)</f>
        <v>M</v>
      </c>
      <c r="FU6" s="26" t="str">
        <f t="shared" ca="1" si="99"/>
        <v>T</v>
      </c>
      <c r="FV6" s="26" t="str">
        <f t="shared" ca="1" si="99"/>
        <v>W</v>
      </c>
      <c r="FW6" s="26" t="str">
        <f t="shared" ca="1" si="99"/>
        <v>T</v>
      </c>
      <c r="FX6" s="26" t="str">
        <f t="shared" ca="1" si="99"/>
        <v>F</v>
      </c>
      <c r="FY6" s="26" t="str">
        <f t="shared" ca="1" si="99"/>
        <v>S</v>
      </c>
      <c r="FZ6" s="26" t="str">
        <f t="shared" ca="1" si="99"/>
        <v>S</v>
      </c>
      <c r="GA6" s="26" t="str">
        <f t="shared" ca="1" si="99"/>
        <v>M</v>
      </c>
      <c r="GB6" s="26" t="str">
        <f t="shared" ca="1" si="99"/>
        <v>T</v>
      </c>
      <c r="GC6" s="26" t="str">
        <f t="shared" ca="1" si="99"/>
        <v>W</v>
      </c>
      <c r="GD6" s="26" t="str">
        <f t="shared" ca="1" si="99"/>
        <v>T</v>
      </c>
      <c r="GE6" s="26" t="str">
        <f t="shared" ca="1" si="99"/>
        <v>F</v>
      </c>
      <c r="GF6" s="26" t="str">
        <f t="shared" ca="1" si="99"/>
        <v>S</v>
      </c>
      <c r="GG6" s="27" t="str">
        <f t="shared" ca="1" si="99"/>
        <v>S</v>
      </c>
    </row>
    <row r="7" spans="1:189" s="17" customFormat="1" ht="30" hidden="1" customHeight="1" thickBot="1" x14ac:dyDescent="0.35">
      <c r="A7" s="28"/>
      <c r="B7" s="29"/>
      <c r="C7" s="28"/>
      <c r="D7" s="28"/>
      <c r="E7" s="28"/>
      <c r="G7" s="17" t="str">
        <f>IF(OR(ISBLANK(task_start),ISBLANK(task_end)),"",task_end-task_start+1)</f>
        <v/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</row>
    <row r="8" spans="1:189" s="37" customFormat="1" ht="30" customHeight="1" thickBot="1" x14ac:dyDescent="0.35">
      <c r="A8" s="31" t="s">
        <v>5</v>
      </c>
      <c r="B8" s="32"/>
      <c r="C8" s="33"/>
      <c r="D8" s="34"/>
      <c r="E8" s="35"/>
      <c r="F8" s="8"/>
      <c r="G8" s="5" t="str">
        <f t="shared" ref="G8:G27" si="100">IF(OR(ISBLANK(task_start),ISBLANK(task_end)),"",task_end-task_start+1)</f>
        <v/>
      </c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</row>
    <row r="9" spans="1:189" s="37" customFormat="1" ht="30" customHeight="1" thickBot="1" x14ac:dyDescent="0.35">
      <c r="A9" s="38" t="s">
        <v>11</v>
      </c>
      <c r="B9" s="39"/>
      <c r="C9" s="40"/>
      <c r="D9" s="41">
        <f ca="1">TODAY()</f>
        <v>45639</v>
      </c>
      <c r="E9" s="41"/>
      <c r="F9" s="8"/>
      <c r="G9" s="5" t="str">
        <f t="shared" ca="1" si="100"/>
        <v/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</row>
    <row r="10" spans="1:189" s="37" customFormat="1" ht="30" customHeight="1" thickBot="1" x14ac:dyDescent="0.35">
      <c r="A10" s="43" t="s">
        <v>12</v>
      </c>
      <c r="B10" s="44"/>
      <c r="C10" s="45"/>
      <c r="D10" s="46"/>
      <c r="E10" s="41"/>
      <c r="F10" s="8"/>
      <c r="G10" s="5" t="str">
        <f t="shared" si="100"/>
        <v/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7"/>
      <c r="U10" s="47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</row>
    <row r="11" spans="1:189" s="37" customFormat="1" ht="30" customHeight="1" thickBot="1" x14ac:dyDescent="0.35">
      <c r="A11" s="43" t="s">
        <v>13</v>
      </c>
      <c r="B11" s="44"/>
      <c r="C11" s="45"/>
      <c r="D11" s="46"/>
      <c r="E11" s="46"/>
      <c r="F11" s="8"/>
      <c r="G11" s="5" t="str">
        <f t="shared" si="100"/>
        <v/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</row>
    <row r="12" spans="1:189" s="37" customFormat="1" ht="30" customHeight="1" thickBot="1" x14ac:dyDescent="0.35">
      <c r="A12" s="48" t="s">
        <v>6</v>
      </c>
      <c r="B12" s="49"/>
      <c r="C12" s="50"/>
      <c r="D12" s="51"/>
      <c r="E12" s="52"/>
      <c r="F12" s="8"/>
      <c r="G12" s="5" t="str">
        <f t="shared" si="100"/>
        <v/>
      </c>
    </row>
    <row r="13" spans="1:189" s="37" customFormat="1" ht="30" customHeight="1" thickBot="1" x14ac:dyDescent="0.35">
      <c r="A13" s="53" t="s">
        <v>14</v>
      </c>
      <c r="B13" s="54"/>
      <c r="C13" s="55"/>
      <c r="D13" s="56"/>
      <c r="E13" s="56"/>
      <c r="F13" s="8"/>
      <c r="G13" s="5" t="str">
        <f t="shared" si="100"/>
        <v/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</row>
    <row r="14" spans="1:189" s="37" customFormat="1" ht="30" customHeight="1" thickBot="1" x14ac:dyDescent="0.35">
      <c r="A14" s="53" t="s">
        <v>15</v>
      </c>
      <c r="B14" s="54"/>
      <c r="C14" s="55"/>
      <c r="D14" s="56"/>
      <c r="E14" s="56"/>
      <c r="F14" s="8"/>
      <c r="G14" s="5" t="str">
        <f t="shared" si="100"/>
        <v/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7"/>
      <c r="U14" s="47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</row>
    <row r="15" spans="1:189" s="37" customFormat="1" ht="30" customHeight="1" thickBot="1" x14ac:dyDescent="0.35">
      <c r="A15" s="53" t="s">
        <v>16</v>
      </c>
      <c r="B15" s="54"/>
      <c r="C15" s="55"/>
      <c r="D15" s="56"/>
      <c r="E15" s="56"/>
      <c r="F15" s="8"/>
      <c r="G15" s="5" t="str">
        <f t="shared" si="100"/>
        <v/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</row>
    <row r="16" spans="1:189" s="37" customFormat="1" ht="30" customHeight="1" thickBot="1" x14ac:dyDescent="0.35">
      <c r="A16" s="57" t="s">
        <v>7</v>
      </c>
      <c r="B16" s="58"/>
      <c r="C16" s="59"/>
      <c r="D16" s="60"/>
      <c r="E16" s="61"/>
      <c r="F16" s="8"/>
      <c r="G16" s="5" t="str">
        <f t="shared" si="100"/>
        <v/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</row>
    <row r="17" spans="1:186" s="37" customFormat="1" ht="30" customHeight="1" thickBot="1" x14ac:dyDescent="0.35">
      <c r="A17" s="63" t="s">
        <v>17</v>
      </c>
      <c r="B17" s="64"/>
      <c r="C17" s="65"/>
      <c r="D17" s="66"/>
      <c r="E17" s="66"/>
      <c r="F17" s="8"/>
      <c r="G17" s="5" t="str">
        <f t="shared" si="100"/>
        <v/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</row>
    <row r="18" spans="1:186" s="37" customFormat="1" ht="30" customHeight="1" thickBot="1" x14ac:dyDescent="0.35">
      <c r="A18" s="63" t="s">
        <v>18</v>
      </c>
      <c r="B18" s="64"/>
      <c r="C18" s="65"/>
      <c r="D18" s="66"/>
      <c r="E18" s="66"/>
      <c r="F18" s="8"/>
      <c r="G18" s="5" t="str">
        <f t="shared" si="100"/>
        <v/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</row>
    <row r="19" spans="1:186" s="37" customFormat="1" ht="30" customHeight="1" thickBot="1" x14ac:dyDescent="0.35">
      <c r="A19" s="63" t="s">
        <v>19</v>
      </c>
      <c r="B19" s="64"/>
      <c r="C19" s="65"/>
      <c r="D19" s="66"/>
      <c r="E19" s="66"/>
      <c r="F19" s="8"/>
      <c r="G19" s="5" t="str">
        <f t="shared" si="100"/>
        <v/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</row>
    <row r="20" spans="1:186" s="37" customFormat="1" ht="30" customHeight="1" thickBot="1" x14ac:dyDescent="0.35">
      <c r="A20" s="67" t="s">
        <v>8</v>
      </c>
      <c r="B20" s="68"/>
      <c r="C20" s="69"/>
      <c r="D20" s="70"/>
      <c r="E20" s="71"/>
      <c r="F20" s="8"/>
      <c r="G20" s="5" t="str">
        <f t="shared" si="100"/>
        <v/>
      </c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P20" s="72"/>
      <c r="DQ20" s="72"/>
      <c r="DR20" s="72"/>
      <c r="DS20" s="72"/>
      <c r="DT20" s="72"/>
      <c r="DU20" s="72"/>
      <c r="DV20" s="72"/>
      <c r="DW20" s="72"/>
      <c r="DX20" s="72"/>
      <c r="DY20" s="72"/>
      <c r="DZ20" s="72"/>
      <c r="ED20" s="72"/>
      <c r="EE20" s="72"/>
      <c r="EF20" s="72"/>
      <c r="EG20" s="72"/>
      <c r="EH20" s="72"/>
      <c r="EI20" s="72"/>
      <c r="EJ20" s="72"/>
      <c r="EK20" s="72"/>
      <c r="EL20" s="72"/>
      <c r="EM20" s="72"/>
      <c r="EN20" s="72"/>
      <c r="ER20" s="72"/>
      <c r="ES20" s="72"/>
      <c r="ET20" s="72"/>
      <c r="EU20" s="72"/>
      <c r="EV20" s="72"/>
      <c r="EW20" s="72"/>
      <c r="EX20" s="72"/>
      <c r="EY20" s="72"/>
      <c r="EZ20" s="72"/>
      <c r="FA20" s="72"/>
      <c r="FB20" s="72"/>
      <c r="FF20" s="72"/>
      <c r="FG20" s="72"/>
      <c r="FH20" s="72"/>
      <c r="FI20" s="72"/>
      <c r="FJ20" s="72"/>
      <c r="FK20" s="72"/>
      <c r="FL20" s="72"/>
      <c r="FM20" s="72"/>
      <c r="FN20" s="72"/>
      <c r="FO20" s="72"/>
      <c r="FP20" s="72"/>
      <c r="FT20" s="72"/>
      <c r="FU20" s="72"/>
      <c r="FV20" s="72"/>
      <c r="FW20" s="72"/>
      <c r="FX20" s="72"/>
      <c r="FY20" s="72"/>
      <c r="FZ20" s="72"/>
      <c r="GA20" s="72"/>
      <c r="GB20" s="72"/>
      <c r="GC20" s="72"/>
      <c r="GD20" s="72"/>
    </row>
    <row r="21" spans="1:186" s="37" customFormat="1" ht="30" customHeight="1" thickBot="1" x14ac:dyDescent="0.35">
      <c r="A21" s="73" t="s">
        <v>20</v>
      </c>
      <c r="B21" s="74"/>
      <c r="C21" s="75"/>
      <c r="D21" s="76"/>
      <c r="E21" s="76"/>
      <c r="F21" s="8"/>
      <c r="G21" s="5" t="str">
        <f t="shared" si="100"/>
        <v/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</row>
    <row r="22" spans="1:186" s="37" customFormat="1" ht="30" customHeight="1" thickBot="1" x14ac:dyDescent="0.35">
      <c r="A22" s="73" t="s">
        <v>21</v>
      </c>
      <c r="B22" s="74"/>
      <c r="C22" s="75"/>
      <c r="D22" s="76"/>
      <c r="E22" s="76"/>
      <c r="F22" s="8"/>
      <c r="G22" s="5" t="str">
        <f t="shared" si="100"/>
        <v/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</row>
    <row r="23" spans="1:186" s="37" customFormat="1" ht="30" customHeight="1" thickBot="1" x14ac:dyDescent="0.35">
      <c r="A23" s="73" t="s">
        <v>22</v>
      </c>
      <c r="B23" s="74"/>
      <c r="C23" s="75"/>
      <c r="D23" s="76"/>
      <c r="E23" s="76"/>
      <c r="F23" s="8"/>
      <c r="G23" s="5" t="str">
        <f t="shared" si="100"/>
        <v/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</row>
    <row r="24" spans="1:186" s="37" customFormat="1" ht="30" customHeight="1" thickBot="1" x14ac:dyDescent="0.35">
      <c r="A24" s="93" t="s">
        <v>10</v>
      </c>
      <c r="B24" s="94"/>
      <c r="C24" s="95"/>
      <c r="D24" s="96"/>
      <c r="E24" s="97"/>
      <c r="F24" s="8"/>
      <c r="G24" s="5" t="str">
        <f t="shared" si="100"/>
        <v/>
      </c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</row>
    <row r="25" spans="1:186" s="37" customFormat="1" ht="30" customHeight="1" thickBot="1" x14ac:dyDescent="0.35">
      <c r="A25" s="98" t="s">
        <v>23</v>
      </c>
      <c r="B25" s="99"/>
      <c r="C25" s="100"/>
      <c r="D25" s="101"/>
      <c r="E25" s="101"/>
      <c r="F25" s="8"/>
      <c r="G25" s="5" t="str">
        <f t="shared" si="100"/>
        <v/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</row>
    <row r="26" spans="1:186" s="37" customFormat="1" ht="30" customHeight="1" thickBot="1" x14ac:dyDescent="0.35">
      <c r="A26" s="98" t="s">
        <v>24</v>
      </c>
      <c r="B26" s="99"/>
      <c r="C26" s="100"/>
      <c r="D26" s="101"/>
      <c r="E26" s="101"/>
      <c r="F26" s="8"/>
      <c r="G26" s="5" t="str">
        <f t="shared" si="100"/>
        <v/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</row>
    <row r="27" spans="1:186" s="37" customFormat="1" ht="30" customHeight="1" thickBot="1" x14ac:dyDescent="0.35">
      <c r="A27" s="98" t="s">
        <v>25</v>
      </c>
      <c r="B27" s="99"/>
      <c r="C27" s="100"/>
      <c r="D27" s="101"/>
      <c r="E27" s="101"/>
      <c r="F27" s="8"/>
      <c r="G27" s="5" t="str">
        <f t="shared" si="100"/>
        <v/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</row>
    <row r="28" spans="1:186" ht="30" customHeight="1" x14ac:dyDescent="0.3">
      <c r="F28" s="3"/>
    </row>
    <row r="29" spans="1:186" ht="30" customHeight="1" x14ac:dyDescent="0.3">
      <c r="B29" s="7"/>
      <c r="E29" s="6"/>
    </row>
    <row r="30" spans="1:186" ht="30" customHeight="1" x14ac:dyDescent="0.3">
      <c r="B30" s="4"/>
    </row>
  </sheetData>
  <mergeCells count="36">
    <mergeCell ref="GA4:GG4"/>
    <mergeCell ref="ER4:EX4"/>
    <mergeCell ref="EY4:FE4"/>
    <mergeCell ref="FF4:FL4"/>
    <mergeCell ref="FM4:FS4"/>
    <mergeCell ref="FT4:FZ4"/>
    <mergeCell ref="DI4:DO4"/>
    <mergeCell ref="DP4:DV4"/>
    <mergeCell ref="DW4:EC4"/>
    <mergeCell ref="ED4:EJ4"/>
    <mergeCell ref="EK4:EQ4"/>
    <mergeCell ref="BZ4:CF4"/>
    <mergeCell ref="CG4:CM4"/>
    <mergeCell ref="CN4:CT4"/>
    <mergeCell ref="CU4:DA4"/>
    <mergeCell ref="DB4:DH4"/>
    <mergeCell ref="BL4:BR4"/>
    <mergeCell ref="BS4:BY4"/>
    <mergeCell ref="F5:G6"/>
    <mergeCell ref="BE4:BK4"/>
    <mergeCell ref="H4:N4"/>
    <mergeCell ref="O4:U4"/>
    <mergeCell ref="V4:AB4"/>
    <mergeCell ref="AC4:AI4"/>
    <mergeCell ref="AJ4:AP4"/>
    <mergeCell ref="AQ4:AW4"/>
    <mergeCell ref="AX4:BD4"/>
    <mergeCell ref="E5:E6"/>
    <mergeCell ref="P2:Y2"/>
    <mergeCell ref="P1:Y1"/>
    <mergeCell ref="H1:N1"/>
    <mergeCell ref="H2:N2"/>
    <mergeCell ref="A5:A6"/>
    <mergeCell ref="B5:B6"/>
    <mergeCell ref="C5:C6"/>
    <mergeCell ref="D5:D6"/>
  </mergeCells>
  <conditionalFormatting sqref="C7:C27">
    <cfRule type="dataBar" priority="26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4:BK23 BL8:CJ23 CN8:CX23 DB8:DL23 DP8:DZ23 ED8:EN23 ER8:FB23 FF8:FP23 FT8:GD23 BL4:GG6">
    <cfRule type="expression" dxfId="11" priority="4">
      <formula>AND(TODAY()&gt;=H$5, TODAY()&lt;I$5)</formula>
    </cfRule>
  </conditionalFormatting>
  <conditionalFormatting sqref="H9:CJ11 CN9:CX11 DB9:DL11 DP9:DZ11 ED9:EN11 ER9:FB11 FF9:FP11 FT9:GD11">
    <cfRule type="expression" dxfId="10" priority="9">
      <formula>AND(task_start&lt;=H$5,ROUNDDOWN((task_end-task_start+1)*task_progress,0)+task_start-1&gt;=H$5)</formula>
    </cfRule>
    <cfRule type="expression" dxfId="9" priority="10" stopIfTrue="1">
      <formula>AND(task_end&gt;=H$5,task_start&lt;I$5)</formula>
    </cfRule>
  </conditionalFormatting>
  <conditionalFormatting sqref="H13:CJ15 CN13:CX15 DB13:DL15 DP13:DZ15 ED13:EN15 ER13:FB15 FF13:FP15 FT13:GD15">
    <cfRule type="expression" dxfId="8" priority="7">
      <formula>AND(task_start&lt;=H$5,ROUNDDOWN((task_end-task_start+1)*task_progress,0)+task_start-1&gt;=H$5)</formula>
    </cfRule>
    <cfRule type="expression" dxfId="7" priority="8" stopIfTrue="1">
      <formula>AND(task_end&gt;=H$5,task_start&lt;I$5)</formula>
    </cfRule>
  </conditionalFormatting>
  <conditionalFormatting sqref="H17:CJ19 CN17:CX19 DB17:DL19 DP17:DZ19 ED17:EN19 ER17:FB19 FF17:FP19 FT17:GD19">
    <cfRule type="expression" dxfId="6" priority="5">
      <formula>AND(task_start&lt;=H$5,ROUNDDOWN((task_end-task_start+1)*task_progress,0)+task_start-1&gt;=H$5)</formula>
    </cfRule>
    <cfRule type="expression" dxfId="5" priority="6" stopIfTrue="1">
      <formula>AND(task_end&gt;=H$5,task_start&lt;I$5)</formula>
    </cfRule>
  </conditionalFormatting>
  <conditionalFormatting sqref="H21:CJ23 CN21:CX23 DB21:DL23 DP21:DZ23 ED21:EN23 ER21:FB23 FF21:FP23 FT21:GD23">
    <cfRule type="expression" dxfId="4" priority="39">
      <formula>AND(task_start&lt;=H$5,ROUNDDOWN((task_end-task_start+1)*task_progress,0)+task_start-1&gt;=H$5)</formula>
    </cfRule>
    <cfRule type="expression" dxfId="3" priority="40" stopIfTrue="1">
      <formula>AND(task_end&gt;=H$5,task_start&lt;I$5)</formula>
    </cfRule>
  </conditionalFormatting>
  <conditionalFormatting sqref="H24:CJ27 CN24:CX27 DB24:DL27 DP24:DZ27 ED24:EN27 ER24:FB27 FF24:FP27 FT24:GD27">
    <cfRule type="expression" dxfId="2" priority="1">
      <formula>AND(TODAY()&gt;=H$5, TODAY()&lt;I$5)</formula>
    </cfRule>
  </conditionalFormatting>
  <conditionalFormatting sqref="H25:CJ27 CN25:CX27 DB25:DL27 DP25:DZ27 ED25:EN27 ER25:FB27 FF25:FP27 FT25:GD27">
    <cfRule type="expression" dxfId="1" priority="2">
      <formula>AND(task_start&lt;=H$5,ROUNDDOWN((task_end-task_start+1)*task_progress,0)+task_start-1&gt;=H$5)</formula>
    </cfRule>
    <cfRule type="expression" dxfId="0" priority="3" stopIfTrue="1">
      <formula>AND(task_end&gt;=H$5,task_start&lt;I$5)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P2" xr:uid="{00000000-0002-0000-0000-000000000000}">
      <formula1>1</formula1>
    </dataValidation>
  </dataValidations>
  <printOptions horizontalCentered="1"/>
  <pageMargins left="0.35" right="0.35" top="0.35" bottom="0.5" header="0.3" footer="0.3"/>
  <pageSetup scale="57" fitToHeight="0" orientation="landscape" r:id="rId1"/>
  <headerFooter differentFirst="1" scaleWithDoc="0">
    <oddFooter>Page &amp;P of &amp;N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C7:C27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2239A0-E68C-493F-BEE6-C77FEA397FD6}">
  <ds:schemaRefs>
    <ds:schemaRef ds:uri="http://purl.org/dc/elements/1.1/"/>
    <ds:schemaRef ds:uri="16c05727-aa75-4e4a-9b5f-8a80a1165891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30e9df3-be65-4c73-a93b-d1236ebd677e"/>
    <ds:schemaRef ds:uri="http://schemas.microsoft.com/office/2006/metadata/properties"/>
    <ds:schemaRef ds:uri="71af3243-3dd4-4a8d-8c0d-dd76da1f02a5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7245281-08F3-4104-84BD-39F3D8CFB1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348D59-3426-404A-A0C5-6456F6613E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 schedule</vt:lpstr>
      <vt:lpstr>Display_Week</vt:lpstr>
      <vt:lpstr>'Project schedule'!Print_Titles</vt:lpstr>
      <vt:lpstr>Project_Start</vt:lpstr>
      <vt:lpstr>'Project schedule'!task_end</vt:lpstr>
      <vt:lpstr>'Project schedule'!task_progress</vt:lpstr>
      <vt:lpstr>'Project schedule'!task_start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tjmcdona</dc:creator>
  <dc:description/>
  <cp:lastModifiedBy>TJ McDonald</cp:lastModifiedBy>
  <dcterms:created xsi:type="dcterms:W3CDTF">2022-03-11T22:41:12Z</dcterms:created>
  <dcterms:modified xsi:type="dcterms:W3CDTF">2024-12-13T17:55:24Z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