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coursera\4-Forecasting\"/>
    </mc:Choice>
  </mc:AlternateContent>
  <bookViews>
    <workbookView xWindow="0" yWindow="0" windowWidth="25200" windowHeight="11850"/>
  </bookViews>
  <sheets>
    <sheet name="foodsales" sheetId="1" r:id="rId1"/>
  </sheets>
  <definedNames>
    <definedName name="solver_adj" localSheetId="0" hidden="1">foodsales!$G$2:$H$2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foodsales!$G$2:$H$2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foodsales!$G$5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E3" i="1" l="1"/>
  <c r="C3" i="1"/>
  <c r="D3" i="1" s="1"/>
  <c r="D2" i="1"/>
  <c r="C2" i="1"/>
  <c r="E4" i="1" l="1"/>
  <c r="C4" i="1"/>
  <c r="D4" i="1" s="1"/>
  <c r="C5" i="1" s="1"/>
  <c r="D5" i="1" s="1"/>
  <c r="E6" i="1" l="1"/>
  <c r="C6" i="1"/>
  <c r="D6" i="1" s="1"/>
  <c r="C7" i="1" s="1"/>
  <c r="E5" i="1"/>
  <c r="D7" i="1" l="1"/>
  <c r="C8" i="1" s="1"/>
  <c r="E7" i="1"/>
  <c r="E8" i="1" l="1"/>
  <c r="D8" i="1"/>
  <c r="C9" i="1" s="1"/>
  <c r="D9" i="1" l="1"/>
  <c r="C10" i="1" s="1"/>
  <c r="E9" i="1"/>
  <c r="E10" i="1" l="1"/>
  <c r="D10" i="1"/>
  <c r="C11" i="1" s="1"/>
  <c r="E11" i="1" l="1"/>
  <c r="D11" i="1"/>
  <c r="C12" i="1" s="1"/>
  <c r="D12" i="1" l="1"/>
  <c r="C13" i="1" s="1"/>
  <c r="E12" i="1"/>
  <c r="D13" i="1" l="1"/>
  <c r="E14" i="1" s="1"/>
  <c r="E13" i="1"/>
  <c r="C14" i="1" l="1"/>
  <c r="D14" i="1" l="1"/>
  <c r="E15" i="1" s="1"/>
  <c r="C15" i="1" l="1"/>
  <c r="D15" i="1" l="1"/>
  <c r="C16" i="1" s="1"/>
  <c r="D16" i="1" l="1"/>
  <c r="C17" i="1" s="1"/>
  <c r="E16" i="1"/>
  <c r="D17" i="1" l="1"/>
  <c r="E18" i="1" s="1"/>
  <c r="E17" i="1"/>
  <c r="C18" i="1" l="1"/>
  <c r="D18" i="1" s="1"/>
  <c r="E19" i="1" s="1"/>
  <c r="C19" i="1" l="1"/>
  <c r="D19" i="1" l="1"/>
  <c r="E20" i="1" s="1"/>
  <c r="C20" i="1" l="1"/>
  <c r="D20" i="1" l="1"/>
  <c r="C21" i="1" s="1"/>
  <c r="D21" i="1" l="1"/>
  <c r="E22" i="1" s="1"/>
  <c r="E21" i="1"/>
  <c r="C22" i="1" l="1"/>
  <c r="D22" i="1" l="1"/>
  <c r="C23" i="1" s="1"/>
  <c r="D23" i="1" l="1"/>
  <c r="C24" i="1"/>
  <c r="E24" i="1"/>
  <c r="E23" i="1"/>
  <c r="D24" i="1" l="1"/>
  <c r="E25" i="1" s="1"/>
  <c r="C25" i="1" l="1"/>
  <c r="D25" i="1" l="1"/>
  <c r="E26" i="1" s="1"/>
  <c r="C26" i="1" l="1"/>
  <c r="D26" i="1"/>
  <c r="C27" i="1" s="1"/>
  <c r="D27" i="1" l="1"/>
  <c r="E28" i="1" s="1"/>
  <c r="E27" i="1"/>
  <c r="C28" i="1" l="1"/>
  <c r="D28" i="1" s="1"/>
  <c r="C29" i="1" s="1"/>
  <c r="D29" i="1" l="1"/>
  <c r="C30" i="1" s="1"/>
  <c r="E29" i="1"/>
  <c r="D30" i="1" l="1"/>
  <c r="C31" i="1" s="1"/>
  <c r="E30" i="1"/>
  <c r="E31" i="1" l="1"/>
  <c r="D31" i="1"/>
  <c r="E32" i="1" s="1"/>
  <c r="C32" i="1" l="1"/>
  <c r="D32" i="1" l="1"/>
  <c r="C33" i="1" s="1"/>
  <c r="D33" i="1" l="1"/>
  <c r="C34" i="1" s="1"/>
  <c r="E33" i="1"/>
  <c r="D34" i="1" l="1"/>
  <c r="C35" i="1" s="1"/>
  <c r="E34" i="1"/>
  <c r="D35" i="1" l="1"/>
  <c r="C36" i="1" s="1"/>
  <c r="E35" i="1"/>
  <c r="E36" i="1" l="1"/>
  <c r="D36" i="1"/>
  <c r="C37" i="1" s="1"/>
  <c r="D37" i="1" l="1"/>
  <c r="E38" i="1" s="1"/>
  <c r="E37" i="1"/>
  <c r="C38" i="1" l="1"/>
  <c r="D38" i="1"/>
  <c r="C39" i="1" s="1"/>
  <c r="D39" i="1" l="1"/>
  <c r="C40" i="1" s="1"/>
  <c r="E39" i="1"/>
  <c r="E40" i="1" l="1"/>
  <c r="D40" i="1"/>
  <c r="E41" i="1" s="1"/>
  <c r="C41" i="1" l="1"/>
  <c r="D41" i="1"/>
  <c r="C42" i="1" s="1"/>
  <c r="E42" i="1" l="1"/>
  <c r="D42" i="1"/>
  <c r="C43" i="1" s="1"/>
  <c r="E43" i="1" l="1"/>
  <c r="D43" i="1"/>
  <c r="C44" i="1" s="1"/>
  <c r="D44" i="1" l="1"/>
  <c r="C45" i="1" s="1"/>
  <c r="E44" i="1"/>
  <c r="E45" i="1" l="1"/>
  <c r="D45" i="1"/>
  <c r="E46" i="1" s="1"/>
  <c r="C46" i="1" l="1"/>
  <c r="D46" i="1" s="1"/>
  <c r="C47" i="1" s="1"/>
  <c r="D47" i="1" l="1"/>
  <c r="C48" i="1" s="1"/>
  <c r="E47" i="1"/>
  <c r="E48" i="1" l="1"/>
  <c r="D48" i="1"/>
  <c r="E49" i="1" s="1"/>
  <c r="C49" i="1" l="1"/>
  <c r="D49" i="1" s="1"/>
  <c r="C50" i="1" s="1"/>
  <c r="E50" i="1" l="1"/>
  <c r="D50" i="1"/>
  <c r="E51" i="1" s="1"/>
  <c r="C51" i="1" l="1"/>
  <c r="D51" i="1" s="1"/>
  <c r="C52" i="1" s="1"/>
  <c r="D52" i="1" l="1"/>
  <c r="E53" i="1" s="1"/>
  <c r="E52" i="1"/>
  <c r="C53" i="1" l="1"/>
  <c r="D53" i="1" s="1"/>
  <c r="E54" i="1" l="1"/>
  <c r="C54" i="1"/>
  <c r="D54" i="1" s="1"/>
  <c r="C55" i="1" s="1"/>
  <c r="D55" i="1" l="1"/>
  <c r="C56" i="1" s="1"/>
  <c r="E55" i="1"/>
  <c r="D56" i="1" l="1"/>
  <c r="E57" i="1" s="1"/>
  <c r="E56" i="1"/>
  <c r="C57" i="1" l="1"/>
  <c r="D57" i="1" s="1"/>
  <c r="C58" i="1" s="1"/>
  <c r="D58" i="1" l="1"/>
  <c r="C59" i="1" s="1"/>
  <c r="E58" i="1"/>
  <c r="E59" i="1" l="1"/>
  <c r="D59" i="1"/>
  <c r="C60" i="1" s="1"/>
  <c r="D60" i="1" l="1"/>
  <c r="C61" i="1" s="1"/>
  <c r="E61" i="1"/>
  <c r="E60" i="1"/>
  <c r="D61" i="1" l="1"/>
  <c r="E62" i="1" s="1"/>
  <c r="C62" i="1" l="1"/>
  <c r="D62" i="1" l="1"/>
  <c r="C63" i="1" s="1"/>
  <c r="D63" i="1" l="1"/>
  <c r="C64" i="1" s="1"/>
  <c r="E63" i="1"/>
  <c r="D64" i="1" l="1"/>
  <c r="E65" i="1" s="1"/>
  <c r="E64" i="1"/>
  <c r="C65" i="1" l="1"/>
  <c r="D65" i="1" s="1"/>
  <c r="E66" i="1" l="1"/>
  <c r="C66" i="1"/>
  <c r="D66" i="1" s="1"/>
  <c r="C67" i="1" s="1"/>
  <c r="D67" i="1" l="1"/>
  <c r="C68" i="1" s="1"/>
  <c r="E67" i="1"/>
  <c r="D68" i="1" l="1"/>
  <c r="E69" i="1" s="1"/>
  <c r="E68" i="1"/>
  <c r="C69" i="1" l="1"/>
  <c r="D69" i="1" s="1"/>
  <c r="E70" i="1" s="1"/>
  <c r="C70" i="1" l="1"/>
  <c r="D70" i="1" s="1"/>
  <c r="C71" i="1" s="1"/>
  <c r="D71" i="1" l="1"/>
  <c r="C72" i="1" s="1"/>
  <c r="E71" i="1"/>
  <c r="D72" i="1" l="1"/>
  <c r="E73" i="1" s="1"/>
  <c r="E72" i="1"/>
  <c r="C73" i="1" l="1"/>
  <c r="D73" i="1" l="1"/>
  <c r="C74" i="1" s="1"/>
  <c r="E74" i="1" l="1"/>
  <c r="D74" i="1"/>
  <c r="C75" i="1" s="1"/>
  <c r="D75" i="1" l="1"/>
  <c r="C76" i="1" s="1"/>
  <c r="E75" i="1"/>
  <c r="D76" i="1" l="1"/>
  <c r="C77" i="1" s="1"/>
  <c r="E76" i="1"/>
  <c r="E77" i="1" l="1"/>
  <c r="D77" i="1"/>
  <c r="E78" i="1" s="1"/>
  <c r="C78" i="1" l="1"/>
  <c r="D78" i="1"/>
  <c r="C79" i="1" s="1"/>
  <c r="D79" i="1" l="1"/>
  <c r="C80" i="1" s="1"/>
  <c r="E79" i="1"/>
  <c r="E80" i="1" l="1"/>
  <c r="D80" i="1"/>
  <c r="E81" i="1" s="1"/>
  <c r="C81" i="1" l="1"/>
  <c r="D81" i="1" l="1"/>
  <c r="C82" i="1" s="1"/>
  <c r="E82" i="1" l="1"/>
  <c r="D82" i="1"/>
  <c r="E83" i="1" s="1"/>
  <c r="C83" i="1"/>
  <c r="D83" i="1" l="1"/>
  <c r="C84" i="1" s="1"/>
  <c r="D84" i="1" l="1"/>
  <c r="C85" i="1" s="1"/>
  <c r="E84" i="1"/>
  <c r="E85" i="1" l="1"/>
  <c r="D85" i="1"/>
  <c r="E86" i="1" s="1"/>
  <c r="C86" i="1" l="1"/>
  <c r="D86" i="1" l="1"/>
  <c r="E87" i="1" s="1"/>
  <c r="C87" i="1" l="1"/>
  <c r="D87" i="1" l="1"/>
  <c r="C88" i="1" s="1"/>
  <c r="E88" i="1" l="1"/>
  <c r="D88" i="1"/>
  <c r="E89" i="1" s="1"/>
  <c r="C89" i="1" l="1"/>
  <c r="D89" i="1" s="1"/>
  <c r="C90" i="1" s="1"/>
  <c r="D90" i="1" l="1"/>
  <c r="C91" i="1" s="1"/>
  <c r="E90" i="1"/>
  <c r="E91" i="1" l="1"/>
  <c r="D91" i="1"/>
  <c r="C92" i="1" s="1"/>
  <c r="D92" i="1" l="1"/>
  <c r="E93" i="1" s="1"/>
  <c r="E92" i="1"/>
  <c r="C93" i="1" l="1"/>
  <c r="D93" i="1" s="1"/>
  <c r="E94" i="1" s="1"/>
  <c r="C94" i="1" l="1"/>
  <c r="D94" i="1" s="1"/>
  <c r="E95" i="1" s="1"/>
  <c r="C95" i="1" l="1"/>
  <c r="D95" i="1" s="1"/>
  <c r="E96" i="1" l="1"/>
  <c r="C96" i="1"/>
  <c r="D96" i="1" s="1"/>
  <c r="E97" i="1" s="1"/>
  <c r="C97" i="1" l="1"/>
  <c r="D97" i="1" s="1"/>
  <c r="C98" i="1" l="1"/>
  <c r="D98" i="1" s="1"/>
  <c r="C99" i="1" s="1"/>
  <c r="E98" i="1"/>
  <c r="D99" i="1" l="1"/>
  <c r="C100" i="1" s="1"/>
  <c r="E99" i="1"/>
  <c r="E100" i="1" l="1"/>
  <c r="D100" i="1"/>
  <c r="C101" i="1" s="1"/>
  <c r="D101" i="1" l="1"/>
  <c r="E102" i="1" s="1"/>
  <c r="E101" i="1"/>
  <c r="C102" i="1" l="1"/>
  <c r="D102" i="1" s="1"/>
  <c r="E103" i="1" s="1"/>
  <c r="C103" i="1" l="1"/>
  <c r="D103" i="1" s="1"/>
  <c r="E104" i="1" l="1"/>
  <c r="C104" i="1"/>
  <c r="D104" i="1" s="1"/>
  <c r="C105" i="1" s="1"/>
  <c r="D105" i="1" l="1"/>
  <c r="C106" i="1" s="1"/>
  <c r="E105" i="1"/>
  <c r="D106" i="1" l="1"/>
  <c r="C107" i="1" s="1"/>
  <c r="E106" i="1"/>
  <c r="D107" i="1" l="1"/>
  <c r="E108" i="1" s="1"/>
  <c r="E107" i="1"/>
  <c r="C108" i="1" l="1"/>
  <c r="D108" i="1" s="1"/>
  <c r="C109" i="1" s="1"/>
  <c r="E109" i="1" l="1"/>
  <c r="D109" i="1"/>
  <c r="E110" i="1" s="1"/>
  <c r="C110" i="1" l="1"/>
  <c r="D110" i="1" s="1"/>
  <c r="C111" i="1" s="1"/>
  <c r="D111" i="1" l="1"/>
  <c r="C112" i="1" s="1"/>
  <c r="E111" i="1"/>
  <c r="D112" i="1" l="1"/>
  <c r="E113" i="1" s="1"/>
  <c r="E112" i="1"/>
  <c r="C113" i="1" l="1"/>
  <c r="D113" i="1" l="1"/>
  <c r="C114" i="1" s="1"/>
  <c r="E114" i="1" l="1"/>
  <c r="D114" i="1"/>
  <c r="E115" i="1" s="1"/>
  <c r="C115" i="1" l="1"/>
  <c r="D115" i="1"/>
  <c r="C116" i="1" s="1"/>
  <c r="D116" i="1" l="1"/>
  <c r="C117" i="1" s="1"/>
  <c r="E116" i="1"/>
  <c r="E117" i="1" l="1"/>
  <c r="D117" i="1"/>
  <c r="E118" i="1" s="1"/>
  <c r="C118" i="1" l="1"/>
  <c r="D118" i="1" s="1"/>
  <c r="E119" i="1" s="1"/>
  <c r="C119" i="1" l="1"/>
  <c r="D119" i="1" s="1"/>
  <c r="E120" i="1" s="1"/>
  <c r="C120" i="1" l="1"/>
  <c r="D120" i="1" s="1"/>
  <c r="E121" i="1" s="1"/>
  <c r="C121" i="1" l="1"/>
  <c r="D121" i="1" s="1"/>
  <c r="E122" i="1" l="1"/>
  <c r="C122" i="1"/>
  <c r="D122" i="1" s="1"/>
  <c r="C123" i="1" s="1"/>
  <c r="E123" i="1" l="1"/>
  <c r="D123" i="1"/>
  <c r="C124" i="1" s="1"/>
  <c r="D124" i="1" l="1"/>
  <c r="C125" i="1" s="1"/>
  <c r="E124" i="1"/>
  <c r="D125" i="1" l="1"/>
  <c r="E126" i="1" s="1"/>
  <c r="E125" i="1"/>
  <c r="C126" i="1" l="1"/>
  <c r="D126" i="1" s="1"/>
  <c r="C127" i="1" s="1"/>
  <c r="D127" i="1" l="1"/>
  <c r="C128" i="1" s="1"/>
  <c r="E127" i="1"/>
  <c r="D128" i="1" l="1"/>
  <c r="E129" i="1" s="1"/>
  <c r="E128" i="1"/>
  <c r="C129" i="1" l="1"/>
  <c r="D129" i="1" s="1"/>
  <c r="C130" i="1" s="1"/>
  <c r="E130" i="1" l="1"/>
  <c r="D130" i="1"/>
  <c r="C131" i="1" s="1"/>
  <c r="D131" i="1" l="1"/>
  <c r="C132" i="1" s="1"/>
  <c r="E131" i="1"/>
  <c r="D132" i="1" l="1"/>
  <c r="C133" i="1" s="1"/>
  <c r="E132" i="1"/>
  <c r="E133" i="1" l="1"/>
  <c r="D133" i="1"/>
  <c r="E134" i="1" s="1"/>
  <c r="C134" i="1"/>
  <c r="D134" i="1" l="1"/>
  <c r="C135" i="1" s="1"/>
  <c r="D135" i="1" l="1"/>
  <c r="E136" i="1" s="1"/>
  <c r="E135" i="1"/>
  <c r="C136" i="1" l="1"/>
  <c r="D136" i="1" s="1"/>
  <c r="C137" i="1" s="1"/>
  <c r="D137" i="1" l="1"/>
  <c r="C138" i="1" s="1"/>
  <c r="E137" i="1"/>
  <c r="D138" i="1" l="1"/>
  <c r="C139" i="1" s="1"/>
  <c r="E138" i="1"/>
  <c r="D139" i="1" l="1"/>
  <c r="E140" i="1" s="1"/>
  <c r="E139" i="1"/>
  <c r="C140" i="1" l="1"/>
  <c r="D140" i="1" s="1"/>
  <c r="C141" i="1" s="1"/>
  <c r="D141" i="1" l="1"/>
  <c r="C142" i="1" s="1"/>
  <c r="E141" i="1"/>
  <c r="E142" i="1" l="1"/>
  <c r="D142" i="1"/>
  <c r="E143" i="1" s="1"/>
  <c r="C143" i="1" l="1"/>
  <c r="D143" i="1" s="1"/>
  <c r="E144" i="1" s="1"/>
  <c r="C144" i="1" l="1"/>
  <c r="D144" i="1" l="1"/>
  <c r="E145" i="1" s="1"/>
  <c r="C145" i="1" l="1"/>
  <c r="D145" i="1" s="1"/>
  <c r="C146" i="1" s="1"/>
  <c r="D146" i="1" l="1"/>
  <c r="C147" i="1" s="1"/>
  <c r="E146" i="1"/>
  <c r="D147" i="1" l="1"/>
  <c r="C148" i="1" s="1"/>
  <c r="E147" i="1"/>
  <c r="D148" i="1" l="1"/>
  <c r="E149" i="1" s="1"/>
  <c r="E148" i="1"/>
  <c r="C149" i="1" l="1"/>
  <c r="D149" i="1" s="1"/>
  <c r="E150" i="1" s="1"/>
  <c r="C150" i="1" l="1"/>
  <c r="D150" i="1" l="1"/>
  <c r="C151" i="1" s="1"/>
  <c r="D151" i="1" l="1"/>
  <c r="E152" i="1" s="1"/>
  <c r="E151" i="1"/>
  <c r="C152" i="1" l="1"/>
  <c r="D152" i="1" s="1"/>
  <c r="E153" i="1" s="1"/>
  <c r="C153" i="1" l="1"/>
  <c r="D153" i="1" l="1"/>
  <c r="C154" i="1" s="1"/>
  <c r="E154" i="1" l="1"/>
  <c r="D154" i="1"/>
  <c r="E155" i="1" s="1"/>
  <c r="C155" i="1" l="1"/>
  <c r="D155" i="1" s="1"/>
  <c r="C156" i="1" s="1"/>
  <c r="D156" i="1" l="1"/>
  <c r="E157" i="1" s="1"/>
  <c r="E156" i="1"/>
  <c r="C157" i="1" l="1"/>
  <c r="D157" i="1" s="1"/>
  <c r="E158" i="1" s="1"/>
  <c r="C158" i="1" l="1"/>
  <c r="D158" i="1" l="1"/>
  <c r="C159" i="1" s="1"/>
  <c r="D159" i="1" l="1"/>
  <c r="E160" i="1" s="1"/>
  <c r="E159" i="1"/>
  <c r="C160" i="1" l="1"/>
  <c r="D160" i="1" s="1"/>
  <c r="E161" i="1" s="1"/>
  <c r="C161" i="1" l="1"/>
  <c r="D161" i="1" s="1"/>
  <c r="C162" i="1" l="1"/>
  <c r="E162" i="1"/>
  <c r="D162" i="1"/>
  <c r="C163" i="1" s="1"/>
  <c r="E163" i="1" l="1"/>
  <c r="D163" i="1"/>
  <c r="C164" i="1" s="1"/>
  <c r="D164" i="1" l="1"/>
  <c r="C165" i="1" s="1"/>
  <c r="E164" i="1"/>
  <c r="E165" i="1" l="1"/>
  <c r="D165" i="1"/>
  <c r="E166" i="1" s="1"/>
  <c r="C166" i="1" l="1"/>
  <c r="D166" i="1" l="1"/>
  <c r="C167" i="1" s="1"/>
  <c r="D167" i="1" l="1"/>
  <c r="E168" i="1" s="1"/>
  <c r="E167" i="1"/>
  <c r="C168" i="1" l="1"/>
  <c r="D168" i="1"/>
  <c r="E169" i="1" s="1"/>
  <c r="C169" i="1" l="1"/>
  <c r="D169" i="1" s="1"/>
  <c r="C170" i="1" s="1"/>
  <c r="E170" i="1" l="1"/>
  <c r="D170" i="1"/>
  <c r="E171" i="1" s="1"/>
  <c r="C171" i="1" l="1"/>
  <c r="D171" i="1"/>
  <c r="C172" i="1" s="1"/>
  <c r="D172" i="1" l="1"/>
  <c r="C173" i="1" s="1"/>
  <c r="E173" i="1"/>
  <c r="E172" i="1"/>
  <c r="D173" i="1" l="1"/>
  <c r="E174" i="1" s="1"/>
  <c r="C174" i="1" l="1"/>
  <c r="D174" i="1" l="1"/>
  <c r="C175" i="1" s="1"/>
  <c r="D175" i="1" l="1"/>
  <c r="E176" i="1" s="1"/>
  <c r="E175" i="1"/>
  <c r="C176" i="1" l="1"/>
  <c r="D176" i="1"/>
  <c r="E177" i="1" s="1"/>
  <c r="C177" i="1" l="1"/>
  <c r="D177" i="1" l="1"/>
  <c r="C178" i="1" s="1"/>
  <c r="E178" i="1" l="1"/>
  <c r="D178" i="1"/>
  <c r="C179" i="1" s="1"/>
  <c r="E179" i="1" l="1"/>
  <c r="D179" i="1"/>
  <c r="C180" i="1" s="1"/>
  <c r="D180" i="1" l="1"/>
  <c r="C181" i="1"/>
  <c r="E181" i="1"/>
  <c r="E180" i="1"/>
  <c r="D181" i="1" l="1"/>
  <c r="E182" i="1" s="1"/>
  <c r="C182" i="1" l="1"/>
  <c r="D182" i="1" l="1"/>
  <c r="C183" i="1" s="1"/>
  <c r="D183" i="1" l="1"/>
  <c r="E184" i="1" s="1"/>
  <c r="E183" i="1"/>
  <c r="C184" i="1" l="1"/>
  <c r="D184" i="1"/>
  <c r="E185" i="1" s="1"/>
  <c r="C185" i="1" l="1"/>
  <c r="D185" i="1" s="1"/>
  <c r="E186" i="1" l="1"/>
  <c r="C186" i="1"/>
  <c r="D186" i="1" s="1"/>
  <c r="E187" i="1" l="1"/>
  <c r="C187" i="1"/>
  <c r="D187" i="1" s="1"/>
  <c r="C188" i="1" s="1"/>
  <c r="D188" i="1" l="1"/>
  <c r="E189" i="1" s="1"/>
  <c r="E188" i="1"/>
  <c r="C189" i="1" l="1"/>
  <c r="D189" i="1"/>
  <c r="E190" i="1" s="1"/>
  <c r="C190" i="1" l="1"/>
  <c r="D190" i="1" l="1"/>
  <c r="C191" i="1" s="1"/>
  <c r="D191" i="1" l="1"/>
  <c r="E192" i="1" s="1"/>
  <c r="E191" i="1"/>
  <c r="C192" i="1" l="1"/>
  <c r="D192" i="1"/>
  <c r="E193" i="1" s="1"/>
  <c r="C193" i="1" l="1"/>
  <c r="D193" i="1" l="1"/>
  <c r="E194" i="1" s="1"/>
  <c r="C194" i="1" l="1"/>
  <c r="D194" i="1" s="1"/>
  <c r="E195" i="1" s="1"/>
  <c r="C195" i="1" l="1"/>
  <c r="D195" i="1" s="1"/>
  <c r="C196" i="1" s="1"/>
  <c r="D196" i="1" l="1"/>
  <c r="C197" i="1" s="1"/>
  <c r="E196" i="1"/>
  <c r="E197" i="1" l="1"/>
  <c r="D197" i="1"/>
  <c r="E198" i="1" s="1"/>
  <c r="C198" i="1" l="1"/>
  <c r="D198" i="1" l="1"/>
  <c r="C199" i="1" s="1"/>
  <c r="D199" i="1" l="1"/>
  <c r="E200" i="1" s="1"/>
  <c r="E199" i="1"/>
  <c r="C200" i="1" l="1"/>
  <c r="D200" i="1" s="1"/>
  <c r="E201" i="1" s="1"/>
  <c r="C201" i="1" l="1"/>
  <c r="D201" i="1" s="1"/>
  <c r="C202" i="1" s="1"/>
  <c r="E202" i="1" l="1"/>
  <c r="D202" i="1"/>
  <c r="C203" i="1" s="1"/>
  <c r="E203" i="1" l="1"/>
  <c r="D203" i="1"/>
  <c r="C204" i="1" s="1"/>
  <c r="D204" i="1" l="1"/>
  <c r="C205" i="1" s="1"/>
  <c r="E204" i="1"/>
  <c r="E205" i="1" l="1"/>
  <c r="D205" i="1"/>
  <c r="E206" i="1" s="1"/>
  <c r="C206" i="1" l="1"/>
  <c r="D206" i="1" l="1"/>
  <c r="C207" i="1" s="1"/>
  <c r="D207" i="1" l="1"/>
  <c r="C208" i="1" s="1"/>
  <c r="E207" i="1"/>
  <c r="E208" i="1" l="1"/>
  <c r="D208" i="1"/>
  <c r="E209" i="1" s="1"/>
  <c r="C209" i="1" l="1"/>
  <c r="D209" i="1" l="1"/>
  <c r="C210" i="1" s="1"/>
  <c r="E210" i="1"/>
  <c r="D210" i="1" l="1"/>
  <c r="C211" i="1" s="1"/>
  <c r="E211" i="1" l="1"/>
  <c r="D211" i="1"/>
  <c r="C212" i="1" s="1"/>
  <c r="D212" i="1" l="1"/>
  <c r="C213" i="1" s="1"/>
  <c r="E212" i="1"/>
  <c r="E213" i="1" l="1"/>
  <c r="D213" i="1"/>
  <c r="E214" i="1" s="1"/>
  <c r="C214" i="1" l="1"/>
  <c r="D214" i="1" l="1"/>
  <c r="C215" i="1" s="1"/>
  <c r="D215" i="1" l="1"/>
  <c r="C216" i="1" s="1"/>
  <c r="E215" i="1"/>
  <c r="E216" i="1" l="1"/>
  <c r="D216" i="1"/>
  <c r="E217" i="1" s="1"/>
  <c r="C217" i="1" l="1"/>
  <c r="D217" i="1" s="1"/>
  <c r="E218" i="1" l="1"/>
  <c r="C218" i="1"/>
  <c r="D218" i="1" s="1"/>
  <c r="E219" i="1" s="1"/>
  <c r="C219" i="1" l="1"/>
  <c r="D219" i="1" s="1"/>
  <c r="C220" i="1" s="1"/>
  <c r="D220" i="1" l="1"/>
  <c r="C221" i="1" s="1"/>
  <c r="E220" i="1"/>
  <c r="E221" i="1" l="1"/>
  <c r="D221" i="1"/>
  <c r="E222" i="1" s="1"/>
  <c r="C222" i="1"/>
  <c r="D222" i="1" l="1"/>
  <c r="C223" i="1" s="1"/>
  <c r="D223" i="1" l="1"/>
  <c r="E224" i="1" s="1"/>
  <c r="E223" i="1"/>
  <c r="C224" i="1" l="1"/>
  <c r="D224" i="1"/>
  <c r="E225" i="1" s="1"/>
  <c r="C225" i="1" l="1"/>
  <c r="D225" i="1" l="1"/>
  <c r="C226" i="1" s="1"/>
  <c r="D226" i="1" l="1"/>
  <c r="E227" i="1" s="1"/>
  <c r="E226" i="1"/>
  <c r="C227" i="1" l="1"/>
  <c r="D227" i="1" s="1"/>
  <c r="E228" i="1" s="1"/>
  <c r="C228" i="1" l="1"/>
  <c r="D228" i="1" s="1"/>
  <c r="E229" i="1" l="1"/>
  <c r="C229" i="1"/>
  <c r="D229" i="1" s="1"/>
  <c r="C230" i="1" s="1"/>
  <c r="E230" i="1" l="1"/>
  <c r="D230" i="1"/>
  <c r="E231" i="1" s="1"/>
  <c r="C231" i="1" l="1"/>
  <c r="D231" i="1" l="1"/>
  <c r="C232" i="1" s="1"/>
  <c r="D232" i="1" s="1"/>
  <c r="E232" i="1" l="1"/>
  <c r="C233" i="1"/>
  <c r="D233" i="1" s="1"/>
  <c r="E234" i="1" s="1"/>
  <c r="E233" i="1"/>
  <c r="C234" i="1" l="1"/>
  <c r="D234" i="1" s="1"/>
  <c r="C235" i="1" s="1"/>
  <c r="E235" i="1" l="1"/>
  <c r="D235" i="1"/>
  <c r="C236" i="1" s="1"/>
  <c r="D236" i="1" l="1"/>
  <c r="E237" i="1" s="1"/>
  <c r="E236" i="1"/>
  <c r="C237" i="1" l="1"/>
  <c r="D237" i="1" s="1"/>
  <c r="C238" i="1" s="1"/>
  <c r="E238" i="1" l="1"/>
  <c r="G5" i="1" s="1"/>
  <c r="D238" i="1"/>
  <c r="E241" i="1" s="1"/>
  <c r="E240" i="1" l="1"/>
  <c r="E244" i="1"/>
  <c r="E243" i="1"/>
  <c r="E242" i="1"/>
  <c r="E239" i="1"/>
</calcChain>
</file>

<file path=xl/sharedStrings.xml><?xml version="1.0" encoding="utf-8"?>
<sst xmlns="http://schemas.openxmlformats.org/spreadsheetml/2006/main" count="9" uniqueCount="9">
  <si>
    <t>value</t>
  </si>
  <si>
    <t>date</t>
  </si>
  <si>
    <t>Alpha</t>
  </si>
  <si>
    <t>Level</t>
  </si>
  <si>
    <t>Forecast</t>
  </si>
  <si>
    <t>Trend</t>
  </si>
  <si>
    <t>--</t>
  </si>
  <si>
    <t>Beta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</si>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</sst>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0" fontId="7" fillId="3" borderId="0" xfId="7"/>
    <xf numFmtId="0" fontId="6" fillId="2" borderId="0" xfId="6"/>
    <xf numFmtId="0" fontId="11" fillId="6" borderId="4" xfId="11"/>
    <xf numFmtId="43" fontId="0" fillId="0" borderId="0" xfId="42" applyFont="1"/>
    <xf numFmtId="0" fontId="11" fillId="6" borderId="4" xfId="11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Sales in US (in Million</a:t>
            </a:r>
            <a:r>
              <a:rPr lang="en-US" baseline="0"/>
              <a:t> dollars)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foodsales!$B$1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foodsales!$A$2:$A$238</c:f>
              <c:numCache>
                <c:formatCode>m/d/yyyy</c:formatCode>
                <c:ptCount val="23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</c:numCache>
            </c:numRef>
          </c:xVal>
          <c:yVal>
            <c:numRef>
              <c:f>foodsales!$B$2:$B$238</c:f>
              <c:numCache>
                <c:formatCode>General</c:formatCode>
                <c:ptCount val="237"/>
                <c:pt idx="0">
                  <c:v>268044</c:v>
                </c:pt>
                <c:pt idx="1">
                  <c:v>272020</c:v>
                </c:pt>
                <c:pt idx="2">
                  <c:v>275192</c:v>
                </c:pt>
                <c:pt idx="3">
                  <c:v>271046</c:v>
                </c:pt>
                <c:pt idx="4">
                  <c:v>271394</c:v>
                </c:pt>
                <c:pt idx="5">
                  <c:v>273422</c:v>
                </c:pt>
                <c:pt idx="6">
                  <c:v>272630</c:v>
                </c:pt>
                <c:pt idx="7">
                  <c:v>272918</c:v>
                </c:pt>
                <c:pt idx="8">
                  <c:v>277548</c:v>
                </c:pt>
                <c:pt idx="9">
                  <c:v>276927</c:v>
                </c:pt>
                <c:pt idx="10">
                  <c:v>276029</c:v>
                </c:pt>
                <c:pt idx="11">
                  <c:v>275791</c:v>
                </c:pt>
                <c:pt idx="12">
                  <c:v>278834</c:v>
                </c:pt>
                <c:pt idx="13">
                  <c:v>278773</c:v>
                </c:pt>
                <c:pt idx="14">
                  <c:v>276450</c:v>
                </c:pt>
                <c:pt idx="15">
                  <c:v>280808</c:v>
                </c:pt>
                <c:pt idx="16">
                  <c:v>281496</c:v>
                </c:pt>
                <c:pt idx="17">
                  <c:v>280401</c:v>
                </c:pt>
                <c:pt idx="18">
                  <c:v>279504</c:v>
                </c:pt>
                <c:pt idx="19">
                  <c:v>281413</c:v>
                </c:pt>
                <c:pt idx="20">
                  <c:v>276084</c:v>
                </c:pt>
                <c:pt idx="21">
                  <c:v>294540</c:v>
                </c:pt>
                <c:pt idx="22">
                  <c:v>287111</c:v>
                </c:pt>
                <c:pt idx="23">
                  <c:v>283705</c:v>
                </c:pt>
                <c:pt idx="24">
                  <c:v>283508</c:v>
                </c:pt>
                <c:pt idx="25">
                  <c:v>285054</c:v>
                </c:pt>
                <c:pt idx="26">
                  <c:v>284262</c:v>
                </c:pt>
                <c:pt idx="27">
                  <c:v>288833</c:v>
                </c:pt>
                <c:pt idx="28">
                  <c:v>284951</c:v>
                </c:pt>
                <c:pt idx="29">
                  <c:v>287372</c:v>
                </c:pt>
                <c:pt idx="30">
                  <c:v>290385</c:v>
                </c:pt>
                <c:pt idx="31">
                  <c:v>292650</c:v>
                </c:pt>
                <c:pt idx="32">
                  <c:v>288410</c:v>
                </c:pt>
                <c:pt idx="33">
                  <c:v>289576</c:v>
                </c:pt>
                <c:pt idx="34">
                  <c:v>291484</c:v>
                </c:pt>
                <c:pt idx="35">
                  <c:v>293947</c:v>
                </c:pt>
                <c:pt idx="36">
                  <c:v>295248</c:v>
                </c:pt>
                <c:pt idx="37">
                  <c:v>291167</c:v>
                </c:pt>
                <c:pt idx="38">
                  <c:v>296325</c:v>
                </c:pt>
                <c:pt idx="39">
                  <c:v>295600</c:v>
                </c:pt>
                <c:pt idx="40">
                  <c:v>296410</c:v>
                </c:pt>
                <c:pt idx="41">
                  <c:v>299626</c:v>
                </c:pt>
                <c:pt idx="42">
                  <c:v>302747</c:v>
                </c:pt>
                <c:pt idx="43">
                  <c:v>307809</c:v>
                </c:pt>
                <c:pt idx="44">
                  <c:v>305933</c:v>
                </c:pt>
                <c:pt idx="45">
                  <c:v>304809</c:v>
                </c:pt>
                <c:pt idx="46">
                  <c:v>308527</c:v>
                </c:pt>
                <c:pt idx="47">
                  <c:v>307407</c:v>
                </c:pt>
                <c:pt idx="48">
                  <c:v>309254</c:v>
                </c:pt>
                <c:pt idx="49">
                  <c:v>311393</c:v>
                </c:pt>
                <c:pt idx="50">
                  <c:v>316912</c:v>
                </c:pt>
                <c:pt idx="51">
                  <c:v>313512</c:v>
                </c:pt>
                <c:pt idx="52">
                  <c:v>318964</c:v>
                </c:pt>
                <c:pt idx="53">
                  <c:v>314958</c:v>
                </c:pt>
                <c:pt idx="54">
                  <c:v>318549</c:v>
                </c:pt>
                <c:pt idx="55">
                  <c:v>318977</c:v>
                </c:pt>
                <c:pt idx="56">
                  <c:v>324569</c:v>
                </c:pt>
                <c:pt idx="57">
                  <c:v>326740</c:v>
                </c:pt>
                <c:pt idx="58">
                  <c:v>327836</c:v>
                </c:pt>
                <c:pt idx="59">
                  <c:v>331874</c:v>
                </c:pt>
                <c:pt idx="60">
                  <c:v>328696</c:v>
                </c:pt>
                <c:pt idx="61">
                  <c:v>333026</c:v>
                </c:pt>
                <c:pt idx="62">
                  <c:v>333581</c:v>
                </c:pt>
                <c:pt idx="63">
                  <c:v>336583</c:v>
                </c:pt>
                <c:pt idx="64">
                  <c:v>334522</c:v>
                </c:pt>
                <c:pt idx="65">
                  <c:v>343998</c:v>
                </c:pt>
                <c:pt idx="66">
                  <c:v>346576</c:v>
                </c:pt>
                <c:pt idx="67">
                  <c:v>343307</c:v>
                </c:pt>
                <c:pt idx="68">
                  <c:v>343956</c:v>
                </c:pt>
                <c:pt idx="69">
                  <c:v>344097</c:v>
                </c:pt>
                <c:pt idx="70">
                  <c:v>347325</c:v>
                </c:pt>
                <c:pt idx="71">
                  <c:v>347405</c:v>
                </c:pt>
                <c:pt idx="72">
                  <c:v>357331</c:v>
                </c:pt>
                <c:pt idx="73">
                  <c:v>354706</c:v>
                </c:pt>
                <c:pt idx="74">
                  <c:v>355665</c:v>
                </c:pt>
                <c:pt idx="75">
                  <c:v>357423</c:v>
                </c:pt>
                <c:pt idx="76">
                  <c:v>356704</c:v>
                </c:pt>
                <c:pt idx="77">
                  <c:v>357879</c:v>
                </c:pt>
                <c:pt idx="78">
                  <c:v>359006</c:v>
                </c:pt>
                <c:pt idx="79">
                  <c:v>360691</c:v>
                </c:pt>
                <c:pt idx="80">
                  <c:v>358961</c:v>
                </c:pt>
                <c:pt idx="81">
                  <c:v>358462</c:v>
                </c:pt>
                <c:pt idx="82">
                  <c:v>359266</c:v>
                </c:pt>
                <c:pt idx="83">
                  <c:v>363730</c:v>
                </c:pt>
                <c:pt idx="84">
                  <c:v>363616</c:v>
                </c:pt>
                <c:pt idx="85">
                  <c:v>364006</c:v>
                </c:pt>
                <c:pt idx="86">
                  <c:v>367158</c:v>
                </c:pt>
                <c:pt idx="87">
                  <c:v>366187</c:v>
                </c:pt>
                <c:pt idx="88">
                  <c:v>370934</c:v>
                </c:pt>
                <c:pt idx="89">
                  <c:v>368154</c:v>
                </c:pt>
                <c:pt idx="90">
                  <c:v>369614</c:v>
                </c:pt>
                <c:pt idx="91">
                  <c:v>371358</c:v>
                </c:pt>
                <c:pt idx="92">
                  <c:v>372869</c:v>
                </c:pt>
                <c:pt idx="93">
                  <c:v>375289</c:v>
                </c:pt>
                <c:pt idx="94">
                  <c:v>378860</c:v>
                </c:pt>
                <c:pt idx="95">
                  <c:v>374298</c:v>
                </c:pt>
                <c:pt idx="96">
                  <c:v>375236</c:v>
                </c:pt>
                <c:pt idx="97">
                  <c:v>371833</c:v>
                </c:pt>
                <c:pt idx="98">
                  <c:v>372745</c:v>
                </c:pt>
                <c:pt idx="99">
                  <c:v>372572</c:v>
                </c:pt>
                <c:pt idx="100">
                  <c:v>376036</c:v>
                </c:pt>
                <c:pt idx="101">
                  <c:v>376455</c:v>
                </c:pt>
                <c:pt idx="102">
                  <c:v>375038</c:v>
                </c:pt>
                <c:pt idx="103">
                  <c:v>372284</c:v>
                </c:pt>
                <c:pt idx="104">
                  <c:v>366729</c:v>
                </c:pt>
                <c:pt idx="105">
                  <c:v>352950</c:v>
                </c:pt>
                <c:pt idx="106">
                  <c:v>339350</c:v>
                </c:pt>
                <c:pt idx="107">
                  <c:v>332091</c:v>
                </c:pt>
                <c:pt idx="108">
                  <c:v>336929</c:v>
                </c:pt>
                <c:pt idx="109">
                  <c:v>335576</c:v>
                </c:pt>
                <c:pt idx="110">
                  <c:v>329747</c:v>
                </c:pt>
                <c:pt idx="111">
                  <c:v>331352</c:v>
                </c:pt>
                <c:pt idx="112">
                  <c:v>334256</c:v>
                </c:pt>
                <c:pt idx="113">
                  <c:v>339883</c:v>
                </c:pt>
                <c:pt idx="114">
                  <c:v>340517</c:v>
                </c:pt>
                <c:pt idx="115">
                  <c:v>346668</c:v>
                </c:pt>
                <c:pt idx="116">
                  <c:v>338507</c:v>
                </c:pt>
                <c:pt idx="117">
                  <c:v>341654</c:v>
                </c:pt>
                <c:pt idx="118">
                  <c:v>344375</c:v>
                </c:pt>
                <c:pt idx="119">
                  <c:v>346072</c:v>
                </c:pt>
                <c:pt idx="120">
                  <c:v>346189</c:v>
                </c:pt>
                <c:pt idx="121">
                  <c:v>346787</c:v>
                </c:pt>
                <c:pt idx="122">
                  <c:v>354608</c:v>
                </c:pt>
                <c:pt idx="123">
                  <c:v>357270</c:v>
                </c:pt>
                <c:pt idx="124">
                  <c:v>354015</c:v>
                </c:pt>
                <c:pt idx="125">
                  <c:v>354127</c:v>
                </c:pt>
                <c:pt idx="126">
                  <c:v>354579</c:v>
                </c:pt>
                <c:pt idx="127">
                  <c:v>356747</c:v>
                </c:pt>
                <c:pt idx="128">
                  <c:v>359299</c:v>
                </c:pt>
                <c:pt idx="129">
                  <c:v>363522</c:v>
                </c:pt>
                <c:pt idx="130">
                  <c:v>367345</c:v>
                </c:pt>
                <c:pt idx="131">
                  <c:v>369249</c:v>
                </c:pt>
                <c:pt idx="132">
                  <c:v>371798</c:v>
                </c:pt>
                <c:pt idx="133">
                  <c:v>375056</c:v>
                </c:pt>
                <c:pt idx="134">
                  <c:v>378471</c:v>
                </c:pt>
                <c:pt idx="135">
                  <c:v>380773</c:v>
                </c:pt>
                <c:pt idx="136">
                  <c:v>380282</c:v>
                </c:pt>
                <c:pt idx="137">
                  <c:v>383197</c:v>
                </c:pt>
                <c:pt idx="138">
                  <c:v>382790</c:v>
                </c:pt>
                <c:pt idx="139">
                  <c:v>383946</c:v>
                </c:pt>
                <c:pt idx="140">
                  <c:v>387709</c:v>
                </c:pt>
                <c:pt idx="141">
                  <c:v>389921</c:v>
                </c:pt>
                <c:pt idx="142">
                  <c:v>391589</c:v>
                </c:pt>
                <c:pt idx="143">
                  <c:v>391837</c:v>
                </c:pt>
                <c:pt idx="144">
                  <c:v>395376</c:v>
                </c:pt>
                <c:pt idx="145">
                  <c:v>400228</c:v>
                </c:pt>
                <c:pt idx="146">
                  <c:v>401804</c:v>
                </c:pt>
                <c:pt idx="147">
                  <c:v>399915</c:v>
                </c:pt>
                <c:pt idx="148">
                  <c:v>399363</c:v>
                </c:pt>
                <c:pt idx="149">
                  <c:v>396140</c:v>
                </c:pt>
                <c:pt idx="150">
                  <c:v>397458</c:v>
                </c:pt>
                <c:pt idx="151">
                  <c:v>402152</c:v>
                </c:pt>
                <c:pt idx="152">
                  <c:v>405366</c:v>
                </c:pt>
                <c:pt idx="153">
                  <c:v>405925</c:v>
                </c:pt>
                <c:pt idx="154">
                  <c:v>407580</c:v>
                </c:pt>
                <c:pt idx="155">
                  <c:v>408793</c:v>
                </c:pt>
                <c:pt idx="156">
                  <c:v>412323</c:v>
                </c:pt>
                <c:pt idx="157">
                  <c:v>417217</c:v>
                </c:pt>
                <c:pt idx="158">
                  <c:v>414226</c:v>
                </c:pt>
                <c:pt idx="159">
                  <c:v>412209</c:v>
                </c:pt>
                <c:pt idx="160">
                  <c:v>414209</c:v>
                </c:pt>
                <c:pt idx="161">
                  <c:v>415522</c:v>
                </c:pt>
                <c:pt idx="162">
                  <c:v>418493</c:v>
                </c:pt>
                <c:pt idx="163">
                  <c:v>417623</c:v>
                </c:pt>
                <c:pt idx="164">
                  <c:v>417401</c:v>
                </c:pt>
                <c:pt idx="165">
                  <c:v>419232</c:v>
                </c:pt>
                <c:pt idx="166">
                  <c:v>420658</c:v>
                </c:pt>
                <c:pt idx="167">
                  <c:v>422862</c:v>
                </c:pt>
                <c:pt idx="168">
                  <c:v>418699</c:v>
                </c:pt>
                <c:pt idx="169">
                  <c:v>424643</c:v>
                </c:pt>
                <c:pt idx="170">
                  <c:v>428982</c:v>
                </c:pt>
                <c:pt idx="171">
                  <c:v>433691</c:v>
                </c:pt>
                <c:pt idx="172">
                  <c:v>434368</c:v>
                </c:pt>
                <c:pt idx="173">
                  <c:v>435306</c:v>
                </c:pt>
                <c:pt idx="174">
                  <c:v>436184</c:v>
                </c:pt>
                <c:pt idx="175">
                  <c:v>439692</c:v>
                </c:pt>
                <c:pt idx="176">
                  <c:v>438666</c:v>
                </c:pt>
                <c:pt idx="177">
                  <c:v>440018</c:v>
                </c:pt>
                <c:pt idx="178">
                  <c:v>441282</c:v>
                </c:pt>
                <c:pt idx="179">
                  <c:v>438912</c:v>
                </c:pt>
                <c:pt idx="180">
                  <c:v>436370</c:v>
                </c:pt>
                <c:pt idx="181">
                  <c:v>435330</c:v>
                </c:pt>
                <c:pt idx="182">
                  <c:v>441574</c:v>
                </c:pt>
                <c:pt idx="183">
                  <c:v>442588</c:v>
                </c:pt>
                <c:pt idx="184">
                  <c:v>446089</c:v>
                </c:pt>
                <c:pt idx="185">
                  <c:v>446808</c:v>
                </c:pt>
                <c:pt idx="186">
                  <c:v>450016</c:v>
                </c:pt>
                <c:pt idx="187">
                  <c:v>450107</c:v>
                </c:pt>
                <c:pt idx="188">
                  <c:v>448646</c:v>
                </c:pt>
                <c:pt idx="189">
                  <c:v>447559</c:v>
                </c:pt>
                <c:pt idx="190">
                  <c:v>449149</c:v>
                </c:pt>
                <c:pt idx="191">
                  <c:v>450987</c:v>
                </c:pt>
                <c:pt idx="192">
                  <c:v>448546</c:v>
                </c:pt>
                <c:pt idx="193">
                  <c:v>452413</c:v>
                </c:pt>
                <c:pt idx="194">
                  <c:v>450750</c:v>
                </c:pt>
                <c:pt idx="195">
                  <c:v>453171</c:v>
                </c:pt>
                <c:pt idx="196">
                  <c:v>454440</c:v>
                </c:pt>
                <c:pt idx="197">
                  <c:v>459030</c:v>
                </c:pt>
                <c:pt idx="198">
                  <c:v>458833</c:v>
                </c:pt>
                <c:pt idx="199">
                  <c:v>459341</c:v>
                </c:pt>
                <c:pt idx="200">
                  <c:v>461721</c:v>
                </c:pt>
                <c:pt idx="201">
                  <c:v>463213</c:v>
                </c:pt>
                <c:pt idx="202">
                  <c:v>462889</c:v>
                </c:pt>
                <c:pt idx="203">
                  <c:v>467773</c:v>
                </c:pt>
                <c:pt idx="204">
                  <c:v>473676</c:v>
                </c:pt>
                <c:pt idx="205">
                  <c:v>472456</c:v>
                </c:pt>
                <c:pt idx="206">
                  <c:v>471493</c:v>
                </c:pt>
                <c:pt idx="207">
                  <c:v>474643</c:v>
                </c:pt>
                <c:pt idx="208">
                  <c:v>472453</c:v>
                </c:pt>
                <c:pt idx="209">
                  <c:v>474446</c:v>
                </c:pt>
                <c:pt idx="210">
                  <c:v>475122</c:v>
                </c:pt>
                <c:pt idx="211">
                  <c:v>475980</c:v>
                </c:pt>
                <c:pt idx="212">
                  <c:v>485679</c:v>
                </c:pt>
                <c:pt idx="213">
                  <c:v>487071</c:v>
                </c:pt>
                <c:pt idx="214">
                  <c:v>490781</c:v>
                </c:pt>
                <c:pt idx="215">
                  <c:v>492980</c:v>
                </c:pt>
                <c:pt idx="216">
                  <c:v>494208</c:v>
                </c:pt>
                <c:pt idx="217">
                  <c:v>495028</c:v>
                </c:pt>
                <c:pt idx="218">
                  <c:v>494681</c:v>
                </c:pt>
                <c:pt idx="219">
                  <c:v>496768</c:v>
                </c:pt>
                <c:pt idx="220">
                  <c:v>502987</c:v>
                </c:pt>
                <c:pt idx="221">
                  <c:v>503283</c:v>
                </c:pt>
                <c:pt idx="222">
                  <c:v>506047</c:v>
                </c:pt>
                <c:pt idx="223">
                  <c:v>504897</c:v>
                </c:pt>
                <c:pt idx="224">
                  <c:v>504604</c:v>
                </c:pt>
                <c:pt idx="225">
                  <c:v>510685</c:v>
                </c:pt>
                <c:pt idx="226">
                  <c:v>510233</c:v>
                </c:pt>
                <c:pt idx="227">
                  <c:v>499879</c:v>
                </c:pt>
                <c:pt idx="228">
                  <c:v>507222</c:v>
                </c:pt>
                <c:pt idx="229">
                  <c:v>504441</c:v>
                </c:pt>
                <c:pt idx="230">
                  <c:v>513608</c:v>
                </c:pt>
                <c:pt idx="231">
                  <c:v>515545</c:v>
                </c:pt>
                <c:pt idx="232">
                  <c:v>518131</c:v>
                </c:pt>
                <c:pt idx="233">
                  <c:v>520055</c:v>
                </c:pt>
                <c:pt idx="234">
                  <c:v>523922</c:v>
                </c:pt>
                <c:pt idx="235">
                  <c:v>526862</c:v>
                </c:pt>
                <c:pt idx="236">
                  <c:v>525157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D-4D21-9638-C813341B5DAD}"/>
            </c:ext>
          </c:extLst>
        </c:ser>
        <c:ser>
          <c:idx val="1"/>
          <c:order val="1"/>
          <c:tx>
            <c:strRef>
              <c:f>foodsales!$E$1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foodsales!$A$3:$A$244</c:f>
              <c:numCache>
                <c:formatCode>m/d/yyyy</c:formatCode>
                <c:ptCount val="242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</c:numCache>
            </c:numRef>
          </c:xVal>
          <c:yVal>
            <c:numRef>
              <c:f>foodsales!$E$3:$E$244</c:f>
              <c:numCache>
                <c:formatCode>General</c:formatCode>
                <c:ptCount val="242"/>
                <c:pt idx="0">
                  <c:v>268044</c:v>
                </c:pt>
                <c:pt idx="1">
                  <c:v>271847.60922215716</c:v>
                </c:pt>
                <c:pt idx="2">
                  <c:v>275147.77895296179</c:v>
                </c:pt>
                <c:pt idx="3">
                  <c:v>271409.40314945125</c:v>
                </c:pt>
                <c:pt idx="4">
                  <c:v>271476.2539243293</c:v>
                </c:pt>
                <c:pt idx="5">
                  <c:v>273418.83228464576</c:v>
                </c:pt>
                <c:pt idx="6">
                  <c:v>272794.7188971932</c:v>
                </c:pt>
                <c:pt idx="7">
                  <c:v>273023.17613609281</c:v>
                </c:pt>
                <c:pt idx="8">
                  <c:v>277465.45969903586</c:v>
                </c:pt>
                <c:pt idx="9">
                  <c:v>277178.68897095835</c:v>
                </c:pt>
                <c:pt idx="10">
                  <c:v>276293.54155854898</c:v>
                </c:pt>
                <c:pt idx="11">
                  <c:v>275998.34007593209</c:v>
                </c:pt>
                <c:pt idx="12">
                  <c:v>278883.86433170037</c:v>
                </c:pt>
                <c:pt idx="13">
                  <c:v>279022.49819180218</c:v>
                </c:pt>
                <c:pt idx="14">
                  <c:v>276803.419109218</c:v>
                </c:pt>
                <c:pt idx="15">
                  <c:v>280811.04290953203</c:v>
                </c:pt>
                <c:pt idx="16">
                  <c:v>281744.48362506757</c:v>
                </c:pt>
                <c:pt idx="17">
                  <c:v>280754.79487837414</c:v>
                </c:pt>
                <c:pt idx="18">
                  <c:v>279819.72117739962</c:v>
                </c:pt>
                <c:pt idx="19">
                  <c:v>281573.70285828365</c:v>
                </c:pt>
                <c:pt idx="20">
                  <c:v>276592.19243574707</c:v>
                </c:pt>
                <c:pt idx="21">
                  <c:v>293892.83838384278</c:v>
                </c:pt>
                <c:pt idx="22">
                  <c:v>287991.00740795064</c:v>
                </c:pt>
                <c:pt idx="23">
                  <c:v>284304.88604032184</c:v>
                </c:pt>
                <c:pt idx="24">
                  <c:v>283847.96261517151</c:v>
                </c:pt>
                <c:pt idx="25">
                  <c:v>285286.92053697765</c:v>
                </c:pt>
                <c:pt idx="26">
                  <c:v>284622.22095657053</c:v>
                </c:pt>
                <c:pt idx="27">
                  <c:v>288940.23241386784</c:v>
                </c:pt>
                <c:pt idx="28">
                  <c:v>285520.5029598464</c:v>
                </c:pt>
                <c:pt idx="29">
                  <c:v>287587.14160150033</c:v>
                </c:pt>
                <c:pt idx="30">
                  <c:v>290606.0415679377</c:v>
                </c:pt>
                <c:pt idx="31">
                  <c:v>292974.6497702683</c:v>
                </c:pt>
                <c:pt idx="32">
                  <c:v>289072.99546301615</c:v>
                </c:pt>
                <c:pt idx="33">
                  <c:v>289903.5671692632</c:v>
                </c:pt>
                <c:pt idx="34">
                  <c:v>291777.60247316404</c:v>
                </c:pt>
                <c:pt idx="35">
                  <c:v>294255.12739252934</c:v>
                </c:pt>
                <c:pt idx="36">
                  <c:v>295662.12933685648</c:v>
                </c:pt>
                <c:pt idx="37">
                  <c:v>291844.24480753491</c:v>
                </c:pt>
                <c:pt idx="38">
                  <c:v>296499.12630639237</c:v>
                </c:pt>
                <c:pt idx="39">
                  <c:v>296120.96551911323</c:v>
                </c:pt>
                <c:pt idx="40">
                  <c:v>296856.65818159789</c:v>
                </c:pt>
                <c:pt idx="41">
                  <c:v>299972.44391844684</c:v>
                </c:pt>
                <c:pt idx="42">
                  <c:v>303163.41572180914</c:v>
                </c:pt>
                <c:pt idx="43">
                  <c:v>308214.62203264027</c:v>
                </c:pt>
                <c:pt idx="44">
                  <c:v>306756.72803306504</c:v>
                </c:pt>
                <c:pt idx="45">
                  <c:v>305560.41605527286</c:v>
                </c:pt>
                <c:pt idx="46">
                  <c:v>309015.97065891552</c:v>
                </c:pt>
                <c:pt idx="47">
                  <c:v>308169.55444938695</c:v>
                </c:pt>
                <c:pt idx="48">
                  <c:v>309858.98919582582</c:v>
                </c:pt>
                <c:pt idx="49">
                  <c:v>312005.9857799905</c:v>
                </c:pt>
                <c:pt idx="50">
                  <c:v>317417.66743194003</c:v>
                </c:pt>
                <c:pt idx="51">
                  <c:v>314524.08165070129</c:v>
                </c:pt>
                <c:pt idx="52">
                  <c:v>319515.23335216736</c:v>
                </c:pt>
                <c:pt idx="53">
                  <c:v>316011.8744517921</c:v>
                </c:pt>
                <c:pt idx="54">
                  <c:v>319179.76061449264</c:v>
                </c:pt>
                <c:pt idx="55">
                  <c:v>319790.8677782038</c:v>
                </c:pt>
                <c:pt idx="56">
                  <c:v>325161.76739559509</c:v>
                </c:pt>
                <c:pt idx="57">
                  <c:v>327592.6252774336</c:v>
                </c:pt>
                <c:pt idx="58">
                  <c:v>328786.50721940742</c:v>
                </c:pt>
                <c:pt idx="59">
                  <c:v>332707.36151514912</c:v>
                </c:pt>
                <c:pt idx="60">
                  <c:v>329915.41495738784</c:v>
                </c:pt>
                <c:pt idx="61">
                  <c:v>333834.94185761537</c:v>
                </c:pt>
                <c:pt idx="62">
                  <c:v>334614.66827220586</c:v>
                </c:pt>
                <c:pt idx="63">
                  <c:v>337513.87831250957</c:v>
                </c:pt>
                <c:pt idx="64">
                  <c:v>335717.83601675049</c:v>
                </c:pt>
                <c:pt idx="65">
                  <c:v>344629.2658070813</c:v>
                </c:pt>
                <c:pt idx="66">
                  <c:v>347691.75706112705</c:v>
                </c:pt>
                <c:pt idx="67">
                  <c:v>344746.62309985753</c:v>
                </c:pt>
                <c:pt idx="68">
                  <c:v>345128.64342749276</c:v>
                </c:pt>
                <c:pt idx="69">
                  <c:v>345260.05266127479</c:v>
                </c:pt>
                <c:pt idx="70">
                  <c:v>348327.6408462096</c:v>
                </c:pt>
                <c:pt idx="71">
                  <c:v>348589.51895833958</c:v>
                </c:pt>
                <c:pt idx="72">
                  <c:v>358073.11619107978</c:v>
                </c:pt>
                <c:pt idx="73">
                  <c:v>356194.69980555412</c:v>
                </c:pt>
                <c:pt idx="74">
                  <c:v>356945.32515741809</c:v>
                </c:pt>
                <c:pt idx="75">
                  <c:v>358646.22062047309</c:v>
                </c:pt>
                <c:pt idx="76">
                  <c:v>358044.25027089217</c:v>
                </c:pt>
                <c:pt idx="77">
                  <c:v>359092.97283871262</c:v>
                </c:pt>
                <c:pt idx="78">
                  <c:v>360212.39009817835</c:v>
                </c:pt>
                <c:pt idx="79">
                  <c:v>361870.66304480162</c:v>
                </c:pt>
                <c:pt idx="80">
                  <c:v>360299.70315476111</c:v>
                </c:pt>
                <c:pt idx="81">
                  <c:v>359680.47051202646</c:v>
                </c:pt>
                <c:pt idx="82">
                  <c:v>360376.17971487378</c:v>
                </c:pt>
                <c:pt idx="83">
                  <c:v>364666.28867047129</c:v>
                </c:pt>
                <c:pt idx="84">
                  <c:v>364828.25469922076</c:v>
                </c:pt>
                <c:pt idx="85">
                  <c:v>365181.74469133344</c:v>
                </c:pt>
                <c:pt idx="86">
                  <c:v>368191.56464585959</c:v>
                </c:pt>
                <c:pt idx="87">
                  <c:v>367443.25895864744</c:v>
                </c:pt>
                <c:pt idx="88">
                  <c:v>371901.18222221755</c:v>
                </c:pt>
                <c:pt idx="89">
                  <c:v>369523.48701989779</c:v>
                </c:pt>
                <c:pt idx="90">
                  <c:v>370722.10844441276</c:v>
                </c:pt>
                <c:pt idx="91">
                  <c:v>372444.75634940487</c:v>
                </c:pt>
                <c:pt idx="92">
                  <c:v>373981.05166405841</c:v>
                </c:pt>
                <c:pt idx="93">
                  <c:v>376373.48995728203</c:v>
                </c:pt>
                <c:pt idx="94">
                  <c:v>379926.5442262892</c:v>
                </c:pt>
                <c:pt idx="95">
                  <c:v>375779.42406393011</c:v>
                </c:pt>
                <c:pt idx="96">
                  <c:v>376354.27065886662</c:v>
                </c:pt>
                <c:pt idx="97">
                  <c:v>373109.9666689646</c:v>
                </c:pt>
                <c:pt idx="98">
                  <c:v>373727.15214104176</c:v>
                </c:pt>
                <c:pt idx="99">
                  <c:v>373579.16162249574</c:v>
                </c:pt>
                <c:pt idx="100">
                  <c:v>376857.27246075077</c:v>
                </c:pt>
                <c:pt idx="101">
                  <c:v>377462.51381227258</c:v>
                </c:pt>
                <c:pt idx="102">
                  <c:v>376122.99694190314</c:v>
                </c:pt>
                <c:pt idx="103">
                  <c:v>373368.86877047253</c:v>
                </c:pt>
                <c:pt idx="104">
                  <c:v>367837.99679255398</c:v>
                </c:pt>
                <c:pt idx="105">
                  <c:v>354248.30897318042</c:v>
                </c:pt>
                <c:pt idx="106">
                  <c:v>340271.37188573851</c:v>
                </c:pt>
                <c:pt idx="107">
                  <c:v>332343.45103748201</c:v>
                </c:pt>
                <c:pt idx="108">
                  <c:v>336420.59040756361</c:v>
                </c:pt>
                <c:pt idx="109">
                  <c:v>335419.26502851979</c:v>
                </c:pt>
                <c:pt idx="110">
                  <c:v>329778.17371708376</c:v>
                </c:pt>
                <c:pt idx="111">
                  <c:v>330925.217022967</c:v>
                </c:pt>
                <c:pt idx="112">
                  <c:v>333792.93286617741</c:v>
                </c:pt>
                <c:pt idx="113">
                  <c:v>339384.7256769599</c:v>
                </c:pt>
                <c:pt idx="114">
                  <c:v>340388.05722657073</c:v>
                </c:pt>
                <c:pt idx="115">
                  <c:v>346344.56657112297</c:v>
                </c:pt>
                <c:pt idx="116">
                  <c:v>338954.8566677515</c:v>
                </c:pt>
                <c:pt idx="117">
                  <c:v>341446.33931682026</c:v>
                </c:pt>
                <c:pt idx="118">
                  <c:v>344225.8064158606</c:v>
                </c:pt>
                <c:pt idx="119">
                  <c:v>346043.97618479352</c:v>
                </c:pt>
                <c:pt idx="120">
                  <c:v>346281.53295307589</c:v>
                </c:pt>
                <c:pt idx="121">
                  <c:v>346867.58100797195</c:v>
                </c:pt>
                <c:pt idx="122">
                  <c:v>354387.70179754577</c:v>
                </c:pt>
                <c:pt idx="123">
                  <c:v>357456.54526358366</c:v>
                </c:pt>
                <c:pt idx="124">
                  <c:v>354548.7945920208</c:v>
                </c:pt>
                <c:pt idx="125">
                  <c:v>354442.62767838838</c:v>
                </c:pt>
                <c:pt idx="126">
                  <c:v>354859.73502417142</c:v>
                </c:pt>
                <c:pt idx="127">
                  <c:v>356955.27689342626</c:v>
                </c:pt>
                <c:pt idx="128">
                  <c:v>359535.3246598235</c:v>
                </c:pt>
                <c:pt idx="129">
                  <c:v>363746.49900356284</c:v>
                </c:pt>
                <c:pt idx="130">
                  <c:v>367687.38452435046</c:v>
                </c:pt>
                <c:pt idx="131">
                  <c:v>369770.91507482051</c:v>
                </c:pt>
                <c:pt idx="132">
                  <c:v>372339.31749507831</c:v>
                </c:pt>
                <c:pt idx="133">
                  <c:v>375618.80102487566</c:v>
                </c:pt>
                <c:pt idx="134">
                  <c:v>379096.78838599223</c:v>
                </c:pt>
                <c:pt idx="135">
                  <c:v>381522.07482351473</c:v>
                </c:pt>
                <c:pt idx="136">
                  <c:v>381200.00768754561</c:v>
                </c:pt>
                <c:pt idx="137">
                  <c:v>383943.22175565775</c:v>
                </c:pt>
                <c:pt idx="138">
                  <c:v>383723.42843617621</c:v>
                </c:pt>
                <c:pt idx="139">
                  <c:v>384790.54489000398</c:v>
                </c:pt>
                <c:pt idx="140">
                  <c:v>388442.29899119586</c:v>
                </c:pt>
                <c:pt idx="141">
                  <c:v>390790.70126023871</c:v>
                </c:pt>
                <c:pt idx="142">
                  <c:v>392525.68447080726</c:v>
                </c:pt>
                <c:pt idx="143">
                  <c:v>392858.39230436337</c:v>
                </c:pt>
                <c:pt idx="144">
                  <c:v>396240.91747207358</c:v>
                </c:pt>
                <c:pt idx="145">
                  <c:v>401093.02108610753</c:v>
                </c:pt>
                <c:pt idx="146">
                  <c:v>402912.13130797219</c:v>
                </c:pt>
                <c:pt idx="147">
                  <c:v>401201.9290123987</c:v>
                </c:pt>
                <c:pt idx="148">
                  <c:v>400523.73992043396</c:v>
                </c:pt>
                <c:pt idx="149">
                  <c:v>397364.46385335166</c:v>
                </c:pt>
                <c:pt idx="150">
                  <c:v>398377.21882823738</c:v>
                </c:pt>
                <c:pt idx="151">
                  <c:v>402913.97896459803</c:v>
                </c:pt>
                <c:pt idx="152">
                  <c:v>406281.01496829971</c:v>
                </c:pt>
                <c:pt idx="153">
                  <c:v>407023.91971419787</c:v>
                </c:pt>
                <c:pt idx="154">
                  <c:v>408630.34888738883</c:v>
                </c:pt>
                <c:pt idx="155">
                  <c:v>409874.50277192297</c:v>
                </c:pt>
                <c:pt idx="156">
                  <c:v>413309.5163343359</c:v>
                </c:pt>
                <c:pt idx="157">
                  <c:v>418202.32287526666</c:v>
                </c:pt>
                <c:pt idx="158">
                  <c:v>415652.19546097686</c:v>
                </c:pt>
                <c:pt idx="159">
                  <c:v>413511.28750447644</c:v>
                </c:pt>
                <c:pt idx="160">
                  <c:v>415244.4678014114</c:v>
                </c:pt>
                <c:pt idx="161">
                  <c:v>416593.37168118113</c:v>
                </c:pt>
                <c:pt idx="162">
                  <c:v>419501.07604160171</c:v>
                </c:pt>
                <c:pt idx="163">
                  <c:v>418843.02134294162</c:v>
                </c:pt>
                <c:pt idx="164">
                  <c:v>418554.50906985771</c:v>
                </c:pt>
                <c:pt idx="165">
                  <c:v>420257.05892001744</c:v>
                </c:pt>
                <c:pt idx="166">
                  <c:v>421712.22271297447</c:v>
                </c:pt>
                <c:pt idx="167">
                  <c:v>423893.91793364484</c:v>
                </c:pt>
                <c:pt idx="168">
                  <c:v>420035.15502978157</c:v>
                </c:pt>
                <c:pt idx="169">
                  <c:v>425422.44647260895</c:v>
                </c:pt>
                <c:pt idx="170">
                  <c:v>429923.6987896986</c:v>
                </c:pt>
                <c:pt idx="171">
                  <c:v>434713.91964050505</c:v>
                </c:pt>
                <c:pt idx="172">
                  <c:v>435664.75439390255</c:v>
                </c:pt>
                <c:pt idx="173">
                  <c:v>436594.54243434488</c:v>
                </c:pt>
                <c:pt idx="174">
                  <c:v>437465.69406709482</c:v>
                </c:pt>
                <c:pt idx="175">
                  <c:v>440848.95949401829</c:v>
                </c:pt>
                <c:pt idx="176">
                  <c:v>440070.56861564738</c:v>
                </c:pt>
                <c:pt idx="177">
                  <c:v>441274.86533053557</c:v>
                </c:pt>
                <c:pt idx="178">
                  <c:v>442534.9442041865</c:v>
                </c:pt>
                <c:pt idx="179">
                  <c:v>440322.5174398215</c:v>
                </c:pt>
                <c:pt idx="180">
                  <c:v>437702.97184127173</c:v>
                </c:pt>
                <c:pt idx="181">
                  <c:v>436494.29687637329</c:v>
                </c:pt>
                <c:pt idx="182">
                  <c:v>442355.01436680037</c:v>
                </c:pt>
                <c:pt idx="183">
                  <c:v>443707.91900219989</c:v>
                </c:pt>
                <c:pt idx="184">
                  <c:v>447121.68799465918</c:v>
                </c:pt>
                <c:pt idx="185">
                  <c:v>448017.88352383533</c:v>
                </c:pt>
                <c:pt idx="186">
                  <c:v>451117.69724004011</c:v>
                </c:pt>
                <c:pt idx="187">
                  <c:v>451389.80160205899</c:v>
                </c:pt>
                <c:pt idx="188">
                  <c:v>449978.32589144853</c:v>
                </c:pt>
                <c:pt idx="189">
                  <c:v>448807.70684145059</c:v>
                </c:pt>
                <c:pt idx="190">
                  <c:v>450216.68675598106</c:v>
                </c:pt>
                <c:pt idx="191">
                  <c:v>452044.73654479487</c:v>
                </c:pt>
                <c:pt idx="192">
                  <c:v>449808.35939764866</c:v>
                </c:pt>
                <c:pt idx="193">
                  <c:v>453322.04339889862</c:v>
                </c:pt>
                <c:pt idx="194">
                  <c:v>451949.51624345483</c:v>
                </c:pt>
                <c:pt idx="195">
                  <c:v>454140.84037525009</c:v>
                </c:pt>
                <c:pt idx="196">
                  <c:v>455480.79279639246</c:v>
                </c:pt>
                <c:pt idx="197">
                  <c:v>459937.4609122164</c:v>
                </c:pt>
                <c:pt idx="198">
                  <c:v>460032.19999785762</c:v>
                </c:pt>
                <c:pt idx="199">
                  <c:v>460494.28577968694</c:v>
                </c:pt>
                <c:pt idx="200">
                  <c:v>462773.60847015283</c:v>
                </c:pt>
                <c:pt idx="201">
                  <c:v>464330.84010313882</c:v>
                </c:pt>
                <c:pt idx="202">
                  <c:v>464099.54403879622</c:v>
                </c:pt>
                <c:pt idx="203">
                  <c:v>468725.20776424318</c:v>
                </c:pt>
                <c:pt idx="204">
                  <c:v>474665.94078623538</c:v>
                </c:pt>
                <c:pt idx="205">
                  <c:v>473881.9084789023</c:v>
                </c:pt>
                <c:pt idx="206">
                  <c:v>472870.650069002</c:v>
                </c:pt>
                <c:pt idx="207">
                  <c:v>475779.67231138452</c:v>
                </c:pt>
                <c:pt idx="208">
                  <c:v>473855.68082360172</c:v>
                </c:pt>
                <c:pt idx="209">
                  <c:v>475594.52330959891</c:v>
                </c:pt>
                <c:pt idx="210">
                  <c:v>476331.56940534711</c:v>
                </c:pt>
                <c:pt idx="211">
                  <c:v>477172.34748086048</c:v>
                </c:pt>
                <c:pt idx="212">
                  <c:v>486478.36244036315</c:v>
                </c:pt>
                <c:pt idx="213">
                  <c:v>488429.12553664739</c:v>
                </c:pt>
                <c:pt idx="214">
                  <c:v>492077.87112837425</c:v>
                </c:pt>
                <c:pt idx="215">
                  <c:v>494399.34479663766</c:v>
                </c:pt>
                <c:pt idx="216">
                  <c:v>495697.62281473435</c:v>
                </c:pt>
                <c:pt idx="217">
                  <c:v>496533.50966745452</c:v>
                </c:pt>
                <c:pt idx="218">
                  <c:v>496220.82334246597</c:v>
                </c:pt>
                <c:pt idx="219">
                  <c:v>498156.82030259189</c:v>
                </c:pt>
                <c:pt idx="220">
                  <c:v>504203.98848928267</c:v>
                </c:pt>
                <c:pt idx="221">
                  <c:v>504871.78318020143</c:v>
                </c:pt>
                <c:pt idx="222">
                  <c:v>507521.55082482903</c:v>
                </c:pt>
                <c:pt idx="223">
                  <c:v>506566.09020131471</c:v>
                </c:pt>
                <c:pt idx="224">
                  <c:v>506177.83964983281</c:v>
                </c:pt>
                <c:pt idx="225">
                  <c:v>511928.61141785572</c:v>
                </c:pt>
                <c:pt idx="226">
                  <c:v>511859.79870016384</c:v>
                </c:pt>
                <c:pt idx="227">
                  <c:v>501908.76149089856</c:v>
                </c:pt>
                <c:pt idx="228">
                  <c:v>508198.23745874438</c:v>
                </c:pt>
                <c:pt idx="229">
                  <c:v>505945.19485084986</c:v>
                </c:pt>
                <c:pt idx="230">
                  <c:v>514521.80717594549</c:v>
                </c:pt>
                <c:pt idx="231">
                  <c:v>516940.92489695438</c:v>
                </c:pt>
                <c:pt idx="232">
                  <c:v>519545.62535720842</c:v>
                </c:pt>
                <c:pt idx="233">
                  <c:v>521529.30534407165</c:v>
                </c:pt>
                <c:pt idx="234">
                  <c:v>525327.56039336568</c:v>
                </c:pt>
                <c:pt idx="235">
                  <c:v>528365.42302761169</c:v>
                </c:pt>
                <c:pt idx="236">
                  <c:v>526904.95862501231</c:v>
                </c:pt>
                <c:pt idx="237">
                  <c:v>528432.47914374364</c:v>
                </c:pt>
                <c:pt idx="238">
                  <c:v>529959.99966247508</c:v>
                </c:pt>
                <c:pt idx="239">
                  <c:v>531487.52018120652</c:v>
                </c:pt>
                <c:pt idx="240">
                  <c:v>533015.04069993785</c:v>
                </c:pt>
                <c:pt idx="241">
                  <c:v>534542.56121866929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D-4C75-9F57-17E2CD375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30056"/>
        <c:axId val="643626448"/>
      </c:scatterChart>
      <c:valAx>
        <c:axId val="643630056"/>
        <c:scaling>
          <c:orientation val="minMax"/>
          <c:min val="365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6448"/>
        <c:crosses val="autoZero"/>
        <c:crossBetween val="midCat"/>
      </c:valAx>
      <c:valAx>
        <c:axId val="6436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3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19050</xdr:rowOff>
    </xdr:from>
    <xdr:to>
      <xdr:col>19</xdr:col>
      <xdr:colOff>266700</xdr:colOff>
      <xdr:row>14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"/>
  <sheetViews>
    <sheetView tabSelected="1" workbookViewId="0">
      <selection activeCell="H9" sqref="H9"/>
    </sheetView>
  </sheetViews>
  <sheetFormatPr defaultRowHeight="15" x14ac:dyDescent="0.25"/>
  <cols>
    <col min="1" max="1" width="9.7109375" bestFit="1" customWidth="1"/>
    <col min="3" max="3" width="9.42578125" customWidth="1"/>
    <col min="10" max="10" width="10.5703125" bestFit="1" customWidth="1"/>
  </cols>
  <sheetData>
    <row r="1" spans="1:8" x14ac:dyDescent="0.25">
      <c r="A1" s="2" t="s">
        <v>1</v>
      </c>
      <c r="B1" s="2" t="s">
        <v>0</v>
      </c>
      <c r="C1" s="2" t="s">
        <v>3</v>
      </c>
      <c r="D1" s="2" t="s">
        <v>5</v>
      </c>
      <c r="E1" s="2" t="s">
        <v>4</v>
      </c>
      <c r="G1" t="s">
        <v>2</v>
      </c>
      <c r="H1" s="2" t="s">
        <v>7</v>
      </c>
    </row>
    <row r="2" spans="1:8" x14ac:dyDescent="0.25">
      <c r="A2" s="1">
        <v>36526</v>
      </c>
      <c r="B2">
        <v>268044</v>
      </c>
      <c r="C2" s="5">
        <f>B2</f>
        <v>268044</v>
      </c>
      <c r="D2" s="5">
        <f>B2-C2</f>
        <v>0</v>
      </c>
      <c r="E2" s="7" t="s">
        <v>6</v>
      </c>
      <c r="G2" s="4">
        <v>0.93129393961341467</v>
      </c>
      <c r="H2" s="4">
        <v>2.721827964148614E-2</v>
      </c>
    </row>
    <row r="3" spans="1:8" x14ac:dyDescent="0.25">
      <c r="A3" s="1">
        <v>36557</v>
      </c>
      <c r="B3">
        <v>272020</v>
      </c>
      <c r="C3" s="5">
        <f>$G$2*B3+(1-$G$2)*(C2+D2)</f>
        <v>271746.82470390294</v>
      </c>
      <c r="D3" s="5">
        <f>$H$2*(C3-C2)+(1-$H$2)*D2</f>
        <v>100.78451825423326</v>
      </c>
      <c r="E3" s="5">
        <f>C2+D2</f>
        <v>268044</v>
      </c>
    </row>
    <row r="4" spans="1:8" x14ac:dyDescent="0.25">
      <c r="A4" s="1">
        <v>36586</v>
      </c>
      <c r="B4">
        <v>275192</v>
      </c>
      <c r="C4">
        <f t="shared" ref="C4:C67" si="0">$G$2*B4+(1-$G$2)*(C3+D3)</f>
        <v>274962.22008526116</v>
      </c>
      <c r="D4">
        <f t="shared" ref="D4:D67" si="1">$H$2*(C4-C3)+(1-$H$2)*D3</f>
        <v>185.55886770060806</v>
      </c>
      <c r="E4">
        <f t="shared" ref="E4:E67" si="2">C3+D3</f>
        <v>271847.60922215716</v>
      </c>
      <c r="G4" t="s">
        <v>8</v>
      </c>
    </row>
    <row r="5" spans="1:8" x14ac:dyDescent="0.25">
      <c r="A5" s="1">
        <v>36617</v>
      </c>
      <c r="B5">
        <v>271046</v>
      </c>
      <c r="C5">
        <f t="shared" si="0"/>
        <v>271327.81707243464</v>
      </c>
      <c r="D5">
        <f t="shared" si="1"/>
        <v>81.586077016603568</v>
      </c>
      <c r="E5">
        <f t="shared" si="2"/>
        <v>275147.77895296179</v>
      </c>
      <c r="G5" s="3">
        <f>SUMXMY2(E3:E238,B3:B238)/COUNT(B3:B238)</f>
        <v>12596082.553347772</v>
      </c>
    </row>
    <row r="6" spans="1:8" x14ac:dyDescent="0.25">
      <c r="A6" s="1">
        <v>36647</v>
      </c>
      <c r="B6">
        <v>271394</v>
      </c>
      <c r="C6">
        <f t="shared" si="0"/>
        <v>271395.05828971637</v>
      </c>
      <c r="D6">
        <f t="shared" si="1"/>
        <v>81.195634612921822</v>
      </c>
      <c r="E6">
        <f t="shared" si="2"/>
        <v>271409.40314945125</v>
      </c>
    </row>
    <row r="7" spans="1:8" x14ac:dyDescent="0.25">
      <c r="A7" s="1">
        <v>36678</v>
      </c>
      <c r="B7">
        <v>273422</v>
      </c>
      <c r="C7">
        <f t="shared" si="0"/>
        <v>273288.31545262801</v>
      </c>
      <c r="D7">
        <f t="shared" si="1"/>
        <v>130.51683201773517</v>
      </c>
      <c r="E7">
        <f t="shared" si="2"/>
        <v>271476.2539243293</v>
      </c>
    </row>
    <row r="8" spans="1:8" x14ac:dyDescent="0.25">
      <c r="A8" s="1">
        <v>36708</v>
      </c>
      <c r="B8">
        <v>272630</v>
      </c>
      <c r="C8">
        <f t="shared" si="0"/>
        <v>272684.19755858375</v>
      </c>
      <c r="D8">
        <f t="shared" si="1"/>
        <v>110.52133860943314</v>
      </c>
      <c r="E8">
        <f t="shared" si="2"/>
        <v>273418.83228464576</v>
      </c>
    </row>
    <row r="9" spans="1:8" x14ac:dyDescent="0.25">
      <c r="A9" s="1">
        <v>36739</v>
      </c>
      <c r="B9">
        <v>272918</v>
      </c>
      <c r="C9">
        <f t="shared" si="0"/>
        <v>272909.52984110604</v>
      </c>
      <c r="D9">
        <f t="shared" si="1"/>
        <v>113.64629498675615</v>
      </c>
      <c r="E9">
        <f t="shared" si="2"/>
        <v>272794.7188971932</v>
      </c>
    </row>
    <row r="10" spans="1:8" x14ac:dyDescent="0.25">
      <c r="A10" s="1">
        <v>36770</v>
      </c>
      <c r="B10">
        <v>277548</v>
      </c>
      <c r="C10">
        <f t="shared" si="0"/>
        <v>277237.11717836774</v>
      </c>
      <c r="D10">
        <f t="shared" si="1"/>
        <v>228.3425206681313</v>
      </c>
      <c r="E10">
        <f t="shared" si="2"/>
        <v>273023.17613609281</v>
      </c>
    </row>
    <row r="11" spans="1:8" x14ac:dyDescent="0.25">
      <c r="A11" s="1">
        <v>36800</v>
      </c>
      <c r="B11">
        <v>276927</v>
      </c>
      <c r="C11">
        <f t="shared" si="0"/>
        <v>276963.99544459773</v>
      </c>
      <c r="D11">
        <f t="shared" si="1"/>
        <v>214.6935263606247</v>
      </c>
      <c r="E11">
        <f t="shared" si="2"/>
        <v>277465.45969903586</v>
      </c>
    </row>
    <row r="12" spans="1:8" x14ac:dyDescent="0.25">
      <c r="A12" s="1">
        <v>36831</v>
      </c>
      <c r="B12">
        <v>276029</v>
      </c>
      <c r="C12">
        <f t="shared" si="0"/>
        <v>276107.99059986445</v>
      </c>
      <c r="D12">
        <f t="shared" si="1"/>
        <v>185.55095868450709</v>
      </c>
      <c r="E12">
        <f t="shared" si="2"/>
        <v>277178.68897095835</v>
      </c>
    </row>
    <row r="13" spans="1:8" x14ac:dyDescent="0.25">
      <c r="A13" s="1">
        <v>36861</v>
      </c>
      <c r="B13">
        <v>275791</v>
      </c>
      <c r="C13">
        <f t="shared" si="0"/>
        <v>275825.5276506684</v>
      </c>
      <c r="D13">
        <f t="shared" si="1"/>
        <v>172.81242526370932</v>
      </c>
      <c r="E13">
        <f t="shared" si="2"/>
        <v>276293.54155854898</v>
      </c>
    </row>
    <row r="14" spans="1:8" x14ac:dyDescent="0.25">
      <c r="A14" s="1">
        <v>36892</v>
      </c>
      <c r="B14">
        <v>278834</v>
      </c>
      <c r="C14">
        <f t="shared" si="0"/>
        <v>278639.17297802115</v>
      </c>
      <c r="D14">
        <f t="shared" si="1"/>
        <v>244.69135367920603</v>
      </c>
      <c r="E14">
        <f t="shared" si="2"/>
        <v>275998.34007593209</v>
      </c>
    </row>
    <row r="15" spans="1:8" x14ac:dyDescent="0.25">
      <c r="A15" s="1">
        <v>36923</v>
      </c>
      <c r="B15">
        <v>278773</v>
      </c>
      <c r="C15">
        <f t="shared" si="0"/>
        <v>278780.61705146852</v>
      </c>
      <c r="D15">
        <f t="shared" si="1"/>
        <v>241.88114033363317</v>
      </c>
      <c r="E15">
        <f t="shared" si="2"/>
        <v>278883.86433170037</v>
      </c>
    </row>
    <row r="16" spans="1:8" x14ac:dyDescent="0.25">
      <c r="A16" s="1">
        <v>36951</v>
      </c>
      <c r="B16">
        <v>276450</v>
      </c>
      <c r="C16">
        <f t="shared" si="0"/>
        <v>276626.74621611036</v>
      </c>
      <c r="D16">
        <f t="shared" si="1"/>
        <v>176.67289310761103</v>
      </c>
      <c r="E16">
        <f t="shared" si="2"/>
        <v>279022.49819180218</v>
      </c>
    </row>
    <row r="17" spans="1:10" x14ac:dyDescent="0.25">
      <c r="A17" s="1">
        <v>36982</v>
      </c>
      <c r="B17">
        <v>280808</v>
      </c>
      <c r="C17">
        <f t="shared" si="0"/>
        <v>280532.86102349497</v>
      </c>
      <c r="D17">
        <f t="shared" si="1"/>
        <v>278.18188603708188</v>
      </c>
      <c r="E17">
        <f t="shared" si="2"/>
        <v>276803.419109218</v>
      </c>
      <c r="J17" s="6"/>
    </row>
    <row r="18" spans="1:10" x14ac:dyDescent="0.25">
      <c r="A18" s="1">
        <v>37012</v>
      </c>
      <c r="B18">
        <v>281496</v>
      </c>
      <c r="C18">
        <f t="shared" si="0"/>
        <v>281448.9392967801</v>
      </c>
      <c r="D18">
        <f t="shared" si="1"/>
        <v>295.54432828749282</v>
      </c>
      <c r="E18">
        <f t="shared" si="2"/>
        <v>280811.04290953203</v>
      </c>
    </row>
    <row r="19" spans="1:10" x14ac:dyDescent="0.25">
      <c r="A19" s="1">
        <v>37043</v>
      </c>
      <c r="B19">
        <v>280401</v>
      </c>
      <c r="C19">
        <f t="shared" si="0"/>
        <v>280493.30546707229</v>
      </c>
      <c r="D19">
        <f t="shared" si="1"/>
        <v>261.48941130185733</v>
      </c>
      <c r="E19">
        <f t="shared" si="2"/>
        <v>281744.48362506757</v>
      </c>
    </row>
    <row r="20" spans="1:10" x14ac:dyDescent="0.25">
      <c r="A20" s="1">
        <v>37073</v>
      </c>
      <c r="B20">
        <v>279504</v>
      </c>
      <c r="C20">
        <f t="shared" si="0"/>
        <v>279589.93718844478</v>
      </c>
      <c r="D20">
        <f t="shared" si="1"/>
        <v>229.78398895482408</v>
      </c>
      <c r="E20">
        <f t="shared" si="2"/>
        <v>280754.79487837414</v>
      </c>
    </row>
    <row r="21" spans="1:10" x14ac:dyDescent="0.25">
      <c r="A21" s="1">
        <v>37104</v>
      </c>
      <c r="B21">
        <v>281413</v>
      </c>
      <c r="C21">
        <f t="shared" si="0"/>
        <v>281303.53208900173</v>
      </c>
      <c r="D21">
        <f t="shared" si="1"/>
        <v>270.17076928189937</v>
      </c>
      <c r="E21">
        <f t="shared" si="2"/>
        <v>279819.72117739962</v>
      </c>
    </row>
    <row r="22" spans="1:10" x14ac:dyDescent="0.25">
      <c r="A22" s="1">
        <v>37135</v>
      </c>
      <c r="B22">
        <v>276084</v>
      </c>
      <c r="C22">
        <f t="shared" si="0"/>
        <v>276461.17585608567</v>
      </c>
      <c r="D22">
        <f t="shared" si="1"/>
        <v>131.01657966142639</v>
      </c>
      <c r="E22">
        <f t="shared" si="2"/>
        <v>281573.70285828365</v>
      </c>
    </row>
    <row r="23" spans="1:10" x14ac:dyDescent="0.25">
      <c r="A23" s="1">
        <v>37165</v>
      </c>
      <c r="B23">
        <v>294540</v>
      </c>
      <c r="C23">
        <f t="shared" si="0"/>
        <v>293306.87684968364</v>
      </c>
      <c r="D23">
        <f t="shared" si="1"/>
        <v>585.96153415914114</v>
      </c>
      <c r="E23">
        <f t="shared" si="2"/>
        <v>276592.19243574707</v>
      </c>
    </row>
    <row r="24" spans="1:10" x14ac:dyDescent="0.25">
      <c r="A24" s="1">
        <v>37196</v>
      </c>
      <c r="B24">
        <v>287111</v>
      </c>
      <c r="C24">
        <f t="shared" si="0"/>
        <v>287576.95339753234</v>
      </c>
      <c r="D24">
        <f t="shared" si="1"/>
        <v>414.05401041827974</v>
      </c>
      <c r="E24">
        <f t="shared" si="2"/>
        <v>293892.83838384278</v>
      </c>
    </row>
    <row r="25" spans="1:10" x14ac:dyDescent="0.25">
      <c r="A25" s="1">
        <v>37226</v>
      </c>
      <c r="B25">
        <v>283705</v>
      </c>
      <c r="C25">
        <f t="shared" si="0"/>
        <v>283999.47468378796</v>
      </c>
      <c r="D25">
        <f t="shared" si="1"/>
        <v>305.41135653387755</v>
      </c>
      <c r="E25">
        <f t="shared" si="2"/>
        <v>287991.00740795064</v>
      </c>
    </row>
    <row r="26" spans="1:10" x14ac:dyDescent="0.25">
      <c r="A26" s="1">
        <v>37257</v>
      </c>
      <c r="B26">
        <v>283508</v>
      </c>
      <c r="C26">
        <f t="shared" si="0"/>
        <v>283562.75090040761</v>
      </c>
      <c r="D26">
        <f t="shared" si="1"/>
        <v>285.21171476391862</v>
      </c>
      <c r="E26">
        <f t="shared" si="2"/>
        <v>284304.88604032184</v>
      </c>
    </row>
    <row r="27" spans="1:10" x14ac:dyDescent="0.25">
      <c r="A27" s="1">
        <v>37288</v>
      </c>
      <c r="B27">
        <v>285054</v>
      </c>
      <c r="C27">
        <f t="shared" si="0"/>
        <v>284971.13792260946</v>
      </c>
      <c r="D27">
        <f t="shared" si="1"/>
        <v>315.78261436817627</v>
      </c>
      <c r="E27">
        <f t="shared" si="2"/>
        <v>283847.96261517151</v>
      </c>
    </row>
    <row r="28" spans="1:10" x14ac:dyDescent="0.25">
      <c r="A28" s="1">
        <v>37316</v>
      </c>
      <c r="B28">
        <v>284262</v>
      </c>
      <c r="C28">
        <f t="shared" si="0"/>
        <v>284332.41825230501</v>
      </c>
      <c r="D28">
        <f t="shared" si="1"/>
        <v>289.80270426551942</v>
      </c>
      <c r="E28">
        <f t="shared" si="2"/>
        <v>285286.92053697765</v>
      </c>
    </row>
    <row r="29" spans="1:10" x14ac:dyDescent="0.25">
      <c r="A29" s="1">
        <v>37347</v>
      </c>
      <c r="B29">
        <v>288833</v>
      </c>
      <c r="C29">
        <f t="shared" si="0"/>
        <v>288543.69396076753</v>
      </c>
      <c r="D29">
        <f t="shared" si="1"/>
        <v>396.53845310029209</v>
      </c>
      <c r="E29">
        <f t="shared" si="2"/>
        <v>284622.22095657053</v>
      </c>
    </row>
    <row r="30" spans="1:10" x14ac:dyDescent="0.25">
      <c r="A30" s="1">
        <v>37377</v>
      </c>
      <c r="B30">
        <v>284951</v>
      </c>
      <c r="C30">
        <f t="shared" si="0"/>
        <v>285225.08444312331</v>
      </c>
      <c r="D30">
        <f t="shared" si="1"/>
        <v>295.41851672306825</v>
      </c>
      <c r="E30">
        <f t="shared" si="2"/>
        <v>288940.23241386784</v>
      </c>
    </row>
    <row r="31" spans="1:10" x14ac:dyDescent="0.25">
      <c r="A31" s="1">
        <v>37408</v>
      </c>
      <c r="B31">
        <v>287372</v>
      </c>
      <c r="C31">
        <f t="shared" si="0"/>
        <v>287244.79093255365</v>
      </c>
      <c r="D31">
        <f t="shared" si="1"/>
        <v>342.35066894666585</v>
      </c>
      <c r="E31">
        <f t="shared" si="2"/>
        <v>285520.5029598464</v>
      </c>
    </row>
    <row r="32" spans="1:10" x14ac:dyDescent="0.25">
      <c r="A32" s="1">
        <v>37438</v>
      </c>
      <c r="B32">
        <v>290385</v>
      </c>
      <c r="C32">
        <f t="shared" si="0"/>
        <v>290192.77017191955</v>
      </c>
      <c r="D32">
        <f t="shared" si="1"/>
        <v>413.27139601818237</v>
      </c>
      <c r="E32">
        <f t="shared" si="2"/>
        <v>287587.14160150033</v>
      </c>
    </row>
    <row r="33" spans="1:5" x14ac:dyDescent="0.25">
      <c r="A33" s="1">
        <v>37469</v>
      </c>
      <c r="B33">
        <v>292650</v>
      </c>
      <c r="C33">
        <f t="shared" si="0"/>
        <v>292509.56766853906</v>
      </c>
      <c r="D33">
        <f t="shared" si="1"/>
        <v>465.08210172921724</v>
      </c>
      <c r="E33">
        <f t="shared" si="2"/>
        <v>290606.0415679377</v>
      </c>
    </row>
    <row r="34" spans="1:5" x14ac:dyDescent="0.25">
      <c r="A34" s="1">
        <v>37500</v>
      </c>
      <c r="B34">
        <v>288410</v>
      </c>
      <c r="C34">
        <f t="shared" si="0"/>
        <v>288723.61910275969</v>
      </c>
      <c r="D34">
        <f t="shared" si="1"/>
        <v>349.37636025643502</v>
      </c>
      <c r="E34">
        <f t="shared" si="2"/>
        <v>292974.6497702683</v>
      </c>
    </row>
    <row r="35" spans="1:5" x14ac:dyDescent="0.25">
      <c r="A35" s="1">
        <v>37530</v>
      </c>
      <c r="B35">
        <v>289576</v>
      </c>
      <c r="C35">
        <f t="shared" si="0"/>
        <v>289541.44053990726</v>
      </c>
      <c r="D35">
        <f t="shared" si="1"/>
        <v>362.12662935593517</v>
      </c>
      <c r="E35">
        <f t="shared" si="2"/>
        <v>289072.99546301615</v>
      </c>
    </row>
    <row r="36" spans="1:5" x14ac:dyDescent="0.25">
      <c r="A36" s="1">
        <v>37561</v>
      </c>
      <c r="B36">
        <v>291484</v>
      </c>
      <c r="C36">
        <f t="shared" si="0"/>
        <v>291375.41468649445</v>
      </c>
      <c r="D36">
        <f t="shared" si="1"/>
        <v>402.18778666956263</v>
      </c>
      <c r="E36">
        <f t="shared" si="2"/>
        <v>289903.5671692632</v>
      </c>
    </row>
    <row r="37" spans="1:5" x14ac:dyDescent="0.25">
      <c r="A37" s="1">
        <v>37591</v>
      </c>
      <c r="B37">
        <v>293947</v>
      </c>
      <c r="C37">
        <f t="shared" si="0"/>
        <v>293797.94924251869</v>
      </c>
      <c r="D37">
        <f t="shared" si="1"/>
        <v>457.17815001063138</v>
      </c>
      <c r="E37">
        <f t="shared" si="2"/>
        <v>291777.60247316404</v>
      </c>
    </row>
    <row r="38" spans="1:5" x14ac:dyDescent="0.25">
      <c r="A38" s="1">
        <v>37622</v>
      </c>
      <c r="B38">
        <v>295248</v>
      </c>
      <c r="C38">
        <f t="shared" si="0"/>
        <v>295179.78363467491</v>
      </c>
      <c r="D38">
        <f t="shared" si="1"/>
        <v>482.3457021815957</v>
      </c>
      <c r="E38">
        <f t="shared" si="2"/>
        <v>294255.12739252934</v>
      </c>
    </row>
    <row r="39" spans="1:5" x14ac:dyDescent="0.25">
      <c r="A39" s="1">
        <v>37653</v>
      </c>
      <c r="B39">
        <v>291167</v>
      </c>
      <c r="C39">
        <f t="shared" si="0"/>
        <v>291475.84262766357</v>
      </c>
      <c r="D39">
        <f t="shared" si="1"/>
        <v>368.40217987134571</v>
      </c>
      <c r="E39">
        <f t="shared" si="2"/>
        <v>295662.12933685648</v>
      </c>
    </row>
    <row r="40" spans="1:5" x14ac:dyDescent="0.25">
      <c r="A40" s="1">
        <v>37681</v>
      </c>
      <c r="B40">
        <v>296325</v>
      </c>
      <c r="C40">
        <f t="shared" si="0"/>
        <v>296017.14496316895</v>
      </c>
      <c r="D40">
        <f t="shared" si="1"/>
        <v>481.98134322339371</v>
      </c>
      <c r="E40">
        <f t="shared" si="2"/>
        <v>291844.24480753491</v>
      </c>
    </row>
    <row r="41" spans="1:5" x14ac:dyDescent="0.25">
      <c r="A41" s="1">
        <v>37712</v>
      </c>
      <c r="B41">
        <v>295600</v>
      </c>
      <c r="C41">
        <f t="shared" si="0"/>
        <v>295661.77542630216</v>
      </c>
      <c r="D41">
        <f t="shared" si="1"/>
        <v>459.19009281105474</v>
      </c>
      <c r="E41">
        <f t="shared" si="2"/>
        <v>296499.12630639237</v>
      </c>
    </row>
    <row r="42" spans="1:5" x14ac:dyDescent="0.25">
      <c r="A42" s="1">
        <v>37742</v>
      </c>
      <c r="B42">
        <v>296410</v>
      </c>
      <c r="C42">
        <f t="shared" si="0"/>
        <v>296390.14157950238</v>
      </c>
      <c r="D42">
        <f t="shared" si="1"/>
        <v>466.51660209552045</v>
      </c>
      <c r="E42">
        <f t="shared" si="2"/>
        <v>296120.96551911323</v>
      </c>
    </row>
    <row r="43" spans="1:5" x14ac:dyDescent="0.25">
      <c r="A43" s="1">
        <v>37773</v>
      </c>
      <c r="B43">
        <v>299626</v>
      </c>
      <c r="C43">
        <f t="shared" si="0"/>
        <v>299435.72943379375</v>
      </c>
      <c r="D43">
        <f t="shared" si="1"/>
        <v>536.71448465310493</v>
      </c>
      <c r="E43">
        <f t="shared" si="2"/>
        <v>296856.65818159789</v>
      </c>
    </row>
    <row r="44" spans="1:5" x14ac:dyDescent="0.25">
      <c r="A44" s="1">
        <v>37803</v>
      </c>
      <c r="B44">
        <v>302747</v>
      </c>
      <c r="C44">
        <f t="shared" si="0"/>
        <v>302556.37118231482</v>
      </c>
      <c r="D44">
        <f t="shared" si="1"/>
        <v>607.04453949432332</v>
      </c>
      <c r="E44">
        <f t="shared" si="2"/>
        <v>299972.44391844684</v>
      </c>
    </row>
    <row r="45" spans="1:5" x14ac:dyDescent="0.25">
      <c r="A45" s="1">
        <v>37834</v>
      </c>
      <c r="B45">
        <v>307809</v>
      </c>
      <c r="C45">
        <f t="shared" si="0"/>
        <v>307489.82020605163</v>
      </c>
      <c r="D45">
        <f t="shared" si="1"/>
        <v>724.80182658861509</v>
      </c>
      <c r="E45">
        <f t="shared" si="2"/>
        <v>303163.41572180914</v>
      </c>
    </row>
    <row r="46" spans="1:5" x14ac:dyDescent="0.25">
      <c r="A46" s="1">
        <v>37865</v>
      </c>
      <c r="B46">
        <v>305933</v>
      </c>
      <c r="C46">
        <f t="shared" si="0"/>
        <v>306089.76126115397</v>
      </c>
      <c r="D46">
        <f t="shared" si="1"/>
        <v>666.96677191107744</v>
      </c>
      <c r="E46">
        <f t="shared" si="2"/>
        <v>308214.62203264027</v>
      </c>
    </row>
    <row r="47" spans="1:5" x14ac:dyDescent="0.25">
      <c r="A47" s="1">
        <v>37895</v>
      </c>
      <c r="B47">
        <v>304809</v>
      </c>
      <c r="C47">
        <f t="shared" si="0"/>
        <v>304942.82071985642</v>
      </c>
      <c r="D47">
        <f t="shared" si="1"/>
        <v>617.59533541642827</v>
      </c>
      <c r="E47">
        <f t="shared" si="2"/>
        <v>306756.72803306504</v>
      </c>
    </row>
    <row r="48" spans="1:5" x14ac:dyDescent="0.25">
      <c r="A48" s="1">
        <v>37926</v>
      </c>
      <c r="B48">
        <v>308527</v>
      </c>
      <c r="C48">
        <f t="shared" si="0"/>
        <v>308323.17770435172</v>
      </c>
      <c r="D48">
        <f t="shared" si="1"/>
        <v>692.79295456383034</v>
      </c>
      <c r="E48">
        <f t="shared" si="2"/>
        <v>305560.41605527286</v>
      </c>
    </row>
    <row r="49" spans="1:5" x14ac:dyDescent="0.25">
      <c r="A49" s="1">
        <v>37956</v>
      </c>
      <c r="B49">
        <v>307407</v>
      </c>
      <c r="C49">
        <f t="shared" si="0"/>
        <v>307517.5460352517</v>
      </c>
      <c r="D49">
        <f t="shared" si="1"/>
        <v>652.00841413525893</v>
      </c>
      <c r="E49">
        <f t="shared" si="2"/>
        <v>309015.97065891552</v>
      </c>
    </row>
    <row r="50" spans="1:5" x14ac:dyDescent="0.25">
      <c r="A50" s="1">
        <v>37987</v>
      </c>
      <c r="B50">
        <v>309254</v>
      </c>
      <c r="C50">
        <f t="shared" si="0"/>
        <v>309179.49201851361</v>
      </c>
      <c r="D50">
        <f t="shared" si="1"/>
        <v>679.49717731219107</v>
      </c>
      <c r="E50">
        <f t="shared" si="2"/>
        <v>308169.55444938695</v>
      </c>
    </row>
    <row r="51" spans="1:5" x14ac:dyDescent="0.25">
      <c r="A51" s="1">
        <v>38018</v>
      </c>
      <c r="B51">
        <v>311393</v>
      </c>
      <c r="C51">
        <f t="shared" si="0"/>
        <v>311287.60416105471</v>
      </c>
      <c r="D51">
        <f t="shared" si="1"/>
        <v>718.38161893580332</v>
      </c>
      <c r="E51">
        <f t="shared" si="2"/>
        <v>309858.98919582582</v>
      </c>
    </row>
    <row r="52" spans="1:5" x14ac:dyDescent="0.25">
      <c r="A52" s="1">
        <v>38047</v>
      </c>
      <c r="B52">
        <v>316912</v>
      </c>
      <c r="C52">
        <f t="shared" si="0"/>
        <v>316574.92709074263</v>
      </c>
      <c r="D52">
        <f t="shared" si="1"/>
        <v>842.74034119739247</v>
      </c>
      <c r="E52">
        <f t="shared" si="2"/>
        <v>312005.9857799905</v>
      </c>
    </row>
    <row r="53" spans="1:5" x14ac:dyDescent="0.25">
      <c r="A53" s="1">
        <v>38078</v>
      </c>
      <c r="B53">
        <v>313512</v>
      </c>
      <c r="C53">
        <f t="shared" si="0"/>
        <v>313780.3430224288</v>
      </c>
      <c r="D53">
        <f t="shared" si="1"/>
        <v>743.73862827251276</v>
      </c>
      <c r="E53">
        <f t="shared" si="2"/>
        <v>317417.66743194003</v>
      </c>
    </row>
    <row r="54" spans="1:5" x14ac:dyDescent="0.25">
      <c r="A54" s="1">
        <v>38108</v>
      </c>
      <c r="B54">
        <v>318964</v>
      </c>
      <c r="C54">
        <f t="shared" si="0"/>
        <v>318658.95070178161</v>
      </c>
      <c r="D54">
        <f t="shared" si="1"/>
        <v>856.28265038574261</v>
      </c>
      <c r="E54">
        <f t="shared" si="2"/>
        <v>314524.08165070129</v>
      </c>
    </row>
    <row r="55" spans="1:5" x14ac:dyDescent="0.25">
      <c r="A55" s="1">
        <v>38139</v>
      </c>
      <c r="B55">
        <v>314958</v>
      </c>
      <c r="C55">
        <f t="shared" si="0"/>
        <v>315271.10954988981</v>
      </c>
      <c r="D55">
        <f t="shared" si="1"/>
        <v>740.76490190226502</v>
      </c>
      <c r="E55">
        <f t="shared" si="2"/>
        <v>319515.23335216736</v>
      </c>
    </row>
    <row r="56" spans="1:5" x14ac:dyDescent="0.25">
      <c r="A56" s="1">
        <v>38169</v>
      </c>
      <c r="B56">
        <v>318549</v>
      </c>
      <c r="C56">
        <f t="shared" si="0"/>
        <v>318374.68409887643</v>
      </c>
      <c r="D56">
        <f t="shared" si="1"/>
        <v>805.07651561620821</v>
      </c>
      <c r="E56">
        <f t="shared" si="2"/>
        <v>316011.8744517921</v>
      </c>
    </row>
    <row r="57" spans="1:5" x14ac:dyDescent="0.25">
      <c r="A57" s="1">
        <v>38200</v>
      </c>
      <c r="B57">
        <v>318977</v>
      </c>
      <c r="C57">
        <f t="shared" si="0"/>
        <v>318990.93088302336</v>
      </c>
      <c r="D57">
        <f t="shared" si="1"/>
        <v>799.93689518045073</v>
      </c>
      <c r="E57">
        <f t="shared" si="2"/>
        <v>319179.76061449264</v>
      </c>
    </row>
    <row r="58" spans="1:5" x14ac:dyDescent="0.25">
      <c r="A58" s="1">
        <v>38231</v>
      </c>
      <c r="B58">
        <v>324569</v>
      </c>
      <c r="C58">
        <f t="shared" si="0"/>
        <v>324240.71335903415</v>
      </c>
      <c r="D58">
        <f t="shared" si="1"/>
        <v>921.05403656092221</v>
      </c>
      <c r="E58">
        <f t="shared" si="2"/>
        <v>319790.8677782038</v>
      </c>
    </row>
    <row r="59" spans="1:5" x14ac:dyDescent="0.25">
      <c r="A59" s="1">
        <v>38261</v>
      </c>
      <c r="B59">
        <v>326740</v>
      </c>
      <c r="C59">
        <f t="shared" si="0"/>
        <v>326631.5658553777</v>
      </c>
      <c r="D59">
        <f t="shared" si="1"/>
        <v>961.05942205591123</v>
      </c>
      <c r="E59">
        <f t="shared" si="2"/>
        <v>325161.76739559509</v>
      </c>
    </row>
    <row r="60" spans="1:5" x14ac:dyDescent="0.25">
      <c r="A60" s="1">
        <v>38292</v>
      </c>
      <c r="B60">
        <v>327836</v>
      </c>
      <c r="C60">
        <f t="shared" si="0"/>
        <v>327819.27868161479</v>
      </c>
      <c r="D60">
        <f t="shared" si="1"/>
        <v>967.22853779260902</v>
      </c>
      <c r="E60">
        <f t="shared" si="2"/>
        <v>327592.6252774336</v>
      </c>
    </row>
    <row r="61" spans="1:5" x14ac:dyDescent="0.25">
      <c r="A61" s="1">
        <v>38322</v>
      </c>
      <c r="B61">
        <v>331874</v>
      </c>
      <c r="C61">
        <f t="shared" si="0"/>
        <v>331661.87053457345</v>
      </c>
      <c r="D61">
        <f t="shared" si="1"/>
        <v>1045.4909805756693</v>
      </c>
      <c r="E61">
        <f t="shared" si="2"/>
        <v>328786.50721940742</v>
      </c>
    </row>
    <row r="62" spans="1:5" x14ac:dyDescent="0.25">
      <c r="A62" s="1">
        <v>38353</v>
      </c>
      <c r="B62">
        <v>328696</v>
      </c>
      <c r="C62">
        <f t="shared" si="0"/>
        <v>328971.60484649224</v>
      </c>
      <c r="D62">
        <f t="shared" si="1"/>
        <v>943.81011089561946</v>
      </c>
      <c r="E62">
        <f t="shared" si="2"/>
        <v>332707.36151514912</v>
      </c>
    </row>
    <row r="63" spans="1:5" x14ac:dyDescent="0.25">
      <c r="A63" s="1">
        <v>38384</v>
      </c>
      <c r="B63">
        <v>333026</v>
      </c>
      <c r="C63">
        <f t="shared" si="0"/>
        <v>332812.28395622468</v>
      </c>
      <c r="D63">
        <f t="shared" si="1"/>
        <v>1022.6579013907121</v>
      </c>
      <c r="E63">
        <f t="shared" si="2"/>
        <v>329915.41495738784</v>
      </c>
    </row>
    <row r="64" spans="1:5" x14ac:dyDescent="0.25">
      <c r="A64" s="1">
        <v>38412</v>
      </c>
      <c r="B64">
        <v>333581</v>
      </c>
      <c r="C64">
        <f t="shared" si="0"/>
        <v>333598.44734460395</v>
      </c>
      <c r="D64">
        <f t="shared" si="1"/>
        <v>1016.2209276018896</v>
      </c>
      <c r="E64">
        <f t="shared" si="2"/>
        <v>333834.94185761537</v>
      </c>
    </row>
    <row r="65" spans="1:5" x14ac:dyDescent="0.25">
      <c r="A65" s="1">
        <v>38443</v>
      </c>
      <c r="B65">
        <v>336583</v>
      </c>
      <c r="C65">
        <f t="shared" si="0"/>
        <v>336447.76368144935</v>
      </c>
      <c r="D65">
        <f t="shared" si="1"/>
        <v>1066.1146310602037</v>
      </c>
      <c r="E65">
        <f t="shared" si="2"/>
        <v>334614.66827220586</v>
      </c>
    </row>
    <row r="66" spans="1:5" x14ac:dyDescent="0.25">
      <c r="A66" s="1">
        <v>38473</v>
      </c>
      <c r="B66">
        <v>334522</v>
      </c>
      <c r="C66">
        <f t="shared" si="0"/>
        <v>334727.56017200858</v>
      </c>
      <c r="D66">
        <f t="shared" si="1"/>
        <v>990.2758447419028</v>
      </c>
      <c r="E66">
        <f t="shared" si="2"/>
        <v>337513.87831250957</v>
      </c>
    </row>
    <row r="67" spans="1:5" x14ac:dyDescent="0.25">
      <c r="A67" s="1">
        <v>38504</v>
      </c>
      <c r="B67">
        <v>343998</v>
      </c>
      <c r="C67">
        <f t="shared" si="0"/>
        <v>343429.10255335603</v>
      </c>
      <c r="D67">
        <f t="shared" si="1"/>
        <v>1200.1632537252667</v>
      </c>
      <c r="E67">
        <f t="shared" si="2"/>
        <v>335717.83601675049</v>
      </c>
    </row>
    <row r="68" spans="1:5" x14ac:dyDescent="0.25">
      <c r="A68" s="1">
        <v>38534</v>
      </c>
      <c r="B68">
        <v>346576</v>
      </c>
      <c r="C68">
        <f t="shared" ref="C68:C131" si="3">$G$2*B68+(1-$G$2)*(C67+D67)</f>
        <v>346442.2475629847</v>
      </c>
      <c r="D68">
        <f t="shared" ref="D68:D131" si="4">$H$2*(C68-C67)+(1-$H$2)*D67</f>
        <v>1249.5094981423581</v>
      </c>
      <c r="E68">
        <f t="shared" ref="E68:E131" si="5">C67+D67</f>
        <v>344629.2658070813</v>
      </c>
    </row>
    <row r="69" spans="1:5" x14ac:dyDescent="0.25">
      <c r="A69" s="1">
        <v>38565</v>
      </c>
      <c r="B69">
        <v>343307</v>
      </c>
      <c r="C69">
        <f t="shared" si="3"/>
        <v>343608.25938342232</v>
      </c>
      <c r="D69">
        <f t="shared" si="4"/>
        <v>1138.3637164352313</v>
      </c>
      <c r="E69">
        <f t="shared" si="5"/>
        <v>347691.75706112705</v>
      </c>
    </row>
    <row r="70" spans="1:5" x14ac:dyDescent="0.25">
      <c r="A70" s="1">
        <v>38596</v>
      </c>
      <c r="B70">
        <v>343956</v>
      </c>
      <c r="C70">
        <f t="shared" si="3"/>
        <v>344010.32059844182</v>
      </c>
      <c r="D70">
        <f t="shared" si="4"/>
        <v>1118.3228290509721</v>
      </c>
      <c r="E70">
        <f t="shared" si="5"/>
        <v>344746.62309985753</v>
      </c>
    </row>
    <row r="71" spans="1:5" x14ac:dyDescent="0.25">
      <c r="A71" s="1">
        <v>38626</v>
      </c>
      <c r="B71">
        <v>344097</v>
      </c>
      <c r="C71">
        <f t="shared" si="3"/>
        <v>344167.88015562674</v>
      </c>
      <c r="D71">
        <f t="shared" si="4"/>
        <v>1092.1725056480529</v>
      </c>
      <c r="E71">
        <f t="shared" si="5"/>
        <v>345128.64342749276</v>
      </c>
    </row>
    <row r="72" spans="1:5" x14ac:dyDescent="0.25">
      <c r="A72" s="1">
        <v>38657</v>
      </c>
      <c r="B72">
        <v>347325</v>
      </c>
      <c r="C72">
        <f t="shared" si="3"/>
        <v>347183.12560345046</v>
      </c>
      <c r="D72">
        <f t="shared" si="4"/>
        <v>1144.5152427591656</v>
      </c>
      <c r="E72">
        <f t="shared" si="5"/>
        <v>345260.05266127479</v>
      </c>
    </row>
    <row r="73" spans="1:5" x14ac:dyDescent="0.25">
      <c r="A73" s="1">
        <v>38687</v>
      </c>
      <c r="B73">
        <v>347405</v>
      </c>
      <c r="C73">
        <f t="shared" si="3"/>
        <v>347468.39101769484</v>
      </c>
      <c r="D73">
        <f t="shared" si="4"/>
        <v>1121.1279406447513</v>
      </c>
      <c r="E73">
        <f t="shared" si="5"/>
        <v>348327.6408462096</v>
      </c>
    </row>
    <row r="74" spans="1:5" x14ac:dyDescent="0.25">
      <c r="A74" s="1">
        <v>38718</v>
      </c>
      <c r="B74">
        <v>357331</v>
      </c>
      <c r="C74">
        <f t="shared" si="3"/>
        <v>356730.40727568348</v>
      </c>
      <c r="D74">
        <f t="shared" si="4"/>
        <v>1342.7089153963248</v>
      </c>
      <c r="E74">
        <f t="shared" si="5"/>
        <v>348589.51895833958</v>
      </c>
    </row>
    <row r="75" spans="1:5" x14ac:dyDescent="0.25">
      <c r="A75" s="1">
        <v>38749</v>
      </c>
      <c r="B75">
        <v>354706</v>
      </c>
      <c r="C75">
        <f t="shared" si="3"/>
        <v>354937.34128835297</v>
      </c>
      <c r="D75">
        <f t="shared" si="4"/>
        <v>1257.3585172011517</v>
      </c>
      <c r="E75">
        <f t="shared" si="5"/>
        <v>358073.11619107978</v>
      </c>
    </row>
    <row r="76" spans="1:5" x14ac:dyDescent="0.25">
      <c r="A76" s="1">
        <v>38777</v>
      </c>
      <c r="B76">
        <v>355665</v>
      </c>
      <c r="C76">
        <f t="shared" si="3"/>
        <v>355701.39358682715</v>
      </c>
      <c r="D76">
        <f t="shared" si="4"/>
        <v>1243.9315705909569</v>
      </c>
      <c r="E76">
        <f t="shared" si="5"/>
        <v>356194.69980555412</v>
      </c>
    </row>
    <row r="77" spans="1:5" x14ac:dyDescent="0.25">
      <c r="A77" s="1">
        <v>38808</v>
      </c>
      <c r="B77">
        <v>357423</v>
      </c>
      <c r="C77">
        <f t="shared" si="3"/>
        <v>357390.18084342044</v>
      </c>
      <c r="D77">
        <f t="shared" si="4"/>
        <v>1256.0397770526736</v>
      </c>
      <c r="E77">
        <f t="shared" si="5"/>
        <v>356945.32515741809</v>
      </c>
    </row>
    <row r="78" spans="1:5" x14ac:dyDescent="0.25">
      <c r="A78" s="1">
        <v>38838</v>
      </c>
      <c r="B78">
        <v>356704</v>
      </c>
      <c r="C78">
        <f t="shared" si="3"/>
        <v>356837.44232723431</v>
      </c>
      <c r="D78">
        <f t="shared" si="4"/>
        <v>1206.8079436578498</v>
      </c>
      <c r="E78">
        <f t="shared" si="5"/>
        <v>358646.22062047309</v>
      </c>
    </row>
    <row r="79" spans="1:5" x14ac:dyDescent="0.25">
      <c r="A79" s="1">
        <v>38869</v>
      </c>
      <c r="B79">
        <v>357879</v>
      </c>
      <c r="C79">
        <f t="shared" si="3"/>
        <v>357890.3536950908</v>
      </c>
      <c r="D79">
        <f t="shared" si="4"/>
        <v>1202.6191436218212</v>
      </c>
      <c r="E79">
        <f t="shared" si="5"/>
        <v>358044.25027089217</v>
      </c>
    </row>
    <row r="80" spans="1:5" x14ac:dyDescent="0.25">
      <c r="A80" s="1">
        <v>38899</v>
      </c>
      <c r="B80">
        <v>359006</v>
      </c>
      <c r="C80">
        <f t="shared" si="3"/>
        <v>359011.97556110856</v>
      </c>
      <c r="D80">
        <f t="shared" si="4"/>
        <v>1200.4145370697945</v>
      </c>
      <c r="E80">
        <f t="shared" si="5"/>
        <v>359092.97283871262</v>
      </c>
    </row>
    <row r="81" spans="1:5" x14ac:dyDescent="0.25">
      <c r="A81" s="1">
        <v>38930</v>
      </c>
      <c r="B81">
        <v>360691</v>
      </c>
      <c r="C81">
        <f t="shared" si="3"/>
        <v>360658.11659918382</v>
      </c>
      <c r="D81">
        <f t="shared" si="4"/>
        <v>1212.5464456177826</v>
      </c>
      <c r="E81">
        <f t="shared" si="5"/>
        <v>360212.39009817835</v>
      </c>
    </row>
    <row r="82" spans="1:5" x14ac:dyDescent="0.25">
      <c r="A82" s="1">
        <v>38961</v>
      </c>
      <c r="B82">
        <v>358961</v>
      </c>
      <c r="C82">
        <f t="shared" si="3"/>
        <v>359160.91148486076</v>
      </c>
      <c r="D82">
        <f t="shared" si="4"/>
        <v>1138.7916699003595</v>
      </c>
      <c r="E82">
        <f t="shared" si="5"/>
        <v>361870.66304480162</v>
      </c>
    </row>
    <row r="83" spans="1:5" x14ac:dyDescent="0.25">
      <c r="A83" s="1">
        <v>38991</v>
      </c>
      <c r="B83">
        <v>358462</v>
      </c>
      <c r="C83">
        <f t="shared" si="3"/>
        <v>358588.26134392363</v>
      </c>
      <c r="D83">
        <f t="shared" si="4"/>
        <v>1092.2091681028535</v>
      </c>
      <c r="E83">
        <f t="shared" si="5"/>
        <v>360299.70315476111</v>
      </c>
    </row>
    <row r="84" spans="1:5" x14ac:dyDescent="0.25">
      <c r="A84" s="1">
        <v>39022</v>
      </c>
      <c r="B84">
        <v>359266</v>
      </c>
      <c r="C84">
        <f t="shared" si="3"/>
        <v>359294.47663602774</v>
      </c>
      <c r="D84">
        <f t="shared" si="4"/>
        <v>1081.7030788460186</v>
      </c>
      <c r="E84">
        <f t="shared" si="5"/>
        <v>359680.47051202646</v>
      </c>
    </row>
    <row r="85" spans="1:5" x14ac:dyDescent="0.25">
      <c r="A85" s="1">
        <v>39052</v>
      </c>
      <c r="B85">
        <v>363730</v>
      </c>
      <c r="C85">
        <f t="shared" si="3"/>
        <v>363499.57222096436</v>
      </c>
      <c r="D85">
        <f t="shared" si="4"/>
        <v>1166.7164495069146</v>
      </c>
      <c r="E85">
        <f t="shared" si="5"/>
        <v>360376.17971487378</v>
      </c>
    </row>
    <row r="86" spans="1:5" x14ac:dyDescent="0.25">
      <c r="A86" s="1">
        <v>39083</v>
      </c>
      <c r="B86">
        <v>363616</v>
      </c>
      <c r="C86">
        <f t="shared" si="3"/>
        <v>363688.16119681677</v>
      </c>
      <c r="D86">
        <f t="shared" si="4"/>
        <v>1140.0935024039659</v>
      </c>
      <c r="E86">
        <f t="shared" si="5"/>
        <v>364666.28867047129</v>
      </c>
    </row>
    <row r="87" spans="1:5" x14ac:dyDescent="0.25">
      <c r="A87" s="1">
        <v>39114</v>
      </c>
      <c r="B87">
        <v>364006</v>
      </c>
      <c r="C87">
        <f t="shared" si="3"/>
        <v>364062.49388101784</v>
      </c>
      <c r="D87">
        <f t="shared" si="4"/>
        <v>1119.2508103156263</v>
      </c>
      <c r="E87">
        <f t="shared" si="5"/>
        <v>364828.25469922076</v>
      </c>
    </row>
    <row r="88" spans="1:5" x14ac:dyDescent="0.25">
      <c r="A88" s="1">
        <v>39142</v>
      </c>
      <c r="B88">
        <v>367158</v>
      </c>
      <c r="C88">
        <f t="shared" si="3"/>
        <v>367022.21928342339</v>
      </c>
      <c r="D88">
        <f t="shared" si="4"/>
        <v>1169.3453624361796</v>
      </c>
      <c r="E88">
        <f t="shared" si="5"/>
        <v>365181.74469133344</v>
      </c>
    </row>
    <row r="89" spans="1:5" x14ac:dyDescent="0.25">
      <c r="A89" s="1">
        <v>39173</v>
      </c>
      <c r="B89">
        <v>366187</v>
      </c>
      <c r="C89">
        <f t="shared" si="3"/>
        <v>366324.72573960724</v>
      </c>
      <c r="D89">
        <f t="shared" si="4"/>
        <v>1118.5332190401978</v>
      </c>
      <c r="E89">
        <f t="shared" si="5"/>
        <v>368191.56464585959</v>
      </c>
    </row>
    <row r="90" spans="1:5" x14ac:dyDescent="0.25">
      <c r="A90" s="1">
        <v>39203</v>
      </c>
      <c r="B90">
        <v>370934</v>
      </c>
      <c r="C90">
        <f t="shared" si="3"/>
        <v>370694.16493521887</v>
      </c>
      <c r="D90">
        <f t="shared" si="4"/>
        <v>1207.0172869986975</v>
      </c>
      <c r="E90">
        <f t="shared" si="5"/>
        <v>367443.25895864744</v>
      </c>
    </row>
    <row r="91" spans="1:5" x14ac:dyDescent="0.25">
      <c r="A91" s="1">
        <v>39234</v>
      </c>
      <c r="B91">
        <v>368154</v>
      </c>
      <c r="C91">
        <f t="shared" si="3"/>
        <v>368411.45412803919</v>
      </c>
      <c r="D91">
        <f t="shared" si="4"/>
        <v>1112.0328918585999</v>
      </c>
      <c r="E91">
        <f t="shared" si="5"/>
        <v>371901.18222221755</v>
      </c>
    </row>
    <row r="92" spans="1:5" x14ac:dyDescent="0.25">
      <c r="A92" s="1">
        <v>39264</v>
      </c>
      <c r="B92">
        <v>369614</v>
      </c>
      <c r="C92">
        <f t="shared" si="3"/>
        <v>369607.78120972333</v>
      </c>
      <c r="D92">
        <f t="shared" si="4"/>
        <v>1114.3272346894241</v>
      </c>
      <c r="E92">
        <f t="shared" si="5"/>
        <v>369523.48701989779</v>
      </c>
    </row>
    <row r="93" spans="1:5" x14ac:dyDescent="0.25">
      <c r="A93" s="1">
        <v>39295</v>
      </c>
      <c r="B93">
        <v>371358</v>
      </c>
      <c r="C93">
        <f t="shared" si="3"/>
        <v>371314.31039638247</v>
      </c>
      <c r="D93">
        <f t="shared" si="4"/>
        <v>1130.4459530223698</v>
      </c>
      <c r="E93">
        <f t="shared" si="5"/>
        <v>370722.10844441276</v>
      </c>
    </row>
    <row r="94" spans="1:5" x14ac:dyDescent="0.25">
      <c r="A94" s="1">
        <v>39326</v>
      </c>
      <c r="B94">
        <v>372869</v>
      </c>
      <c r="C94">
        <f t="shared" si="3"/>
        <v>372839.85189012362</v>
      </c>
      <c r="D94">
        <f t="shared" si="4"/>
        <v>1141.199773934758</v>
      </c>
      <c r="E94">
        <f t="shared" si="5"/>
        <v>372444.75634940487</v>
      </c>
    </row>
    <row r="95" spans="1:5" x14ac:dyDescent="0.25">
      <c r="A95" s="1">
        <v>39356</v>
      </c>
      <c r="B95">
        <v>375289</v>
      </c>
      <c r="C95">
        <f t="shared" si="3"/>
        <v>375199.13602264825</v>
      </c>
      <c r="D95">
        <f t="shared" si="4"/>
        <v>1174.3539346337773</v>
      </c>
      <c r="E95">
        <f t="shared" si="5"/>
        <v>373981.05166405841</v>
      </c>
    </row>
    <row r="96" spans="1:5" x14ac:dyDescent="0.25">
      <c r="A96" s="1">
        <v>39387</v>
      </c>
      <c r="B96">
        <v>378860</v>
      </c>
      <c r="C96">
        <f t="shared" si="3"/>
        <v>378689.16169085319</v>
      </c>
      <c r="D96">
        <f t="shared" si="4"/>
        <v>1237.3825354360019</v>
      </c>
      <c r="E96">
        <f t="shared" si="5"/>
        <v>376373.48995728203</v>
      </c>
    </row>
    <row r="97" spans="1:5" x14ac:dyDescent="0.25">
      <c r="A97" s="1">
        <v>39417</v>
      </c>
      <c r="B97">
        <v>374298</v>
      </c>
      <c r="C97">
        <f t="shared" si="3"/>
        <v>374684.71509949997</v>
      </c>
      <c r="D97">
        <f t="shared" si="4"/>
        <v>1094.7089644301657</v>
      </c>
      <c r="E97">
        <f t="shared" si="5"/>
        <v>379926.5442262892</v>
      </c>
    </row>
    <row r="98" spans="1:5" x14ac:dyDescent="0.25">
      <c r="A98" s="1">
        <v>39448</v>
      </c>
      <c r="B98">
        <v>375236</v>
      </c>
      <c r="C98">
        <f t="shared" si="3"/>
        <v>375273.33652655187</v>
      </c>
      <c r="D98">
        <f t="shared" si="4"/>
        <v>1080.934132314733</v>
      </c>
      <c r="E98">
        <f t="shared" si="5"/>
        <v>375779.42406393011</v>
      </c>
    </row>
    <row r="99" spans="1:5" x14ac:dyDescent="0.25">
      <c r="A99" s="1">
        <v>39479</v>
      </c>
      <c r="B99">
        <v>371833</v>
      </c>
      <c r="C99">
        <f t="shared" si="3"/>
        <v>372143.63869491214</v>
      </c>
      <c r="D99">
        <f t="shared" si="4"/>
        <v>966.32797405244048</v>
      </c>
      <c r="E99">
        <f t="shared" si="5"/>
        <v>376354.27065886662</v>
      </c>
    </row>
    <row r="100" spans="1:5" x14ac:dyDescent="0.25">
      <c r="A100" s="1">
        <v>39508</v>
      </c>
      <c r="B100">
        <v>372745</v>
      </c>
      <c r="C100">
        <f t="shared" si="3"/>
        <v>372770.075421997</v>
      </c>
      <c r="D100">
        <f t="shared" si="4"/>
        <v>957.07671904478343</v>
      </c>
      <c r="E100">
        <f t="shared" si="5"/>
        <v>373109.9666689646</v>
      </c>
    </row>
    <row r="101" spans="1:5" x14ac:dyDescent="0.25">
      <c r="A101" s="1">
        <v>39539</v>
      </c>
      <c r="B101">
        <v>372572</v>
      </c>
      <c r="C101">
        <f t="shared" si="3"/>
        <v>372651.36595275812</v>
      </c>
      <c r="D101">
        <f t="shared" si="4"/>
        <v>927.79566973763019</v>
      </c>
      <c r="E101">
        <f t="shared" si="5"/>
        <v>373727.15214104176</v>
      </c>
    </row>
    <row r="102" spans="1:5" x14ac:dyDescent="0.25">
      <c r="A102" s="1">
        <v>39569</v>
      </c>
      <c r="B102">
        <v>376036</v>
      </c>
      <c r="C102">
        <f t="shared" si="3"/>
        <v>375867.20031407516</v>
      </c>
      <c r="D102">
        <f t="shared" si="4"/>
        <v>990.07214667557878</v>
      </c>
      <c r="E102">
        <f t="shared" si="5"/>
        <v>373579.16162249574</v>
      </c>
    </row>
    <row r="103" spans="1:5" x14ac:dyDescent="0.25">
      <c r="A103" s="1">
        <v>39600</v>
      </c>
      <c r="B103">
        <v>376455</v>
      </c>
      <c r="C103">
        <f t="shared" si="3"/>
        <v>376482.63855598023</v>
      </c>
      <c r="D103">
        <f t="shared" si="4"/>
        <v>979.87525629235313</v>
      </c>
      <c r="E103">
        <f t="shared" si="5"/>
        <v>376857.27246075077</v>
      </c>
    </row>
    <row r="104" spans="1:5" x14ac:dyDescent="0.25">
      <c r="A104" s="1">
        <v>39630</v>
      </c>
      <c r="B104">
        <v>375038</v>
      </c>
      <c r="C104">
        <f t="shared" si="3"/>
        <v>375204.57879239414</v>
      </c>
      <c r="D104">
        <f t="shared" si="4"/>
        <v>918.41814950899698</v>
      </c>
      <c r="E104">
        <f t="shared" si="5"/>
        <v>377462.51381227258</v>
      </c>
    </row>
    <row r="105" spans="1:5" x14ac:dyDescent="0.25">
      <c r="A105" s="1">
        <v>39661</v>
      </c>
      <c r="B105">
        <v>372284</v>
      </c>
      <c r="C105">
        <f t="shared" si="3"/>
        <v>372547.76235571434</v>
      </c>
      <c r="D105">
        <f t="shared" si="4"/>
        <v>821.10641475819727</v>
      </c>
      <c r="E105">
        <f t="shared" si="5"/>
        <v>376122.99694190314</v>
      </c>
    </row>
    <row r="106" spans="1:5" x14ac:dyDescent="0.25">
      <c r="A106" s="1">
        <v>39692</v>
      </c>
      <c r="B106">
        <v>366729</v>
      </c>
      <c r="C106">
        <f t="shared" si="3"/>
        <v>367185.19922470307</v>
      </c>
      <c r="D106">
        <f t="shared" si="4"/>
        <v>652.7975678509024</v>
      </c>
      <c r="E106">
        <f t="shared" si="5"/>
        <v>373368.86877047253</v>
      </c>
    </row>
    <row r="107" spans="1:5" x14ac:dyDescent="0.25">
      <c r="A107" s="1">
        <v>39722</v>
      </c>
      <c r="B107">
        <v>352950</v>
      </c>
      <c r="C107">
        <f t="shared" si="3"/>
        <v>353972.89560666453</v>
      </c>
      <c r="D107">
        <f t="shared" si="4"/>
        <v>275.41336651586255</v>
      </c>
      <c r="E107">
        <f t="shared" si="5"/>
        <v>367837.99679255398</v>
      </c>
    </row>
    <row r="108" spans="1:5" x14ac:dyDescent="0.25">
      <c r="A108" s="1">
        <v>39753</v>
      </c>
      <c r="B108">
        <v>339350</v>
      </c>
      <c r="C108">
        <f t="shared" si="3"/>
        <v>340373.60411596933</v>
      </c>
      <c r="D108">
        <f t="shared" si="4"/>
        <v>-102.23223023079436</v>
      </c>
      <c r="E108">
        <f t="shared" si="5"/>
        <v>354248.30897318042</v>
      </c>
    </row>
    <row r="109" spans="1:5" x14ac:dyDescent="0.25">
      <c r="A109" s="1">
        <v>39783</v>
      </c>
      <c r="B109">
        <v>332091</v>
      </c>
      <c r="C109">
        <f t="shared" si="3"/>
        <v>332653.04112476629</v>
      </c>
      <c r="D109">
        <f t="shared" si="4"/>
        <v>-309.5900872842729</v>
      </c>
      <c r="E109">
        <f t="shared" si="5"/>
        <v>340271.37188573851</v>
      </c>
    </row>
    <row r="110" spans="1:5" x14ac:dyDescent="0.25">
      <c r="A110" s="1">
        <v>39814</v>
      </c>
      <c r="B110">
        <v>336929</v>
      </c>
      <c r="C110">
        <f t="shared" si="3"/>
        <v>336613.94499607559</v>
      </c>
      <c r="D110">
        <f t="shared" si="4"/>
        <v>-193.35458851199581</v>
      </c>
      <c r="E110">
        <f t="shared" si="5"/>
        <v>332343.45103748201</v>
      </c>
    </row>
    <row r="111" spans="1:5" x14ac:dyDescent="0.25">
      <c r="A111" s="1">
        <v>39845</v>
      </c>
      <c r="B111">
        <v>335576</v>
      </c>
      <c r="C111">
        <f t="shared" si="3"/>
        <v>335634.02847954398</v>
      </c>
      <c r="D111">
        <f t="shared" si="4"/>
        <v>-214.76345102418011</v>
      </c>
      <c r="E111">
        <f t="shared" si="5"/>
        <v>336420.59040756361</v>
      </c>
    </row>
    <row r="112" spans="1:5" x14ac:dyDescent="0.25">
      <c r="A112" s="1">
        <v>39873</v>
      </c>
      <c r="B112">
        <v>329747</v>
      </c>
      <c r="C112">
        <f t="shared" si="3"/>
        <v>330136.7189835782</v>
      </c>
      <c r="D112">
        <f t="shared" si="4"/>
        <v>-358.5452664944271</v>
      </c>
      <c r="E112">
        <f t="shared" si="5"/>
        <v>335419.26502851979</v>
      </c>
    </row>
    <row r="113" spans="1:5" x14ac:dyDescent="0.25">
      <c r="A113" s="1">
        <v>39904</v>
      </c>
      <c r="B113">
        <v>331352</v>
      </c>
      <c r="C113">
        <f t="shared" si="3"/>
        <v>331243.868596368</v>
      </c>
      <c r="D113">
        <f t="shared" si="4"/>
        <v>-318.65157340097471</v>
      </c>
      <c r="E113">
        <f t="shared" si="5"/>
        <v>329778.17371708376</v>
      </c>
    </row>
    <row r="114" spans="1:5" x14ac:dyDescent="0.25">
      <c r="A114" s="1">
        <v>39934</v>
      </c>
      <c r="B114">
        <v>334256</v>
      </c>
      <c r="C114">
        <f t="shared" si="3"/>
        <v>334027.15502364538</v>
      </c>
      <c r="D114">
        <f t="shared" si="4"/>
        <v>-234.22215746795902</v>
      </c>
      <c r="E114">
        <f t="shared" si="5"/>
        <v>330925.217022967</v>
      </c>
    </row>
    <row r="115" spans="1:5" x14ac:dyDescent="0.25">
      <c r="A115" s="1">
        <v>39965</v>
      </c>
      <c r="B115">
        <v>339883</v>
      </c>
      <c r="C115">
        <f t="shared" si="3"/>
        <v>339464.57547974522</v>
      </c>
      <c r="D115">
        <f t="shared" si="4"/>
        <v>-79.849802785301137</v>
      </c>
      <c r="E115">
        <f t="shared" si="5"/>
        <v>333792.93286617741</v>
      </c>
    </row>
    <row r="116" spans="1:5" x14ac:dyDescent="0.25">
      <c r="A116" s="1">
        <v>39995</v>
      </c>
      <c r="B116">
        <v>340517</v>
      </c>
      <c r="C116">
        <f t="shared" si="3"/>
        <v>340439.20589198702</v>
      </c>
      <c r="D116">
        <f t="shared" si="4"/>
        <v>-51.14866541627925</v>
      </c>
      <c r="E116">
        <f t="shared" si="5"/>
        <v>339384.7256769599</v>
      </c>
    </row>
    <row r="117" spans="1:5" x14ac:dyDescent="0.25">
      <c r="A117" s="1">
        <v>40026</v>
      </c>
      <c r="B117">
        <v>346668</v>
      </c>
      <c r="C117">
        <f t="shared" si="3"/>
        <v>346236.52987258445</v>
      </c>
      <c r="D117">
        <f t="shared" si="4"/>
        <v>108.03669853850425</v>
      </c>
      <c r="E117">
        <f t="shared" si="5"/>
        <v>340388.05722657073</v>
      </c>
    </row>
    <row r="118" spans="1:5" x14ac:dyDescent="0.25">
      <c r="A118" s="1">
        <v>40057</v>
      </c>
      <c r="B118">
        <v>338507</v>
      </c>
      <c r="C118">
        <f t="shared" si="3"/>
        <v>339045.48832211946</v>
      </c>
      <c r="D118">
        <f t="shared" si="4"/>
        <v>-90.631654367961744</v>
      </c>
      <c r="E118">
        <f t="shared" si="5"/>
        <v>346344.56657112297</v>
      </c>
    </row>
    <row r="119" spans="1:5" x14ac:dyDescent="0.25">
      <c r="A119" s="1">
        <v>40087</v>
      </c>
      <c r="B119">
        <v>341654</v>
      </c>
      <c r="C119">
        <f t="shared" si="3"/>
        <v>341468.55249522248</v>
      </c>
      <c r="D119">
        <f t="shared" si="4"/>
        <v>-22.213178402219697</v>
      </c>
      <c r="E119">
        <f t="shared" si="5"/>
        <v>338954.8566677515</v>
      </c>
    </row>
    <row r="120" spans="1:5" x14ac:dyDescent="0.25">
      <c r="A120" s="1">
        <v>40118</v>
      </c>
      <c r="B120">
        <v>344375</v>
      </c>
      <c r="C120">
        <f t="shared" si="3"/>
        <v>344173.78326224966</v>
      </c>
      <c r="D120">
        <f t="shared" si="4"/>
        <v>52.023153610956072</v>
      </c>
      <c r="E120">
        <f t="shared" si="5"/>
        <v>341446.33931682026</v>
      </c>
    </row>
    <row r="121" spans="1:5" x14ac:dyDescent="0.25">
      <c r="A121" s="1">
        <v>40148</v>
      </c>
      <c r="B121">
        <v>346072</v>
      </c>
      <c r="C121">
        <f t="shared" si="3"/>
        <v>345945.15531212284</v>
      </c>
      <c r="D121">
        <f t="shared" si="4"/>
        <v>98.820872670701576</v>
      </c>
      <c r="E121">
        <f t="shared" si="5"/>
        <v>344225.8064158606</v>
      </c>
    </row>
    <row r="122" spans="1:5" x14ac:dyDescent="0.25">
      <c r="A122" s="1">
        <v>40179</v>
      </c>
      <c r="B122">
        <v>346189</v>
      </c>
      <c r="C122">
        <f t="shared" si="3"/>
        <v>346179.03598499496</v>
      </c>
      <c r="D122">
        <f t="shared" si="4"/>
        <v>102.49696808090715</v>
      </c>
      <c r="E122">
        <f t="shared" si="5"/>
        <v>346043.97618479352</v>
      </c>
    </row>
    <row r="123" spans="1:5" x14ac:dyDescent="0.25">
      <c r="A123" s="1">
        <v>40210</v>
      </c>
      <c r="B123">
        <v>346787</v>
      </c>
      <c r="C123">
        <f t="shared" si="3"/>
        <v>346752.27135055058</v>
      </c>
      <c r="D123">
        <f t="shared" si="4"/>
        <v>115.30965742135899</v>
      </c>
      <c r="E123">
        <f t="shared" si="5"/>
        <v>346281.53295307589</v>
      </c>
    </row>
    <row r="124" spans="1:5" x14ac:dyDescent="0.25">
      <c r="A124" s="1">
        <v>40238</v>
      </c>
      <c r="B124">
        <v>354608</v>
      </c>
      <c r="C124">
        <f t="shared" si="3"/>
        <v>354076.18630531622</v>
      </c>
      <c r="D124">
        <f t="shared" si="4"/>
        <v>311.51549222957402</v>
      </c>
      <c r="E124">
        <f t="shared" si="5"/>
        <v>346867.58100797195</v>
      </c>
    </row>
    <row r="125" spans="1:5" x14ac:dyDescent="0.25">
      <c r="A125" s="1">
        <v>40269</v>
      </c>
      <c r="B125">
        <v>357270</v>
      </c>
      <c r="C125">
        <f t="shared" si="3"/>
        <v>357071.96864565002</v>
      </c>
      <c r="D125">
        <f t="shared" si="4"/>
        <v>384.57661793364537</v>
      </c>
      <c r="E125">
        <f t="shared" si="5"/>
        <v>354387.70179754577</v>
      </c>
    </row>
    <row r="126" spans="1:5" x14ac:dyDescent="0.25">
      <c r="A126" s="1">
        <v>40299</v>
      </c>
      <c r="B126">
        <v>354015</v>
      </c>
      <c r="C126">
        <f t="shared" si="3"/>
        <v>354251.45501670294</v>
      </c>
      <c r="D126">
        <f t="shared" si="4"/>
        <v>297.33957531784586</v>
      </c>
      <c r="E126">
        <f t="shared" si="5"/>
        <v>357456.54526358366</v>
      </c>
    </row>
    <row r="127" spans="1:5" x14ac:dyDescent="0.25">
      <c r="A127" s="1">
        <v>40330</v>
      </c>
      <c r="B127">
        <v>354127</v>
      </c>
      <c r="C127">
        <f t="shared" si="3"/>
        <v>354155.97984471015</v>
      </c>
      <c r="D127">
        <f t="shared" si="4"/>
        <v>286.64783367824526</v>
      </c>
      <c r="E127">
        <f t="shared" si="5"/>
        <v>354548.7945920208</v>
      </c>
    </row>
    <row r="128" spans="1:5" x14ac:dyDescent="0.25">
      <c r="A128" s="1">
        <v>40360</v>
      </c>
      <c r="B128">
        <v>354579</v>
      </c>
      <c r="C128">
        <f t="shared" si="3"/>
        <v>354569.63039503625</v>
      </c>
      <c r="D128">
        <f t="shared" si="4"/>
        <v>290.10462913519495</v>
      </c>
      <c r="E128">
        <f t="shared" si="5"/>
        <v>354442.62767838838</v>
      </c>
    </row>
    <row r="129" spans="1:5" x14ac:dyDescent="0.25">
      <c r="A129" s="1">
        <v>40391</v>
      </c>
      <c r="B129">
        <v>356747</v>
      </c>
      <c r="C129">
        <f t="shared" si="3"/>
        <v>356617.33345860522</v>
      </c>
      <c r="D129">
        <f t="shared" si="4"/>
        <v>337.94343482105177</v>
      </c>
      <c r="E129">
        <f t="shared" si="5"/>
        <v>354859.73502417142</v>
      </c>
    </row>
    <row r="130" spans="1:5" x14ac:dyDescent="0.25">
      <c r="A130" s="1">
        <v>40422</v>
      </c>
      <c r="B130">
        <v>359299</v>
      </c>
      <c r="C130">
        <f t="shared" si="3"/>
        <v>359137.97201871034</v>
      </c>
      <c r="D130">
        <f t="shared" si="4"/>
        <v>397.352641113142</v>
      </c>
      <c r="E130">
        <f t="shared" si="5"/>
        <v>356955.27689342626</v>
      </c>
    </row>
    <row r="131" spans="1:5" x14ac:dyDescent="0.25">
      <c r="A131" s="1">
        <v>40452</v>
      </c>
      <c r="B131">
        <v>363522</v>
      </c>
      <c r="C131">
        <f t="shared" si="3"/>
        <v>363248.09124333609</v>
      </c>
      <c r="D131">
        <f t="shared" si="4"/>
        <v>498.40776022675345</v>
      </c>
      <c r="E131">
        <f t="shared" si="5"/>
        <v>359535.3246598235</v>
      </c>
    </row>
    <row r="132" spans="1:5" x14ac:dyDescent="0.25">
      <c r="A132" s="1">
        <v>40483</v>
      </c>
      <c r="B132">
        <v>367345</v>
      </c>
      <c r="C132">
        <f t="shared" ref="C132:C195" si="6">$G$2*B132+(1-$G$2)*(C131+D131)</f>
        <v>367097.76117323758</v>
      </c>
      <c r="D132">
        <f t="shared" ref="D132:D195" si="7">$H$2*(C132-C131)+(1-$H$2)*D131</f>
        <v>589.62335111289394</v>
      </c>
      <c r="E132">
        <f t="shared" ref="E132:E195" si="8">C131+D131</f>
        <v>363746.49900356284</v>
      </c>
    </row>
    <row r="133" spans="1:5" x14ac:dyDescent="0.25">
      <c r="A133" s="1">
        <v>40513</v>
      </c>
      <c r="B133">
        <v>369249</v>
      </c>
      <c r="C133">
        <f t="shared" si="6"/>
        <v>369141.70755282941</v>
      </c>
      <c r="D133">
        <f t="shared" si="7"/>
        <v>629.20752199108654</v>
      </c>
      <c r="E133">
        <f t="shared" si="8"/>
        <v>367687.38452435046</v>
      </c>
    </row>
    <row r="134" spans="1:5" x14ac:dyDescent="0.25">
      <c r="A134" s="1">
        <v>40544</v>
      </c>
      <c r="B134">
        <v>371798</v>
      </c>
      <c r="C134">
        <f t="shared" si="6"/>
        <v>371658.72698072187</v>
      </c>
      <c r="D134">
        <f t="shared" si="7"/>
        <v>680.59051435643698</v>
      </c>
      <c r="E134">
        <f t="shared" si="8"/>
        <v>369770.91507482051</v>
      </c>
    </row>
    <row r="135" spans="1:5" x14ac:dyDescent="0.25">
      <c r="A135" s="1">
        <v>40575</v>
      </c>
      <c r="B135">
        <v>375056</v>
      </c>
      <c r="C135">
        <f t="shared" si="6"/>
        <v>374869.34744776564</v>
      </c>
      <c r="D135">
        <f t="shared" si="7"/>
        <v>749.45357711001679</v>
      </c>
      <c r="E135">
        <f t="shared" si="8"/>
        <v>372339.31749507831</v>
      </c>
    </row>
    <row r="136" spans="1:5" x14ac:dyDescent="0.25">
      <c r="A136" s="1">
        <v>40603</v>
      </c>
      <c r="B136">
        <v>378471</v>
      </c>
      <c r="C136">
        <f t="shared" si="6"/>
        <v>378275.03664498054</v>
      </c>
      <c r="D136">
        <f t="shared" si="7"/>
        <v>821.75174101170796</v>
      </c>
      <c r="E136">
        <f t="shared" si="8"/>
        <v>375618.80102487566</v>
      </c>
    </row>
    <row r="137" spans="1:5" x14ac:dyDescent="0.25">
      <c r="A137" s="1">
        <v>40634</v>
      </c>
      <c r="B137">
        <v>380773</v>
      </c>
      <c r="C137">
        <f t="shared" si="6"/>
        <v>380657.83410362731</v>
      </c>
      <c r="D137">
        <f t="shared" si="7"/>
        <v>864.24071988744322</v>
      </c>
      <c r="E137">
        <f t="shared" si="8"/>
        <v>379096.78838599223</v>
      </c>
    </row>
    <row r="138" spans="1:5" x14ac:dyDescent="0.25">
      <c r="A138" s="1">
        <v>40664</v>
      </c>
      <c r="B138">
        <v>380282</v>
      </c>
      <c r="C138">
        <f t="shared" si="6"/>
        <v>380367.20065570826</v>
      </c>
      <c r="D138">
        <f t="shared" si="7"/>
        <v>832.80703183735773</v>
      </c>
      <c r="E138">
        <f t="shared" si="8"/>
        <v>381522.07482351473</v>
      </c>
    </row>
    <row r="139" spans="1:5" x14ac:dyDescent="0.25">
      <c r="A139" s="1">
        <v>40695</v>
      </c>
      <c r="B139">
        <v>383197</v>
      </c>
      <c r="C139">
        <f t="shared" si="6"/>
        <v>383059.79452558898</v>
      </c>
      <c r="D139">
        <f t="shared" si="7"/>
        <v>883.42723006877713</v>
      </c>
      <c r="E139">
        <f t="shared" si="8"/>
        <v>381200.00768754561</v>
      </c>
    </row>
    <row r="140" spans="1:5" x14ac:dyDescent="0.25">
      <c r="A140" s="1">
        <v>40725</v>
      </c>
      <c r="B140">
        <v>382790</v>
      </c>
      <c r="C140">
        <f t="shared" si="6"/>
        <v>382869.23332358338</v>
      </c>
      <c r="D140">
        <f t="shared" si="7"/>
        <v>854.19511259285548</v>
      </c>
      <c r="E140">
        <f t="shared" si="8"/>
        <v>383943.22175565775</v>
      </c>
    </row>
    <row r="141" spans="1:5" x14ac:dyDescent="0.25">
      <c r="A141" s="1">
        <v>40756</v>
      </c>
      <c r="B141">
        <v>383946</v>
      </c>
      <c r="C141">
        <f t="shared" si="6"/>
        <v>383930.70798469556</v>
      </c>
      <c r="D141">
        <f t="shared" si="7"/>
        <v>859.83690530841557</v>
      </c>
      <c r="E141">
        <f t="shared" si="8"/>
        <v>383723.42843617621</v>
      </c>
    </row>
    <row r="142" spans="1:5" x14ac:dyDescent="0.25">
      <c r="A142" s="1">
        <v>40787</v>
      </c>
      <c r="B142">
        <v>387709</v>
      </c>
      <c r="C142">
        <f t="shared" si="6"/>
        <v>387508.48444697709</v>
      </c>
      <c r="D142">
        <f t="shared" si="7"/>
        <v>933.81454421876674</v>
      </c>
      <c r="E142">
        <f t="shared" si="8"/>
        <v>384790.54489000398</v>
      </c>
    </row>
    <row r="143" spans="1:5" x14ac:dyDescent="0.25">
      <c r="A143" s="1">
        <v>40817</v>
      </c>
      <c r="B143">
        <v>389921</v>
      </c>
      <c r="C143">
        <f t="shared" si="6"/>
        <v>389819.40427919541</v>
      </c>
      <c r="D143">
        <f t="shared" si="7"/>
        <v>971.29698104330794</v>
      </c>
      <c r="E143">
        <f t="shared" si="8"/>
        <v>388442.29899119586</v>
      </c>
    </row>
    <row r="144" spans="1:5" x14ac:dyDescent="0.25">
      <c r="A144" s="1">
        <v>40848</v>
      </c>
      <c r="B144">
        <v>391589</v>
      </c>
      <c r="C144">
        <f t="shared" si="6"/>
        <v>391534.1520385794</v>
      </c>
      <c r="D144">
        <f t="shared" si="7"/>
        <v>991.532432227865</v>
      </c>
      <c r="E144">
        <f t="shared" si="8"/>
        <v>390790.70126023871</v>
      </c>
    </row>
    <row r="145" spans="1:5" x14ac:dyDescent="0.25">
      <c r="A145" s="1">
        <v>40878</v>
      </c>
      <c r="B145">
        <v>391837</v>
      </c>
      <c r="C145">
        <f t="shared" si="6"/>
        <v>391884.3167968386</v>
      </c>
      <c r="D145">
        <f t="shared" si="7"/>
        <v>974.0755075247763</v>
      </c>
      <c r="E145">
        <f t="shared" si="8"/>
        <v>392525.68447080726</v>
      </c>
    </row>
    <row r="146" spans="1:5" x14ac:dyDescent="0.25">
      <c r="A146" s="1">
        <v>40909</v>
      </c>
      <c r="B146">
        <v>395376</v>
      </c>
      <c r="C146">
        <f t="shared" si="6"/>
        <v>395203.02509363386</v>
      </c>
      <c r="D146">
        <f t="shared" si="7"/>
        <v>1037.892378439738</v>
      </c>
      <c r="E146">
        <f t="shared" si="8"/>
        <v>392858.39230436337</v>
      </c>
    </row>
    <row r="147" spans="1:5" x14ac:dyDescent="0.25">
      <c r="A147" s="1">
        <v>40940</v>
      </c>
      <c r="B147">
        <v>400228</v>
      </c>
      <c r="C147">
        <f t="shared" si="6"/>
        <v>399954.06326706999</v>
      </c>
      <c r="D147">
        <f t="shared" si="7"/>
        <v>1138.957819037558</v>
      </c>
      <c r="E147">
        <f t="shared" si="8"/>
        <v>396240.91747207358</v>
      </c>
    </row>
    <row r="148" spans="1:5" x14ac:dyDescent="0.25">
      <c r="A148" s="1">
        <v>40969</v>
      </c>
      <c r="B148">
        <v>401804</v>
      </c>
      <c r="C148">
        <f t="shared" si="6"/>
        <v>401755.15143980848</v>
      </c>
      <c r="D148">
        <f t="shared" si="7"/>
        <v>1156.9798681637064</v>
      </c>
      <c r="E148">
        <f t="shared" si="8"/>
        <v>401093.02108610753</v>
      </c>
    </row>
    <row r="149" spans="1:5" x14ac:dyDescent="0.25">
      <c r="A149" s="1">
        <v>41000</v>
      </c>
      <c r="B149">
        <v>399915</v>
      </c>
      <c r="C149">
        <f t="shared" si="6"/>
        <v>400120.92108463205</v>
      </c>
      <c r="D149">
        <f t="shared" si="7"/>
        <v>1081.0079277666593</v>
      </c>
      <c r="E149">
        <f t="shared" si="8"/>
        <v>402912.13130797219</v>
      </c>
    </row>
    <row r="150" spans="1:5" x14ac:dyDescent="0.25">
      <c r="A150" s="1">
        <v>41030</v>
      </c>
      <c r="B150">
        <v>399363</v>
      </c>
      <c r="C150">
        <f t="shared" si="6"/>
        <v>399489.34556777251</v>
      </c>
      <c r="D150">
        <f t="shared" si="7"/>
        <v>1034.3943526614441</v>
      </c>
      <c r="E150">
        <f t="shared" si="8"/>
        <v>401201.9290123987</v>
      </c>
    </row>
    <row r="151" spans="1:5" x14ac:dyDescent="0.25">
      <c r="A151" s="1">
        <v>41061</v>
      </c>
      <c r="B151">
        <v>396140</v>
      </c>
      <c r="C151">
        <f t="shared" si="6"/>
        <v>396441.18949969241</v>
      </c>
      <c r="D151">
        <f t="shared" si="7"/>
        <v>923.27435365923373</v>
      </c>
      <c r="E151">
        <f t="shared" si="8"/>
        <v>400523.73992043396</v>
      </c>
    </row>
    <row r="152" spans="1:5" x14ac:dyDescent="0.25">
      <c r="A152" s="1">
        <v>41091</v>
      </c>
      <c r="B152">
        <v>397458</v>
      </c>
      <c r="C152">
        <f t="shared" si="6"/>
        <v>397451.57349986001</v>
      </c>
      <c r="D152">
        <f t="shared" si="7"/>
        <v>925.64532837736942</v>
      </c>
      <c r="E152">
        <f t="shared" si="8"/>
        <v>397364.46385335166</v>
      </c>
    </row>
    <row r="153" spans="1:5" x14ac:dyDescent="0.25">
      <c r="A153" s="1">
        <v>41122</v>
      </c>
      <c r="B153">
        <v>402152</v>
      </c>
      <c r="C153">
        <f t="shared" si="6"/>
        <v>401892.64965686674</v>
      </c>
      <c r="D153">
        <f t="shared" si="7"/>
        <v>1021.3293077313045</v>
      </c>
      <c r="E153">
        <f t="shared" si="8"/>
        <v>398377.21882823738</v>
      </c>
    </row>
    <row r="154" spans="1:5" x14ac:dyDescent="0.25">
      <c r="A154" s="1">
        <v>41153</v>
      </c>
      <c r="B154">
        <v>405366</v>
      </c>
      <c r="C154">
        <f t="shared" si="6"/>
        <v>405197.53129467246</v>
      </c>
      <c r="D154">
        <f t="shared" si="7"/>
        <v>1083.4836736272373</v>
      </c>
      <c r="E154">
        <f t="shared" si="8"/>
        <v>402913.97896459803</v>
      </c>
    </row>
    <row r="155" spans="1:5" x14ac:dyDescent="0.25">
      <c r="A155" s="1">
        <v>41183</v>
      </c>
      <c r="B155">
        <v>405925</v>
      </c>
      <c r="C155">
        <f t="shared" si="6"/>
        <v>405949.46038591053</v>
      </c>
      <c r="D155">
        <f t="shared" si="7"/>
        <v>1074.4593282873525</v>
      </c>
      <c r="E155">
        <f t="shared" si="8"/>
        <v>406281.01496829971</v>
      </c>
    </row>
    <row r="156" spans="1:5" x14ac:dyDescent="0.25">
      <c r="A156" s="1">
        <v>41214</v>
      </c>
      <c r="B156">
        <v>407580</v>
      </c>
      <c r="C156">
        <f t="shared" si="6"/>
        <v>407541.79391430388</v>
      </c>
      <c r="D156">
        <f t="shared" si="7"/>
        <v>1088.5549730849486</v>
      </c>
      <c r="E156">
        <f t="shared" si="8"/>
        <v>407023.91971419787</v>
      </c>
    </row>
    <row r="157" spans="1:5" x14ac:dyDescent="0.25">
      <c r="A157" s="1">
        <v>41244</v>
      </c>
      <c r="B157">
        <v>408793</v>
      </c>
      <c r="C157">
        <f t="shared" si="6"/>
        <v>408781.82488283498</v>
      </c>
      <c r="D157">
        <f t="shared" si="7"/>
        <v>1092.6778890879743</v>
      </c>
      <c r="E157">
        <f t="shared" si="8"/>
        <v>408630.34888738883</v>
      </c>
    </row>
    <row r="158" spans="1:5" x14ac:dyDescent="0.25">
      <c r="A158" s="1">
        <v>41275</v>
      </c>
      <c r="B158">
        <v>412323</v>
      </c>
      <c r="C158">
        <f t="shared" si="6"/>
        <v>412154.77340159134</v>
      </c>
      <c r="D158">
        <f t="shared" si="7"/>
        <v>1154.7429327445564</v>
      </c>
      <c r="E158">
        <f t="shared" si="8"/>
        <v>409874.50277192297</v>
      </c>
    </row>
    <row r="159" spans="1:5" x14ac:dyDescent="0.25">
      <c r="A159" s="1">
        <v>41306</v>
      </c>
      <c r="B159">
        <v>417217</v>
      </c>
      <c r="C159">
        <f t="shared" si="6"/>
        <v>416948.53219130728</v>
      </c>
      <c r="D159">
        <f t="shared" si="7"/>
        <v>1253.7906839594057</v>
      </c>
      <c r="E159">
        <f t="shared" si="8"/>
        <v>413309.5163343359</v>
      </c>
    </row>
    <row r="160" spans="1:5" x14ac:dyDescent="0.25">
      <c r="A160" s="1">
        <v>41334</v>
      </c>
      <c r="B160">
        <v>414226</v>
      </c>
      <c r="C160">
        <f t="shared" si="6"/>
        <v>414499.1974795846</v>
      </c>
      <c r="D160">
        <f t="shared" si="7"/>
        <v>1152.9979813922416</v>
      </c>
      <c r="E160">
        <f t="shared" si="8"/>
        <v>418202.32287526666</v>
      </c>
    </row>
    <row r="161" spans="1:5" x14ac:dyDescent="0.25">
      <c r="A161" s="1">
        <v>41365</v>
      </c>
      <c r="B161">
        <v>412209</v>
      </c>
      <c r="C161">
        <f t="shared" si="6"/>
        <v>412445.56839526468</v>
      </c>
      <c r="D161">
        <f t="shared" si="7"/>
        <v>1065.7191092117298</v>
      </c>
      <c r="E161">
        <f t="shared" si="8"/>
        <v>415652.19546097686</v>
      </c>
    </row>
    <row r="162" spans="1:5" x14ac:dyDescent="0.25">
      <c r="A162" s="1">
        <v>41395</v>
      </c>
      <c r="B162">
        <v>414209</v>
      </c>
      <c r="C162">
        <f t="shared" si="6"/>
        <v>414161.06292315008</v>
      </c>
      <c r="D162">
        <f t="shared" si="7"/>
        <v>1083.4048782613536</v>
      </c>
      <c r="E162">
        <f t="shared" si="8"/>
        <v>413511.28750447644</v>
      </c>
    </row>
    <row r="163" spans="1:5" x14ac:dyDescent="0.25">
      <c r="A163" s="1">
        <v>41426</v>
      </c>
      <c r="B163">
        <v>415522</v>
      </c>
      <c r="C163">
        <f t="shared" si="6"/>
        <v>415502.93185600458</v>
      </c>
      <c r="D163">
        <f t="shared" si="7"/>
        <v>1090.4398251765424</v>
      </c>
      <c r="E163">
        <f t="shared" si="8"/>
        <v>415244.4678014114</v>
      </c>
    </row>
    <row r="164" spans="1:5" x14ac:dyDescent="0.25">
      <c r="A164" s="1">
        <v>41456</v>
      </c>
      <c r="B164">
        <v>418493</v>
      </c>
      <c r="C164">
        <f t="shared" si="6"/>
        <v>418362.48402201512</v>
      </c>
      <c r="D164">
        <f t="shared" si="7"/>
        <v>1138.5920195865665</v>
      </c>
      <c r="E164">
        <f t="shared" si="8"/>
        <v>416593.37168118113</v>
      </c>
    </row>
    <row r="165" spans="1:5" x14ac:dyDescent="0.25">
      <c r="A165" s="1">
        <v>41487</v>
      </c>
      <c r="B165">
        <v>417623</v>
      </c>
      <c r="C165">
        <f t="shared" si="6"/>
        <v>417752.03520592488</v>
      </c>
      <c r="D165">
        <f t="shared" si="7"/>
        <v>1090.9861370167366</v>
      </c>
      <c r="E165">
        <f t="shared" si="8"/>
        <v>419501.07604160171</v>
      </c>
    </row>
    <row r="166" spans="1:5" x14ac:dyDescent="0.25">
      <c r="A166" s="1">
        <v>41518</v>
      </c>
      <c r="B166">
        <v>417401</v>
      </c>
      <c r="C166">
        <f t="shared" si="6"/>
        <v>417500.0756054669</v>
      </c>
      <c r="D166">
        <f t="shared" si="7"/>
        <v>1054.4334643908078</v>
      </c>
      <c r="E166">
        <f t="shared" si="8"/>
        <v>418843.02134294162</v>
      </c>
    </row>
    <row r="167" spans="1:5" x14ac:dyDescent="0.25">
      <c r="A167" s="1">
        <v>41548</v>
      </c>
      <c r="B167">
        <v>419232</v>
      </c>
      <c r="C167">
        <f t="shared" si="6"/>
        <v>419185.4522672423</v>
      </c>
      <c r="D167">
        <f t="shared" si="7"/>
        <v>1071.606652775115</v>
      </c>
      <c r="E167">
        <f t="shared" si="8"/>
        <v>418554.50906985771</v>
      </c>
    </row>
    <row r="168" spans="1:5" x14ac:dyDescent="0.25">
      <c r="A168" s="1">
        <v>41579</v>
      </c>
      <c r="B168">
        <v>420658</v>
      </c>
      <c r="C168">
        <f t="shared" si="6"/>
        <v>420630.45291794726</v>
      </c>
      <c r="D168">
        <f t="shared" si="7"/>
        <v>1081.7697950272218</v>
      </c>
      <c r="E168">
        <f t="shared" si="8"/>
        <v>420257.05892001744</v>
      </c>
    </row>
    <row r="169" spans="1:5" x14ac:dyDescent="0.25">
      <c r="A169" s="1">
        <v>41609</v>
      </c>
      <c r="B169">
        <v>422862</v>
      </c>
      <c r="C169">
        <f t="shared" si="6"/>
        <v>422783.00333228649</v>
      </c>
      <c r="D169">
        <f t="shared" si="7"/>
        <v>1110.91460135834</v>
      </c>
      <c r="E169">
        <f t="shared" si="8"/>
        <v>421712.22271297447</v>
      </c>
    </row>
    <row r="170" spans="1:5" x14ac:dyDescent="0.25">
      <c r="A170" s="1">
        <v>41640</v>
      </c>
      <c r="B170">
        <v>418699</v>
      </c>
      <c r="C170">
        <f t="shared" si="6"/>
        <v>419055.92234525236</v>
      </c>
      <c r="D170">
        <f t="shared" si="7"/>
        <v>979.23268452919729</v>
      </c>
      <c r="E170">
        <f t="shared" si="8"/>
        <v>423893.91793364484</v>
      </c>
    </row>
    <row r="171" spans="1:5" x14ac:dyDescent="0.25">
      <c r="A171" s="1">
        <v>41671</v>
      </c>
      <c r="B171">
        <v>424643</v>
      </c>
      <c r="C171">
        <f t="shared" si="6"/>
        <v>424326.41312522418</v>
      </c>
      <c r="D171">
        <f t="shared" si="7"/>
        <v>1096.0333473847459</v>
      </c>
      <c r="E171">
        <f t="shared" si="8"/>
        <v>420035.15502978157</v>
      </c>
    </row>
    <row r="172" spans="1:5" x14ac:dyDescent="0.25">
      <c r="A172" s="1">
        <v>41699</v>
      </c>
      <c r="B172">
        <v>428982</v>
      </c>
      <c r="C172">
        <f t="shared" si="6"/>
        <v>428737.43710039777</v>
      </c>
      <c r="D172">
        <f t="shared" si="7"/>
        <v>1186.2616893008085</v>
      </c>
      <c r="E172">
        <f t="shared" si="8"/>
        <v>425422.44647260895</v>
      </c>
    </row>
    <row r="173" spans="1:5" x14ac:dyDescent="0.25">
      <c r="A173" s="1">
        <v>41730</v>
      </c>
      <c r="B173">
        <v>433691</v>
      </c>
      <c r="C173">
        <f t="shared" si="6"/>
        <v>433432.1635755506</v>
      </c>
      <c r="D173">
        <f t="shared" si="7"/>
        <v>1281.7560649544355</v>
      </c>
      <c r="E173">
        <f t="shared" si="8"/>
        <v>429923.6987896986</v>
      </c>
    </row>
    <row r="174" spans="1:5" x14ac:dyDescent="0.25">
      <c r="A174" s="1">
        <v>41760</v>
      </c>
      <c r="B174">
        <v>434368</v>
      </c>
      <c r="C174">
        <f t="shared" si="6"/>
        <v>434391.7667757094</v>
      </c>
      <c r="D174">
        <f t="shared" si="7"/>
        <v>1272.9876181931222</v>
      </c>
      <c r="E174">
        <f t="shared" si="8"/>
        <v>434713.91964050505</v>
      </c>
    </row>
    <row r="175" spans="1:5" x14ac:dyDescent="0.25">
      <c r="A175" s="1">
        <v>41791</v>
      </c>
      <c r="B175">
        <v>435306</v>
      </c>
      <c r="C175">
        <f t="shared" si="6"/>
        <v>435330.64860105142</v>
      </c>
      <c r="D175">
        <f t="shared" si="7"/>
        <v>1263.8938332934604</v>
      </c>
      <c r="E175">
        <f t="shared" si="8"/>
        <v>435664.75439390255</v>
      </c>
    </row>
    <row r="176" spans="1:5" x14ac:dyDescent="0.25">
      <c r="A176" s="1">
        <v>41821</v>
      </c>
      <c r="B176">
        <v>436184</v>
      </c>
      <c r="C176">
        <f t="shared" si="6"/>
        <v>436212.20675328537</v>
      </c>
      <c r="D176">
        <f t="shared" si="7"/>
        <v>1253.4873138094647</v>
      </c>
      <c r="E176">
        <f t="shared" si="8"/>
        <v>436594.54243434488</v>
      </c>
    </row>
    <row r="177" spans="1:5" x14ac:dyDescent="0.25">
      <c r="A177" s="1">
        <v>41852</v>
      </c>
      <c r="B177">
        <v>439692</v>
      </c>
      <c r="C177">
        <f t="shared" si="6"/>
        <v>439539.0392901348</v>
      </c>
      <c r="D177">
        <f t="shared" si="7"/>
        <v>1309.9202038835058</v>
      </c>
      <c r="E177">
        <f t="shared" si="8"/>
        <v>437465.69406709482</v>
      </c>
    </row>
    <row r="178" spans="1:5" x14ac:dyDescent="0.25">
      <c r="A178" s="1">
        <v>41883</v>
      </c>
      <c r="B178">
        <v>438666</v>
      </c>
      <c r="C178">
        <f t="shared" si="6"/>
        <v>438815.98254681751</v>
      </c>
      <c r="D178">
        <f t="shared" si="7"/>
        <v>1254.5860688298999</v>
      </c>
      <c r="E178">
        <f t="shared" si="8"/>
        <v>440848.95949401829</v>
      </c>
    </row>
    <row r="179" spans="1:5" x14ac:dyDescent="0.25">
      <c r="A179" s="1">
        <v>41913</v>
      </c>
      <c r="B179">
        <v>440018</v>
      </c>
      <c r="C179">
        <f t="shared" si="6"/>
        <v>440021.61178248114</v>
      </c>
      <c r="D179">
        <f t="shared" si="7"/>
        <v>1253.2535480544186</v>
      </c>
      <c r="E179">
        <f t="shared" si="8"/>
        <v>440070.56861564738</v>
      </c>
    </row>
    <row r="180" spans="1:5" x14ac:dyDescent="0.25">
      <c r="A180" s="1">
        <v>41944</v>
      </c>
      <c r="B180">
        <v>441282</v>
      </c>
      <c r="C180">
        <f t="shared" si="6"/>
        <v>441281.5098049689</v>
      </c>
      <c r="D180">
        <f t="shared" si="7"/>
        <v>1253.4343992176161</v>
      </c>
      <c r="E180">
        <f t="shared" si="8"/>
        <v>441274.86533053557</v>
      </c>
    </row>
    <row r="181" spans="1:5" x14ac:dyDescent="0.25">
      <c r="A181" s="1">
        <v>41974</v>
      </c>
      <c r="B181">
        <v>438912</v>
      </c>
      <c r="C181">
        <f t="shared" si="6"/>
        <v>439160.9182232701</v>
      </c>
      <c r="D181">
        <f t="shared" si="7"/>
        <v>1161.5992165513937</v>
      </c>
      <c r="E181">
        <f t="shared" si="8"/>
        <v>442534.9442041865</v>
      </c>
    </row>
    <row r="182" spans="1:5" x14ac:dyDescent="0.25">
      <c r="A182" s="1">
        <v>42005</v>
      </c>
      <c r="B182">
        <v>436370</v>
      </c>
      <c r="C182">
        <f t="shared" si="6"/>
        <v>436641.5619018994</v>
      </c>
      <c r="D182">
        <f t="shared" si="7"/>
        <v>1061.4099393723532</v>
      </c>
      <c r="E182">
        <f t="shared" si="8"/>
        <v>440322.5174398215</v>
      </c>
    </row>
    <row r="183" spans="1:5" x14ac:dyDescent="0.25">
      <c r="A183" s="1">
        <v>42036</v>
      </c>
      <c r="B183">
        <v>435330</v>
      </c>
      <c r="C183">
        <f t="shared" si="6"/>
        <v>435493.03754662204</v>
      </c>
      <c r="D183">
        <f t="shared" si="7"/>
        <v>1001.2593297512668</v>
      </c>
      <c r="E183">
        <f t="shared" si="8"/>
        <v>437702.97184127173</v>
      </c>
    </row>
    <row r="184" spans="1:5" x14ac:dyDescent="0.25">
      <c r="A184" s="1">
        <v>42064</v>
      </c>
      <c r="B184">
        <v>441574</v>
      </c>
      <c r="C184">
        <f t="shared" si="6"/>
        <v>441224.99361044215</v>
      </c>
      <c r="D184">
        <f t="shared" si="7"/>
        <v>1130.0207563582178</v>
      </c>
      <c r="E184">
        <f t="shared" si="8"/>
        <v>436494.29687637329</v>
      </c>
    </row>
    <row r="185" spans="1:5" x14ac:dyDescent="0.25">
      <c r="A185" s="1">
        <v>42095</v>
      </c>
      <c r="B185">
        <v>442588</v>
      </c>
      <c r="C185">
        <f t="shared" si="6"/>
        <v>442571.99247501616</v>
      </c>
      <c r="D185">
        <f t="shared" si="7"/>
        <v>1135.9265271837157</v>
      </c>
      <c r="E185">
        <f t="shared" si="8"/>
        <v>442355.01436680037</v>
      </c>
    </row>
    <row r="186" spans="1:5" x14ac:dyDescent="0.25">
      <c r="A186" s="1">
        <v>42125</v>
      </c>
      <c r="B186">
        <v>446089</v>
      </c>
      <c r="C186">
        <f t="shared" si="6"/>
        <v>445925.40530517977</v>
      </c>
      <c r="D186">
        <f t="shared" si="7"/>
        <v>1196.2826894793877</v>
      </c>
      <c r="E186">
        <f t="shared" si="8"/>
        <v>443707.91900219989</v>
      </c>
    </row>
    <row r="187" spans="1:5" x14ac:dyDescent="0.25">
      <c r="A187" s="1">
        <v>42156</v>
      </c>
      <c r="B187">
        <v>446808</v>
      </c>
      <c r="C187">
        <f t="shared" si="6"/>
        <v>446829.55226630362</v>
      </c>
      <c r="D187">
        <f t="shared" si="7"/>
        <v>1188.3312575317375</v>
      </c>
      <c r="E187">
        <f t="shared" si="8"/>
        <v>447121.68799465918</v>
      </c>
    </row>
    <row r="188" spans="1:5" x14ac:dyDescent="0.25">
      <c r="A188" s="1">
        <v>42186</v>
      </c>
      <c r="B188">
        <v>450016</v>
      </c>
      <c r="C188">
        <f t="shared" si="6"/>
        <v>449878.71728872915</v>
      </c>
      <c r="D188">
        <f t="shared" si="7"/>
        <v>1238.9799513109363</v>
      </c>
      <c r="E188">
        <f t="shared" si="8"/>
        <v>448017.88352383533</v>
      </c>
    </row>
    <row r="189" spans="1:5" x14ac:dyDescent="0.25">
      <c r="A189" s="1">
        <v>42217</v>
      </c>
      <c r="B189">
        <v>450107</v>
      </c>
      <c r="C189">
        <f t="shared" si="6"/>
        <v>450176.44102560676</v>
      </c>
      <c r="D189">
        <f t="shared" si="7"/>
        <v>1213.3605764522033</v>
      </c>
      <c r="E189">
        <f t="shared" si="8"/>
        <v>451117.69724004011</v>
      </c>
    </row>
    <row r="190" spans="1:5" x14ac:dyDescent="0.25">
      <c r="A190" s="1">
        <v>42248</v>
      </c>
      <c r="B190">
        <v>448646</v>
      </c>
      <c r="C190">
        <f t="shared" si="6"/>
        <v>448834.51579855988</v>
      </c>
      <c r="D190">
        <f t="shared" si="7"/>
        <v>1143.8100928886454</v>
      </c>
      <c r="E190">
        <f t="shared" si="8"/>
        <v>451389.80160205899</v>
      </c>
    </row>
    <row r="191" spans="1:5" x14ac:dyDescent="0.25">
      <c r="A191" s="1">
        <v>42278</v>
      </c>
      <c r="B191">
        <v>447559</v>
      </c>
      <c r="C191">
        <f t="shared" si="6"/>
        <v>447725.22235079273</v>
      </c>
      <c r="D191">
        <f t="shared" si="7"/>
        <v>1082.4844906578535</v>
      </c>
      <c r="E191">
        <f t="shared" si="8"/>
        <v>449978.32589144853</v>
      </c>
    </row>
    <row r="192" spans="1:5" x14ac:dyDescent="0.25">
      <c r="A192" s="1">
        <v>42309</v>
      </c>
      <c r="B192">
        <v>449149</v>
      </c>
      <c r="C192">
        <f t="shared" si="6"/>
        <v>449125.55109163915</v>
      </c>
      <c r="D192">
        <f t="shared" si="7"/>
        <v>1091.1356643419244</v>
      </c>
      <c r="E192">
        <f t="shared" si="8"/>
        <v>448807.70684145059</v>
      </c>
    </row>
    <row r="193" spans="1:5" x14ac:dyDescent="0.25">
      <c r="A193" s="1">
        <v>42339</v>
      </c>
      <c r="B193">
        <v>450987</v>
      </c>
      <c r="C193">
        <f t="shared" si="6"/>
        <v>450934.07481173985</v>
      </c>
      <c r="D193">
        <f t="shared" si="7"/>
        <v>1110.6617330550289</v>
      </c>
      <c r="E193">
        <f t="shared" si="8"/>
        <v>450216.68675598106</v>
      </c>
    </row>
    <row r="194" spans="1:5" x14ac:dyDescent="0.25">
      <c r="A194" s="1">
        <v>42370</v>
      </c>
      <c r="B194">
        <v>448546</v>
      </c>
      <c r="C194">
        <f t="shared" si="6"/>
        <v>448786.38440432341</v>
      </c>
      <c r="D194">
        <f t="shared" si="7"/>
        <v>1021.9749933252417</v>
      </c>
      <c r="E194">
        <f t="shared" si="8"/>
        <v>452044.73654479487</v>
      </c>
    </row>
    <row r="195" spans="1:5" x14ac:dyDescent="0.25">
      <c r="A195" s="1">
        <v>42401</v>
      </c>
      <c r="B195">
        <v>452413</v>
      </c>
      <c r="C195">
        <f t="shared" si="6"/>
        <v>452234.04540548951</v>
      </c>
      <c r="D195">
        <f t="shared" si="7"/>
        <v>1087.9979934090943</v>
      </c>
      <c r="E195">
        <f t="shared" si="8"/>
        <v>449808.35939764866</v>
      </c>
    </row>
    <row r="196" spans="1:5" x14ac:dyDescent="0.25">
      <c r="A196" s="1">
        <v>42430</v>
      </c>
      <c r="B196">
        <v>450750</v>
      </c>
      <c r="C196">
        <f t="shared" ref="C196:C238" si="9">$G$2*B196+(1-$G$2)*(C195+D195)</f>
        <v>450926.71496908169</v>
      </c>
      <c r="D196">
        <f t="shared" ref="D196:D238" si="10">$H$2*(C196-C195)+(1-$H$2)*D195</f>
        <v>1022.8012743731355</v>
      </c>
      <c r="E196">
        <f t="shared" ref="E196:E238" si="11">C195+D195</f>
        <v>453322.04339889862</v>
      </c>
    </row>
    <row r="197" spans="1:5" x14ac:dyDescent="0.25">
      <c r="A197" s="1">
        <v>42461</v>
      </c>
      <c r="B197">
        <v>453171</v>
      </c>
      <c r="C197">
        <f t="shared" si="9"/>
        <v>453087.07666326157</v>
      </c>
      <c r="D197">
        <f t="shared" si="10"/>
        <v>1053.7637119885219</v>
      </c>
      <c r="E197">
        <f t="shared" si="11"/>
        <v>451949.51624345483</v>
      </c>
    </row>
    <row r="198" spans="1:5" x14ac:dyDescent="0.25">
      <c r="A198" s="1">
        <v>42491</v>
      </c>
      <c r="B198">
        <v>454440</v>
      </c>
      <c r="C198">
        <f t="shared" si="9"/>
        <v>454419.44592075667</v>
      </c>
      <c r="D198">
        <f t="shared" si="10"/>
        <v>1061.3468756357888</v>
      </c>
      <c r="E198">
        <f t="shared" si="11"/>
        <v>454140.84037525009</v>
      </c>
    </row>
    <row r="199" spans="1:5" x14ac:dyDescent="0.25">
      <c r="A199" s="1">
        <v>42522</v>
      </c>
      <c r="B199">
        <v>459030</v>
      </c>
      <c r="C199">
        <f t="shared" si="9"/>
        <v>458786.14795554441</v>
      </c>
      <c r="D199">
        <f t="shared" si="10"/>
        <v>1151.3129566720156</v>
      </c>
      <c r="E199">
        <f t="shared" si="11"/>
        <v>455480.79279639246</v>
      </c>
    </row>
    <row r="200" spans="1:5" x14ac:dyDescent="0.25">
      <c r="A200" s="1">
        <v>42552</v>
      </c>
      <c r="B200">
        <v>458833</v>
      </c>
      <c r="C200">
        <f t="shared" si="9"/>
        <v>458908.88315812935</v>
      </c>
      <c r="D200">
        <f t="shared" si="10"/>
        <v>1123.3168397282618</v>
      </c>
      <c r="E200">
        <f t="shared" si="11"/>
        <v>459937.4609122164</v>
      </c>
    </row>
    <row r="201" spans="1:5" x14ac:dyDescent="0.25">
      <c r="A201" s="1">
        <v>42583</v>
      </c>
      <c r="B201">
        <v>459341</v>
      </c>
      <c r="C201">
        <f t="shared" si="9"/>
        <v>459388.48962879204</v>
      </c>
      <c r="D201">
        <f t="shared" si="10"/>
        <v>1105.7961508949109</v>
      </c>
      <c r="E201">
        <f t="shared" si="11"/>
        <v>460032.19999785762</v>
      </c>
    </row>
    <row r="202" spans="1:5" x14ac:dyDescent="0.25">
      <c r="A202" s="1">
        <v>42614</v>
      </c>
      <c r="B202">
        <v>461721</v>
      </c>
      <c r="C202">
        <f t="shared" si="9"/>
        <v>461636.7172987021</v>
      </c>
      <c r="D202">
        <f t="shared" si="10"/>
        <v>1136.891171450713</v>
      </c>
      <c r="E202">
        <f t="shared" si="11"/>
        <v>460494.28577968694</v>
      </c>
    </row>
    <row r="203" spans="1:5" x14ac:dyDescent="0.25">
      <c r="A203" s="1">
        <v>42644</v>
      </c>
      <c r="B203">
        <v>463213</v>
      </c>
      <c r="C203">
        <f t="shared" si="9"/>
        <v>463182.81113901694</v>
      </c>
      <c r="D203">
        <f t="shared" si="10"/>
        <v>1148.028964121899</v>
      </c>
      <c r="E203">
        <f t="shared" si="11"/>
        <v>462773.60847015283</v>
      </c>
    </row>
    <row r="204" spans="1:5" x14ac:dyDescent="0.25">
      <c r="A204" s="1">
        <v>42675</v>
      </c>
      <c r="B204">
        <v>462889</v>
      </c>
      <c r="C204">
        <f t="shared" si="9"/>
        <v>462988.06315319403</v>
      </c>
      <c r="D204">
        <f t="shared" si="10"/>
        <v>1111.4808856021596</v>
      </c>
      <c r="E204">
        <f t="shared" si="11"/>
        <v>464330.84010313882</v>
      </c>
    </row>
    <row r="205" spans="1:5" x14ac:dyDescent="0.25">
      <c r="A205" s="1">
        <v>42705</v>
      </c>
      <c r="B205">
        <v>467773</v>
      </c>
      <c r="C205">
        <f t="shared" si="9"/>
        <v>467520.61131290207</v>
      </c>
      <c r="D205">
        <f t="shared" si="10"/>
        <v>1204.59645134111</v>
      </c>
      <c r="E205">
        <f t="shared" si="11"/>
        <v>464099.54403879622</v>
      </c>
    </row>
    <row r="206" spans="1:5" x14ac:dyDescent="0.25">
      <c r="A206" s="1">
        <v>42736</v>
      </c>
      <c r="B206">
        <v>473676</v>
      </c>
      <c r="C206">
        <f t="shared" si="9"/>
        <v>473335.85056968866</v>
      </c>
      <c r="D206">
        <f t="shared" si="10"/>
        <v>1330.0902165467312</v>
      </c>
      <c r="E206">
        <f t="shared" si="11"/>
        <v>468725.20776424318</v>
      </c>
    </row>
    <row r="207" spans="1:5" x14ac:dyDescent="0.25">
      <c r="A207" s="1">
        <v>42767</v>
      </c>
      <c r="B207">
        <v>472456</v>
      </c>
      <c r="C207">
        <f t="shared" si="9"/>
        <v>472607.83632510988</v>
      </c>
      <c r="D207">
        <f t="shared" si="10"/>
        <v>1274.0721537924269</v>
      </c>
      <c r="E207">
        <f t="shared" si="11"/>
        <v>474665.94078623538</v>
      </c>
    </row>
    <row r="208" spans="1:5" x14ac:dyDescent="0.25">
      <c r="A208" s="1">
        <v>42795</v>
      </c>
      <c r="B208">
        <v>471493</v>
      </c>
      <c r="C208">
        <f t="shared" si="9"/>
        <v>471657.13249020948</v>
      </c>
      <c r="D208">
        <f t="shared" si="10"/>
        <v>1213.5175787925216</v>
      </c>
      <c r="E208">
        <f t="shared" si="11"/>
        <v>473881.9084789023</v>
      </c>
    </row>
    <row r="209" spans="1:5" x14ac:dyDescent="0.25">
      <c r="A209" s="1">
        <v>42826</v>
      </c>
      <c r="B209">
        <v>474643</v>
      </c>
      <c r="C209">
        <f t="shared" si="9"/>
        <v>474521.22881861473</v>
      </c>
      <c r="D209">
        <f t="shared" si="10"/>
        <v>1258.4434927697755</v>
      </c>
      <c r="E209">
        <f t="shared" si="11"/>
        <v>472870.650069002</v>
      </c>
    </row>
    <row r="210" spans="1:5" x14ac:dyDescent="0.25">
      <c r="A210" s="1">
        <v>42856</v>
      </c>
      <c r="B210">
        <v>472453</v>
      </c>
      <c r="C210">
        <f t="shared" si="9"/>
        <v>472681.56254871236</v>
      </c>
      <c r="D210">
        <f t="shared" si="10"/>
        <v>1174.1182748893466</v>
      </c>
      <c r="E210">
        <f t="shared" si="11"/>
        <v>475779.67231138452</v>
      </c>
    </row>
    <row r="211" spans="1:5" x14ac:dyDescent="0.25">
      <c r="A211" s="1">
        <v>42887</v>
      </c>
      <c r="B211">
        <v>474446</v>
      </c>
      <c r="C211">
        <f t="shared" si="9"/>
        <v>474405.44149501901</v>
      </c>
      <c r="D211">
        <f t="shared" si="10"/>
        <v>1189.0818145798739</v>
      </c>
      <c r="E211">
        <f t="shared" si="11"/>
        <v>473855.68082360172</v>
      </c>
    </row>
    <row r="212" spans="1:5" x14ac:dyDescent="0.25">
      <c r="A212" s="1">
        <v>42917</v>
      </c>
      <c r="B212">
        <v>475122</v>
      </c>
      <c r="C212">
        <f t="shared" si="9"/>
        <v>475154.46521504334</v>
      </c>
      <c r="D212">
        <f t="shared" si="10"/>
        <v>1177.1041903037615</v>
      </c>
      <c r="E212">
        <f t="shared" si="11"/>
        <v>475594.52330959891</v>
      </c>
    </row>
    <row r="213" spans="1:5" x14ac:dyDescent="0.25">
      <c r="A213" s="1">
        <v>42948</v>
      </c>
      <c r="B213">
        <v>475980</v>
      </c>
      <c r="C213">
        <f t="shared" si="9"/>
        <v>476004.15494879388</v>
      </c>
      <c r="D213">
        <f t="shared" si="10"/>
        <v>1168.1925320666305</v>
      </c>
      <c r="E213">
        <f t="shared" si="11"/>
        <v>476331.56940534711</v>
      </c>
    </row>
    <row r="214" spans="1:5" x14ac:dyDescent="0.25">
      <c r="A214" s="1">
        <v>42979</v>
      </c>
      <c r="B214">
        <v>485679</v>
      </c>
      <c r="C214">
        <f t="shared" si="9"/>
        <v>485094.54141833232</v>
      </c>
      <c r="D214">
        <f t="shared" si="10"/>
        <v>1383.8210220308242</v>
      </c>
      <c r="E214">
        <f t="shared" si="11"/>
        <v>477172.34748086048</v>
      </c>
    </row>
    <row r="215" spans="1:5" x14ac:dyDescent="0.25">
      <c r="A215" s="1">
        <v>43009</v>
      </c>
      <c r="B215">
        <v>487071</v>
      </c>
      <c r="C215">
        <f t="shared" si="9"/>
        <v>487030.28220804024</v>
      </c>
      <c r="D215">
        <f t="shared" si="10"/>
        <v>1398.8433286071238</v>
      </c>
      <c r="E215">
        <f t="shared" si="11"/>
        <v>486478.36244036315</v>
      </c>
    </row>
    <row r="216" spans="1:5" x14ac:dyDescent="0.25">
      <c r="A216" s="1">
        <v>43040</v>
      </c>
      <c r="B216">
        <v>490781</v>
      </c>
      <c r="C216">
        <f t="shared" si="9"/>
        <v>490619.41197109927</v>
      </c>
      <c r="D216">
        <f t="shared" si="10"/>
        <v>1458.4591572749891</v>
      </c>
      <c r="E216">
        <f t="shared" si="11"/>
        <v>488429.12553664739</v>
      </c>
    </row>
    <row r="217" spans="1:5" x14ac:dyDescent="0.25">
      <c r="A217" s="1">
        <v>43070</v>
      </c>
      <c r="B217">
        <v>492980</v>
      </c>
      <c r="C217">
        <f t="shared" si="9"/>
        <v>492918.01827926957</v>
      </c>
      <c r="D217">
        <f t="shared" si="10"/>
        <v>1481.3265173680556</v>
      </c>
      <c r="E217">
        <f t="shared" si="11"/>
        <v>492077.87112837425</v>
      </c>
    </row>
    <row r="218" spans="1:5" x14ac:dyDescent="0.25">
      <c r="A218" s="1">
        <v>43101</v>
      </c>
      <c r="B218">
        <v>494208</v>
      </c>
      <c r="C218">
        <f t="shared" si="9"/>
        <v>494221.14654715243</v>
      </c>
      <c r="D218">
        <f t="shared" si="10"/>
        <v>1476.4762675819441</v>
      </c>
      <c r="E218">
        <f t="shared" si="11"/>
        <v>494399.34479663766</v>
      </c>
    </row>
    <row r="219" spans="1:5" x14ac:dyDescent="0.25">
      <c r="A219" s="1">
        <v>43132</v>
      </c>
      <c r="B219">
        <v>495028</v>
      </c>
      <c r="C219">
        <f t="shared" si="9"/>
        <v>495074.00714554539</v>
      </c>
      <c r="D219">
        <f t="shared" si="10"/>
        <v>1459.5025219091456</v>
      </c>
      <c r="E219">
        <f t="shared" si="11"/>
        <v>495697.62281473435</v>
      </c>
    </row>
    <row r="220" spans="1:5" x14ac:dyDescent="0.25">
      <c r="A220" s="1">
        <v>43160</v>
      </c>
      <c r="B220">
        <v>494681</v>
      </c>
      <c r="C220">
        <f t="shared" si="9"/>
        <v>494808.27864107891</v>
      </c>
      <c r="D220">
        <f t="shared" si="10"/>
        <v>1412.5447013870858</v>
      </c>
      <c r="E220">
        <f t="shared" si="11"/>
        <v>496533.50966745452</v>
      </c>
    </row>
    <row r="221" spans="1:5" x14ac:dyDescent="0.25">
      <c r="A221" s="1">
        <v>43191</v>
      </c>
      <c r="B221">
        <v>496768</v>
      </c>
      <c r="C221">
        <f t="shared" si="9"/>
        <v>496730.40564752533</v>
      </c>
      <c r="D221">
        <f t="shared" si="10"/>
        <v>1426.4146550665439</v>
      </c>
      <c r="E221">
        <f t="shared" si="11"/>
        <v>496220.82334246597</v>
      </c>
    </row>
    <row r="222" spans="1:5" x14ac:dyDescent="0.25">
      <c r="A222" s="1">
        <v>43221</v>
      </c>
      <c r="B222">
        <v>502987</v>
      </c>
      <c r="C222">
        <f t="shared" si="9"/>
        <v>502655.13738203183</v>
      </c>
      <c r="D222">
        <f t="shared" si="10"/>
        <v>1548.8511072508136</v>
      </c>
      <c r="E222">
        <f t="shared" si="11"/>
        <v>498156.82030259189</v>
      </c>
    </row>
    <row r="223" spans="1:5" x14ac:dyDescent="0.25">
      <c r="A223" s="1">
        <v>43252</v>
      </c>
      <c r="B223">
        <v>503283</v>
      </c>
      <c r="C223">
        <f t="shared" si="9"/>
        <v>503346.27749075997</v>
      </c>
      <c r="D223">
        <f t="shared" si="10"/>
        <v>1525.5056894414452</v>
      </c>
      <c r="E223">
        <f t="shared" si="11"/>
        <v>504203.98848928267</v>
      </c>
    </row>
    <row r="224" spans="1:5" x14ac:dyDescent="0.25">
      <c r="A224" s="1">
        <v>43282</v>
      </c>
      <c r="B224">
        <v>506047</v>
      </c>
      <c r="C224">
        <f t="shared" si="9"/>
        <v>505966.25548221159</v>
      </c>
      <c r="D224">
        <f t="shared" si="10"/>
        <v>1555.2953426174192</v>
      </c>
      <c r="E224">
        <f t="shared" si="11"/>
        <v>504871.78318020143</v>
      </c>
    </row>
    <row r="225" spans="1:6" x14ac:dyDescent="0.25">
      <c r="A225" s="1">
        <v>43313</v>
      </c>
      <c r="B225">
        <v>504897</v>
      </c>
      <c r="C225">
        <f t="shared" si="9"/>
        <v>505077.3225474584</v>
      </c>
      <c r="D225">
        <f t="shared" si="10"/>
        <v>1488.767653856318</v>
      </c>
      <c r="E225">
        <f t="shared" si="11"/>
        <v>507521.55082482903</v>
      </c>
    </row>
    <row r="226" spans="1:6" x14ac:dyDescent="0.25">
      <c r="A226" s="1">
        <v>43344</v>
      </c>
      <c r="B226">
        <v>504604</v>
      </c>
      <c r="C226">
        <f t="shared" si="9"/>
        <v>504738.80748785549</v>
      </c>
      <c r="D226">
        <f t="shared" si="10"/>
        <v>1439.032161977331</v>
      </c>
      <c r="E226">
        <f t="shared" si="11"/>
        <v>506566.09020131471</v>
      </c>
    </row>
    <row r="227" spans="1:6" x14ac:dyDescent="0.25">
      <c r="A227" s="1">
        <v>43374</v>
      </c>
      <c r="B227">
        <v>510685</v>
      </c>
      <c r="C227">
        <f t="shared" si="9"/>
        <v>510375.33076880942</v>
      </c>
      <c r="D227">
        <f t="shared" si="10"/>
        <v>1553.2806490462908</v>
      </c>
      <c r="E227">
        <f t="shared" si="11"/>
        <v>506177.83964983281</v>
      </c>
    </row>
    <row r="228" spans="1:6" x14ac:dyDescent="0.25">
      <c r="A228" s="1">
        <v>43405</v>
      </c>
      <c r="B228">
        <v>510233</v>
      </c>
      <c r="C228">
        <f t="shared" si="9"/>
        <v>510349.49878046737</v>
      </c>
      <c r="D228">
        <f t="shared" si="10"/>
        <v>1510.2999196964504</v>
      </c>
      <c r="E228">
        <f t="shared" si="11"/>
        <v>511928.61141785572</v>
      </c>
    </row>
    <row r="229" spans="1:6" x14ac:dyDescent="0.25">
      <c r="A229" s="1">
        <v>43435</v>
      </c>
      <c r="B229">
        <v>499879</v>
      </c>
      <c r="C229">
        <f t="shared" si="9"/>
        <v>500702.15347897296</v>
      </c>
      <c r="D229">
        <f t="shared" si="10"/>
        <v>1206.6080119255862</v>
      </c>
      <c r="E229">
        <f t="shared" si="11"/>
        <v>511859.79870016384</v>
      </c>
    </row>
    <row r="230" spans="1:6" x14ac:dyDescent="0.25">
      <c r="A230" s="1">
        <v>43466</v>
      </c>
      <c r="B230">
        <v>507222</v>
      </c>
      <c r="C230">
        <f t="shared" si="9"/>
        <v>506856.94831414532</v>
      </c>
      <c r="D230">
        <f t="shared" si="10"/>
        <v>1341.289144599034</v>
      </c>
      <c r="E230">
        <f t="shared" si="11"/>
        <v>501908.76149089856</v>
      </c>
    </row>
    <row r="231" spans="1:6" x14ac:dyDescent="0.25">
      <c r="A231" s="1">
        <v>43497</v>
      </c>
      <c r="B231">
        <v>504441</v>
      </c>
      <c r="C231">
        <f t="shared" si="9"/>
        <v>504699.14498372725</v>
      </c>
      <c r="D231">
        <f t="shared" si="10"/>
        <v>1246.0498671225985</v>
      </c>
      <c r="E231">
        <f t="shared" si="11"/>
        <v>508198.23745874438</v>
      </c>
    </row>
    <row r="232" spans="1:6" x14ac:dyDescent="0.25">
      <c r="A232" s="1">
        <v>43525</v>
      </c>
      <c r="B232">
        <v>513608</v>
      </c>
      <c r="C232">
        <f t="shared" si="9"/>
        <v>513081.51884669182</v>
      </c>
      <c r="D232">
        <f t="shared" si="10"/>
        <v>1440.2883292536731</v>
      </c>
      <c r="E232">
        <f t="shared" si="11"/>
        <v>505945.19485084986</v>
      </c>
    </row>
    <row r="233" spans="1:6" x14ac:dyDescent="0.25">
      <c r="A233" s="1">
        <v>43556</v>
      </c>
      <c r="B233">
        <v>515545</v>
      </c>
      <c r="C233">
        <f t="shared" si="9"/>
        <v>515474.70045204338</v>
      </c>
      <c r="D233">
        <f t="shared" si="10"/>
        <v>1466.2244449109974</v>
      </c>
      <c r="E233">
        <f t="shared" si="11"/>
        <v>514521.80717594549</v>
      </c>
    </row>
    <row r="234" spans="1:6" x14ac:dyDescent="0.25">
      <c r="A234" s="1">
        <v>43586</v>
      </c>
      <c r="B234">
        <v>518131</v>
      </c>
      <c r="C234">
        <f t="shared" si="9"/>
        <v>518049.23462810559</v>
      </c>
      <c r="D234">
        <f t="shared" si="10"/>
        <v>1496.3907291028513</v>
      </c>
      <c r="E234">
        <f t="shared" si="11"/>
        <v>516940.92489695438</v>
      </c>
    </row>
    <row r="235" spans="1:6" x14ac:dyDescent="0.25">
      <c r="A235" s="1">
        <v>43617</v>
      </c>
      <c r="B235">
        <v>520055</v>
      </c>
      <c r="C235">
        <f t="shared" si="9"/>
        <v>520020.00287503301</v>
      </c>
      <c r="D235">
        <f t="shared" si="10"/>
        <v>1509.3024690386344</v>
      </c>
      <c r="E235">
        <f t="shared" si="11"/>
        <v>519545.62535720842</v>
      </c>
    </row>
    <row r="236" spans="1:6" x14ac:dyDescent="0.25">
      <c r="A236" s="1">
        <v>43647</v>
      </c>
      <c r="B236">
        <v>523922</v>
      </c>
      <c r="C236">
        <f t="shared" si="9"/>
        <v>523757.60737648315</v>
      </c>
      <c r="D236">
        <f t="shared" si="10"/>
        <v>1569.9530168825029</v>
      </c>
      <c r="E236">
        <f t="shared" si="11"/>
        <v>521529.30534407165</v>
      </c>
    </row>
    <row r="237" spans="1:6" x14ac:dyDescent="0.25">
      <c r="A237" s="1">
        <v>43678</v>
      </c>
      <c r="B237">
        <v>526862</v>
      </c>
      <c r="C237">
        <f t="shared" si="9"/>
        <v>526756.574699727</v>
      </c>
      <c r="D237">
        <f t="shared" si="10"/>
        <v>1608.8483278847305</v>
      </c>
      <c r="E237">
        <f t="shared" si="11"/>
        <v>525327.56039336568</v>
      </c>
    </row>
    <row r="238" spans="1:6" x14ac:dyDescent="0.25">
      <c r="A238" s="1">
        <v>43709</v>
      </c>
      <c r="B238">
        <v>525157</v>
      </c>
      <c r="C238">
        <f t="shared" si="9"/>
        <v>525377.43810628087</v>
      </c>
      <c r="D238">
        <f t="shared" si="10"/>
        <v>1527.5205187314029</v>
      </c>
      <c r="E238">
        <f t="shared" si="11"/>
        <v>528365.42302761169</v>
      </c>
    </row>
    <row r="239" spans="1:6" x14ac:dyDescent="0.25">
      <c r="A239" s="1">
        <v>43739</v>
      </c>
      <c r="E239" s="5">
        <f>$C$238+F239*$D$238</f>
        <v>526904.95862501231</v>
      </c>
      <c r="F239">
        <v>1</v>
      </c>
    </row>
    <row r="240" spans="1:6" x14ac:dyDescent="0.25">
      <c r="A240" s="1">
        <v>43770</v>
      </c>
      <c r="E240">
        <f t="shared" ref="E240:E244" si="12">$C$238+F240*$D$238</f>
        <v>528432.47914374364</v>
      </c>
      <c r="F240">
        <v>2</v>
      </c>
    </row>
    <row r="241" spans="1:6" x14ac:dyDescent="0.25">
      <c r="A241" s="1">
        <v>43800</v>
      </c>
      <c r="E241">
        <f t="shared" si="12"/>
        <v>529959.99966247508</v>
      </c>
      <c r="F241">
        <v>3</v>
      </c>
    </row>
    <row r="242" spans="1:6" x14ac:dyDescent="0.25">
      <c r="A242" s="1">
        <v>43831</v>
      </c>
      <c r="E242">
        <f t="shared" si="12"/>
        <v>531487.52018120652</v>
      </c>
      <c r="F242">
        <v>4</v>
      </c>
    </row>
    <row r="243" spans="1:6" x14ac:dyDescent="0.25">
      <c r="A243" s="1">
        <v>43862</v>
      </c>
      <c r="E243">
        <f t="shared" si="12"/>
        <v>533015.04069993785</v>
      </c>
      <c r="F243">
        <v>5</v>
      </c>
    </row>
    <row r="244" spans="1:6" x14ac:dyDescent="0.25">
      <c r="A244" s="1">
        <v>43891</v>
      </c>
      <c r="E244">
        <f t="shared" si="12"/>
        <v>534542.56121866929</v>
      </c>
      <c r="F24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 Liu</cp:lastModifiedBy>
  <dcterms:created xsi:type="dcterms:W3CDTF">2020-09-21T00:13:54Z</dcterms:created>
  <dcterms:modified xsi:type="dcterms:W3CDTF">2020-09-21T01:11:59Z</dcterms:modified>
</cp:coreProperties>
</file>