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coursera\4-Forecasting\"/>
    </mc:Choice>
  </mc:AlternateContent>
  <bookViews>
    <workbookView xWindow="0" yWindow="0" windowWidth="25200" windowHeight="11850"/>
  </bookViews>
  <sheets>
    <sheet name="rainfall" sheetId="1" r:id="rId1"/>
  </sheets>
  <calcPr calcId="162913"/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H21" i="1" s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 s="1"/>
  <c r="D10" i="1"/>
  <c r="H20" i="1" s="1"/>
  <c r="C7" i="1"/>
  <c r="C8" i="1"/>
  <c r="C9" i="1"/>
  <c r="C10" i="1"/>
  <c r="G20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G21" i="1" s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 s="1"/>
  <c r="C6" i="1"/>
  <c r="G19" i="1"/>
</calcChain>
</file>

<file path=xl/sharedStrings.xml><?xml version="1.0" encoding="utf-8"?>
<sst xmlns="http://schemas.openxmlformats.org/spreadsheetml/2006/main" count="20" uniqueCount="9">
  <si>
    <t>Rainfall</t>
  </si>
  <si>
    <t>Year</t>
  </si>
  <si>
    <t>4-year moving avg</t>
  </si>
  <si>
    <t>--</t>
  </si>
  <si>
    <t>MSE</t>
  </si>
  <si>
    <t>since 1980</t>
  </si>
  <si>
    <t>8-year moving avg</t>
  </si>
  <si>
    <t>8-year moving average</t>
  </si>
  <si>
    <t>since 1958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</si>
</sst>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1" fillId="6" borderId="4" xfId="11"/>
    <xf numFmtId="0" fontId="16" fillId="0" borderId="0" xfId="0" applyFont="1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rainfall!$B$1</c:f>
              <c:strCache>
                <c:ptCount val="1"/>
                <c:pt idx="0">
                  <c:v>Rainfall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rainfall!$A$2:$A$71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xVal>
          <c:yVal>
            <c:numRef>
              <c:f>rainfall!$B$2:$B$71</c:f>
              <c:numCache>
                <c:formatCode>General</c:formatCode>
                <c:ptCount val="70"/>
                <c:pt idx="0">
                  <c:v>8.2100000000000009</c:v>
                </c:pt>
                <c:pt idx="1">
                  <c:v>26.21</c:v>
                </c:pt>
                <c:pt idx="2">
                  <c:v>9.4600000000000009</c:v>
                </c:pt>
                <c:pt idx="3">
                  <c:v>11.99</c:v>
                </c:pt>
                <c:pt idx="4">
                  <c:v>11.94</c:v>
                </c:pt>
                <c:pt idx="5">
                  <c:v>16</c:v>
                </c:pt>
                <c:pt idx="6">
                  <c:v>9.5399999999999991</c:v>
                </c:pt>
                <c:pt idx="7">
                  <c:v>21.13</c:v>
                </c:pt>
                <c:pt idx="8">
                  <c:v>5.58</c:v>
                </c:pt>
                <c:pt idx="9">
                  <c:v>8.18</c:v>
                </c:pt>
                <c:pt idx="10">
                  <c:v>4.8499999999999996</c:v>
                </c:pt>
                <c:pt idx="11">
                  <c:v>18.79</c:v>
                </c:pt>
                <c:pt idx="12">
                  <c:v>8.3800000000000008</c:v>
                </c:pt>
                <c:pt idx="13">
                  <c:v>7.93</c:v>
                </c:pt>
                <c:pt idx="14">
                  <c:v>13.69</c:v>
                </c:pt>
                <c:pt idx="15">
                  <c:v>20.440000000000001</c:v>
                </c:pt>
                <c:pt idx="16">
                  <c:v>22</c:v>
                </c:pt>
                <c:pt idx="17">
                  <c:v>16.579999999999998</c:v>
                </c:pt>
                <c:pt idx="18">
                  <c:v>27.47</c:v>
                </c:pt>
                <c:pt idx="19">
                  <c:v>7.77</c:v>
                </c:pt>
                <c:pt idx="20">
                  <c:v>12.32</c:v>
                </c:pt>
                <c:pt idx="21">
                  <c:v>7.17</c:v>
                </c:pt>
                <c:pt idx="22">
                  <c:v>21.26</c:v>
                </c:pt>
                <c:pt idx="23">
                  <c:v>14.92</c:v>
                </c:pt>
                <c:pt idx="24">
                  <c:v>14.35</c:v>
                </c:pt>
                <c:pt idx="25">
                  <c:v>7.22</c:v>
                </c:pt>
                <c:pt idx="26">
                  <c:v>12.31</c:v>
                </c:pt>
                <c:pt idx="27">
                  <c:v>33.44</c:v>
                </c:pt>
                <c:pt idx="28">
                  <c:v>19.670000000000002</c:v>
                </c:pt>
                <c:pt idx="29">
                  <c:v>26.98</c:v>
                </c:pt>
                <c:pt idx="30">
                  <c:v>8.98</c:v>
                </c:pt>
                <c:pt idx="31">
                  <c:v>10.71</c:v>
                </c:pt>
                <c:pt idx="32">
                  <c:v>31.25</c:v>
                </c:pt>
                <c:pt idx="33">
                  <c:v>10.43</c:v>
                </c:pt>
                <c:pt idx="34">
                  <c:v>12.82</c:v>
                </c:pt>
                <c:pt idx="35">
                  <c:v>17.86</c:v>
                </c:pt>
                <c:pt idx="36">
                  <c:v>7.66</c:v>
                </c:pt>
                <c:pt idx="37">
                  <c:v>12.48</c:v>
                </c:pt>
                <c:pt idx="38">
                  <c:v>8.08</c:v>
                </c:pt>
                <c:pt idx="39">
                  <c:v>7.35</c:v>
                </c:pt>
                <c:pt idx="40">
                  <c:v>11.47</c:v>
                </c:pt>
                <c:pt idx="41">
                  <c:v>21</c:v>
                </c:pt>
                <c:pt idx="42">
                  <c:v>27.36</c:v>
                </c:pt>
                <c:pt idx="43">
                  <c:v>8.11</c:v>
                </c:pt>
                <c:pt idx="44">
                  <c:v>24.35</c:v>
                </c:pt>
                <c:pt idx="45">
                  <c:v>12.46</c:v>
                </c:pt>
                <c:pt idx="46">
                  <c:v>12.4</c:v>
                </c:pt>
                <c:pt idx="47">
                  <c:v>31.01</c:v>
                </c:pt>
                <c:pt idx="48">
                  <c:v>9.09</c:v>
                </c:pt>
                <c:pt idx="49">
                  <c:v>11.57</c:v>
                </c:pt>
                <c:pt idx="50">
                  <c:v>17.940000000000001</c:v>
                </c:pt>
                <c:pt idx="51">
                  <c:v>4.42</c:v>
                </c:pt>
                <c:pt idx="52">
                  <c:v>16.489999999999998</c:v>
                </c:pt>
                <c:pt idx="53">
                  <c:v>9.24</c:v>
                </c:pt>
                <c:pt idx="54">
                  <c:v>37.25</c:v>
                </c:pt>
                <c:pt idx="55">
                  <c:v>13.19</c:v>
                </c:pt>
                <c:pt idx="56">
                  <c:v>3.21</c:v>
                </c:pt>
                <c:pt idx="57">
                  <c:v>13.53</c:v>
                </c:pt>
                <c:pt idx="58">
                  <c:v>9.08</c:v>
                </c:pt>
                <c:pt idx="59">
                  <c:v>16.36</c:v>
                </c:pt>
                <c:pt idx="60">
                  <c:v>20.2</c:v>
                </c:pt>
                <c:pt idx="61">
                  <c:v>8.69</c:v>
                </c:pt>
                <c:pt idx="62">
                  <c:v>5.85</c:v>
                </c:pt>
                <c:pt idx="63">
                  <c:v>6.08</c:v>
                </c:pt>
                <c:pt idx="64">
                  <c:v>8.52</c:v>
                </c:pt>
                <c:pt idx="65">
                  <c:v>9.65</c:v>
                </c:pt>
                <c:pt idx="66">
                  <c:v>19</c:v>
                </c:pt>
                <c:pt idx="67">
                  <c:v>4.79</c:v>
                </c:pt>
                <c:pt idx="68">
                  <c:v>18.82</c:v>
                </c:pt>
                <c:pt idx="69">
                  <c:v>14.86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2-4765-9D6C-4A288481EADF}"/>
            </c:ext>
          </c:extLst>
        </c:ser>
        <c:ser>
          <c:idx val="1"/>
          <c:order val="1"/>
          <c:tx>
            <c:strRef>
              <c:f>rainfall!$C$1</c:f>
              <c:strCache>
                <c:ptCount val="1"/>
                <c:pt idx="0">
                  <c:v>4-year moving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rainfall!$A$6:$A$73</c:f>
              <c:numCache>
                <c:formatCode>General</c:formatCode>
                <c:ptCount val="68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  <c:pt idx="64">
                  <c:v>2018</c:v>
                </c:pt>
                <c:pt idx="65">
                  <c:v>2019</c:v>
                </c:pt>
                <c:pt idx="66">
                  <c:v>2020</c:v>
                </c:pt>
                <c:pt idx="67">
                  <c:v>2021</c:v>
                </c:pt>
              </c:numCache>
            </c:numRef>
          </c:xVal>
          <c:yVal>
            <c:numRef>
              <c:f>rainfall!$C$6:$C$73</c:f>
              <c:numCache>
                <c:formatCode>General</c:formatCode>
                <c:ptCount val="68"/>
                <c:pt idx="0">
                  <c:v>13.967500000000001</c:v>
                </c:pt>
                <c:pt idx="1">
                  <c:v>14.9</c:v>
                </c:pt>
                <c:pt idx="2">
                  <c:v>12.3475</c:v>
                </c:pt>
                <c:pt idx="3">
                  <c:v>12.3675</c:v>
                </c:pt>
                <c:pt idx="4">
                  <c:v>14.6525</c:v>
                </c:pt>
                <c:pt idx="5">
                  <c:v>13.0625</c:v>
                </c:pt>
                <c:pt idx="6">
                  <c:v>11.1075</c:v>
                </c:pt>
                <c:pt idx="7">
                  <c:v>9.9350000000000005</c:v>
                </c:pt>
                <c:pt idx="8">
                  <c:v>9.35</c:v>
                </c:pt>
                <c:pt idx="9">
                  <c:v>10.050000000000001</c:v>
                </c:pt>
                <c:pt idx="10">
                  <c:v>9.9875000000000007</c:v>
                </c:pt>
                <c:pt idx="11">
                  <c:v>12.1975</c:v>
                </c:pt>
                <c:pt idx="12">
                  <c:v>12.61</c:v>
                </c:pt>
                <c:pt idx="13">
                  <c:v>16.015000000000001</c:v>
                </c:pt>
                <c:pt idx="14">
                  <c:v>18.177500000000002</c:v>
                </c:pt>
                <c:pt idx="15">
                  <c:v>21.622499999999999</c:v>
                </c:pt>
                <c:pt idx="16">
                  <c:v>18.454999999999998</c:v>
                </c:pt>
                <c:pt idx="17">
                  <c:v>16.034999999999997</c:v>
                </c:pt>
                <c:pt idx="18">
                  <c:v>13.682499999999999</c:v>
                </c:pt>
                <c:pt idx="19">
                  <c:v>12.129999999999999</c:v>
                </c:pt>
                <c:pt idx="20">
                  <c:v>13.9175</c:v>
                </c:pt>
                <c:pt idx="21">
                  <c:v>14.425000000000001</c:v>
                </c:pt>
                <c:pt idx="22">
                  <c:v>14.4375</c:v>
                </c:pt>
                <c:pt idx="23">
                  <c:v>12.200000000000001</c:v>
                </c:pt>
                <c:pt idx="24">
                  <c:v>16.829999999999998</c:v>
                </c:pt>
                <c:pt idx="25">
                  <c:v>18.16</c:v>
                </c:pt>
                <c:pt idx="26">
                  <c:v>23.1</c:v>
                </c:pt>
                <c:pt idx="27">
                  <c:v>22.267500000000002</c:v>
                </c:pt>
                <c:pt idx="28">
                  <c:v>16.585000000000001</c:v>
                </c:pt>
                <c:pt idx="29">
                  <c:v>19.48</c:v>
                </c:pt>
                <c:pt idx="30">
                  <c:v>15.342499999999999</c:v>
                </c:pt>
                <c:pt idx="31">
                  <c:v>16.302500000000002</c:v>
                </c:pt>
                <c:pt idx="32">
                  <c:v>18.09</c:v>
                </c:pt>
                <c:pt idx="33">
                  <c:v>12.192499999999999</c:v>
                </c:pt>
                <c:pt idx="34">
                  <c:v>12.705000000000002</c:v>
                </c:pt>
                <c:pt idx="35">
                  <c:v>11.52</c:v>
                </c:pt>
                <c:pt idx="36">
                  <c:v>8.8925000000000001</c:v>
                </c:pt>
                <c:pt idx="37">
                  <c:v>9.8450000000000006</c:v>
                </c:pt>
                <c:pt idx="38">
                  <c:v>11.975</c:v>
                </c:pt>
                <c:pt idx="39">
                  <c:v>16.795000000000002</c:v>
                </c:pt>
                <c:pt idx="40">
                  <c:v>16.984999999999999</c:v>
                </c:pt>
                <c:pt idx="41">
                  <c:v>20.204999999999998</c:v>
                </c:pt>
                <c:pt idx="42">
                  <c:v>18.07</c:v>
                </c:pt>
                <c:pt idx="43">
                  <c:v>14.33</c:v>
                </c:pt>
                <c:pt idx="44">
                  <c:v>20.055</c:v>
                </c:pt>
                <c:pt idx="45">
                  <c:v>16.240000000000002</c:v>
                </c:pt>
                <c:pt idx="46">
                  <c:v>16.017499999999998</c:v>
                </c:pt>
                <c:pt idx="47">
                  <c:v>17.4025</c:v>
                </c:pt>
                <c:pt idx="48">
                  <c:v>10.755000000000001</c:v>
                </c:pt>
                <c:pt idx="49">
                  <c:v>12.605</c:v>
                </c:pt>
                <c:pt idx="50">
                  <c:v>12.022499999999999</c:v>
                </c:pt>
                <c:pt idx="51">
                  <c:v>16.850000000000001</c:v>
                </c:pt>
                <c:pt idx="52">
                  <c:v>19.0425</c:v>
                </c:pt>
                <c:pt idx="53">
                  <c:v>15.7225</c:v>
                </c:pt>
                <c:pt idx="54">
                  <c:v>16.794999999999998</c:v>
                </c:pt>
                <c:pt idx="55">
                  <c:v>9.7524999999999995</c:v>
                </c:pt>
                <c:pt idx="56">
                  <c:v>10.545</c:v>
                </c:pt>
                <c:pt idx="57">
                  <c:v>14.7925</c:v>
                </c:pt>
                <c:pt idx="58">
                  <c:v>13.5825</c:v>
                </c:pt>
                <c:pt idx="59">
                  <c:v>12.775</c:v>
                </c:pt>
                <c:pt idx="60">
                  <c:v>10.205</c:v>
                </c:pt>
                <c:pt idx="61">
                  <c:v>7.2849999999999993</c:v>
                </c:pt>
                <c:pt idx="62">
                  <c:v>7.5250000000000004</c:v>
                </c:pt>
                <c:pt idx="63">
                  <c:v>10.8125</c:v>
                </c:pt>
                <c:pt idx="64">
                  <c:v>10.49</c:v>
                </c:pt>
                <c:pt idx="65">
                  <c:v>13.065</c:v>
                </c:pt>
                <c:pt idx="66">
                  <c:v>14.3675</c:v>
                </c:pt>
                <c:pt idx="67">
                  <c:v>13.209375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62-4765-9D6C-4A288481EADF}"/>
            </c:ext>
          </c:extLst>
        </c:ser>
        <c:ser>
          <c:idx val="2"/>
          <c:order val="2"/>
          <c:tx>
            <c:strRef>
              <c:f>rainfall!$D$1</c:f>
              <c:strCache>
                <c:ptCount val="1"/>
                <c:pt idx="0">
                  <c:v>8-year moving 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rainfall!$A$10:$A$73</c:f>
              <c:numCache>
                <c:formatCode>General</c:formatCode>
                <c:ptCount val="64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  <c:pt idx="63">
                  <c:v>2021</c:v>
                </c:pt>
              </c:numCache>
            </c:numRef>
          </c:xVal>
          <c:yVal>
            <c:numRef>
              <c:f>rainfall!$D$10:$D$73</c:f>
              <c:numCache>
                <c:formatCode>General</c:formatCode>
                <c:ptCount val="64"/>
                <c:pt idx="0">
                  <c:v>14.309999999999999</c:v>
                </c:pt>
                <c:pt idx="1">
                  <c:v>13.981249999999998</c:v>
                </c:pt>
                <c:pt idx="2">
                  <c:v>11.727499999999999</c:v>
                </c:pt>
                <c:pt idx="3">
                  <c:v>11.151249999999997</c:v>
                </c:pt>
                <c:pt idx="4">
                  <c:v>12.001249999999999</c:v>
                </c:pt>
                <c:pt idx="5">
                  <c:v>11.556249999999999</c:v>
                </c:pt>
                <c:pt idx="6">
                  <c:v>10.547499999999999</c:v>
                </c:pt>
                <c:pt idx="7">
                  <c:v>11.06625</c:v>
                </c:pt>
                <c:pt idx="8">
                  <c:v>10.98</c:v>
                </c:pt>
                <c:pt idx="9">
                  <c:v>13.032500000000001</c:v>
                </c:pt>
                <c:pt idx="10">
                  <c:v>14.0825</c:v>
                </c:pt>
                <c:pt idx="11">
                  <c:v>16.91</c:v>
                </c:pt>
                <c:pt idx="12">
                  <c:v>15.532499999999999</c:v>
                </c:pt>
                <c:pt idx="13">
                  <c:v>16.024999999999999</c:v>
                </c:pt>
                <c:pt idx="14">
                  <c:v>15.930000000000001</c:v>
                </c:pt>
                <c:pt idx="15">
                  <c:v>16.876249999999999</c:v>
                </c:pt>
                <c:pt idx="16">
                  <c:v>16.186249999999998</c:v>
                </c:pt>
                <c:pt idx="17">
                  <c:v>15.229999999999999</c:v>
                </c:pt>
                <c:pt idx="18">
                  <c:v>14.059999999999999</c:v>
                </c:pt>
                <c:pt idx="19">
                  <c:v>12.164999999999999</c:v>
                </c:pt>
                <c:pt idx="20">
                  <c:v>15.373749999999999</c:v>
                </c:pt>
                <c:pt idx="21">
                  <c:v>16.2925</c:v>
                </c:pt>
                <c:pt idx="22">
                  <c:v>18.768750000000001</c:v>
                </c:pt>
                <c:pt idx="23">
                  <c:v>17.233750000000001</c:v>
                </c:pt>
                <c:pt idx="24">
                  <c:v>16.7075</c:v>
                </c:pt>
                <c:pt idx="25">
                  <c:v>18.82</c:v>
                </c:pt>
                <c:pt idx="26">
                  <c:v>19.221250000000001</c:v>
                </c:pt>
                <c:pt idx="27">
                  <c:v>19.285</c:v>
                </c:pt>
                <c:pt idx="28">
                  <c:v>17.337499999999999</c:v>
                </c:pt>
                <c:pt idx="29">
                  <c:v>15.836249999999998</c:v>
                </c:pt>
                <c:pt idx="30">
                  <c:v>14.02375</c:v>
                </c:pt>
                <c:pt idx="31">
                  <c:v>13.911250000000001</c:v>
                </c:pt>
                <c:pt idx="32">
                  <c:v>13.491249999999999</c:v>
                </c:pt>
                <c:pt idx="33">
                  <c:v>11.018749999999999</c:v>
                </c:pt>
                <c:pt idx="34">
                  <c:v>12.34</c:v>
                </c:pt>
                <c:pt idx="35">
                  <c:v>14.157500000000001</c:v>
                </c:pt>
                <c:pt idx="36">
                  <c:v>12.938749999999999</c:v>
                </c:pt>
                <c:pt idx="37">
                  <c:v>15.025000000000002</c:v>
                </c:pt>
                <c:pt idx="38">
                  <c:v>15.022500000000001</c:v>
                </c:pt>
                <c:pt idx="39">
                  <c:v>15.562500000000004</c:v>
                </c:pt>
                <c:pt idx="40">
                  <c:v>18.52</c:v>
                </c:pt>
                <c:pt idx="41">
                  <c:v>18.2225</c:v>
                </c:pt>
                <c:pt idx="42">
                  <c:v>17.043750000000003</c:v>
                </c:pt>
                <c:pt idx="43">
                  <c:v>15.866250000000001</c:v>
                </c:pt>
                <c:pt idx="44">
                  <c:v>15.404999999999999</c:v>
                </c:pt>
                <c:pt idx="45">
                  <c:v>14.422499999999999</c:v>
                </c:pt>
                <c:pt idx="46">
                  <c:v>14.019999999999998</c:v>
                </c:pt>
                <c:pt idx="47">
                  <c:v>17.126249999999999</c:v>
                </c:pt>
                <c:pt idx="48">
                  <c:v>14.89875</c:v>
                </c:pt>
                <c:pt idx="49">
                  <c:v>14.163749999999999</c:v>
                </c:pt>
                <c:pt idx="50">
                  <c:v>14.40875</c:v>
                </c:pt>
                <c:pt idx="51">
                  <c:v>13.30125</c:v>
                </c:pt>
                <c:pt idx="52">
                  <c:v>14.793749999999999</c:v>
                </c:pt>
                <c:pt idx="53">
                  <c:v>15.2575</c:v>
                </c:pt>
                <c:pt idx="54">
                  <c:v>15.188749999999999</c:v>
                </c:pt>
                <c:pt idx="55">
                  <c:v>11.263749999999998</c:v>
                </c:pt>
                <c:pt idx="56">
                  <c:v>10.374999999999998</c:v>
                </c:pt>
                <c:pt idx="57">
                  <c:v>11.038749999999999</c:v>
                </c:pt>
                <c:pt idx="58">
                  <c:v>10.553750000000001</c:v>
                </c:pt>
                <c:pt idx="59">
                  <c:v>11.793750000000001</c:v>
                </c:pt>
                <c:pt idx="60">
                  <c:v>10.347500000000002</c:v>
                </c:pt>
                <c:pt idx="61">
                  <c:v>10.175000000000001</c:v>
                </c:pt>
                <c:pt idx="62">
                  <c:v>10.946250000000001</c:v>
                </c:pt>
                <c:pt idx="63">
                  <c:v>11.583281250000001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62-4765-9D6C-4A288481E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706688"/>
        <c:axId val="643874016"/>
      </c:scatterChart>
      <c:valAx>
        <c:axId val="631706688"/>
        <c:scaling>
          <c:orientation val="minMax"/>
          <c:max val="2022"/>
          <c:min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74016"/>
        <c:crosses val="autoZero"/>
        <c:crossBetween val="midCat"/>
        <c:majorUnit val="5"/>
      </c:valAx>
      <c:valAx>
        <c:axId val="6438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0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0</xdr:row>
      <xdr:rowOff>180975</xdr:rowOff>
    </xdr:from>
    <xdr:to>
      <xdr:col>15</xdr:col>
      <xdr:colOff>285750</xdr:colOff>
      <xdr:row>15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workbookViewId="0">
      <selection activeCell="C19" sqref="C19"/>
    </sheetView>
  </sheetViews>
  <sheetFormatPr defaultRowHeight="15" x14ac:dyDescent="0.25"/>
  <cols>
    <col min="3" max="3" width="11.42578125" customWidth="1"/>
    <col min="4" max="4" width="12.42578125" customWidth="1"/>
    <col min="5" max="5" width="14.5703125" customWidth="1"/>
    <col min="6" max="6" width="10" bestFit="1" customWidth="1"/>
    <col min="7" max="7" width="20" customWidth="1"/>
    <col min="8" max="8" width="24.42578125" customWidth="1"/>
  </cols>
  <sheetData>
    <row r="1" spans="1:4" ht="29.25" customHeight="1" x14ac:dyDescent="0.25">
      <c r="A1" s="4" t="s">
        <v>1</v>
      </c>
      <c r="B1" s="4" t="s">
        <v>0</v>
      </c>
      <c r="C1" s="5" t="s">
        <v>2</v>
      </c>
      <c r="D1" s="5" t="s">
        <v>6</v>
      </c>
    </row>
    <row r="2" spans="1:4" x14ac:dyDescent="0.25">
      <c r="A2">
        <v>1950</v>
      </c>
      <c r="B2">
        <v>8.2100000000000009</v>
      </c>
      <c r="C2" s="1" t="s">
        <v>3</v>
      </c>
      <c r="D2" s="1" t="s">
        <v>3</v>
      </c>
    </row>
    <row r="3" spans="1:4" x14ac:dyDescent="0.25">
      <c r="A3">
        <v>1951</v>
      </c>
      <c r="B3">
        <v>26.21</v>
      </c>
      <c r="C3" s="1" t="s">
        <v>3</v>
      </c>
      <c r="D3" s="1" t="s">
        <v>3</v>
      </c>
    </row>
    <row r="4" spans="1:4" x14ac:dyDescent="0.25">
      <c r="A4">
        <v>1952</v>
      </c>
      <c r="B4">
        <v>9.4600000000000009</v>
      </c>
      <c r="C4" s="1" t="s">
        <v>3</v>
      </c>
      <c r="D4" s="1" t="s">
        <v>3</v>
      </c>
    </row>
    <row r="5" spans="1:4" x14ac:dyDescent="0.25">
      <c r="A5">
        <v>1953</v>
      </c>
      <c r="B5">
        <v>11.99</v>
      </c>
      <c r="C5" s="1" t="s">
        <v>3</v>
      </c>
      <c r="D5" s="1" t="s">
        <v>3</v>
      </c>
    </row>
    <row r="6" spans="1:4" x14ac:dyDescent="0.25">
      <c r="A6">
        <v>1954</v>
      </c>
      <c r="B6">
        <v>11.94</v>
      </c>
      <c r="C6" s="3">
        <f>AVERAGE(B2:B5)</f>
        <v>13.967500000000001</v>
      </c>
      <c r="D6" s="1" t="s">
        <v>3</v>
      </c>
    </row>
    <row r="7" spans="1:4" x14ac:dyDescent="0.25">
      <c r="A7">
        <v>1955</v>
      </c>
      <c r="B7">
        <v>16</v>
      </c>
      <c r="C7">
        <f t="shared" ref="C7:C70" si="0">AVERAGE(B3:B6)</f>
        <v>14.9</v>
      </c>
      <c r="D7" s="1" t="s">
        <v>3</v>
      </c>
    </row>
    <row r="8" spans="1:4" x14ac:dyDescent="0.25">
      <c r="A8">
        <v>1956</v>
      </c>
      <c r="B8">
        <v>9.5399999999999991</v>
      </c>
      <c r="C8">
        <f t="shared" si="0"/>
        <v>12.3475</v>
      </c>
      <c r="D8" s="1" t="s">
        <v>3</v>
      </c>
    </row>
    <row r="9" spans="1:4" x14ac:dyDescent="0.25">
      <c r="A9">
        <v>1957</v>
      </c>
      <c r="B9">
        <v>21.13</v>
      </c>
      <c r="C9">
        <f t="shared" si="0"/>
        <v>12.3675</v>
      </c>
      <c r="D9" s="1" t="s">
        <v>3</v>
      </c>
    </row>
    <row r="10" spans="1:4" x14ac:dyDescent="0.25">
      <c r="A10">
        <v>1958</v>
      </c>
      <c r="B10">
        <v>5.58</v>
      </c>
      <c r="C10">
        <f t="shared" si="0"/>
        <v>14.6525</v>
      </c>
      <c r="D10" s="3">
        <f>AVERAGE(B2:B9)</f>
        <v>14.309999999999999</v>
      </c>
    </row>
    <row r="11" spans="1:4" x14ac:dyDescent="0.25">
      <c r="A11">
        <v>1959</v>
      </c>
      <c r="B11">
        <v>8.18</v>
      </c>
      <c r="C11">
        <f t="shared" si="0"/>
        <v>13.0625</v>
      </c>
      <c r="D11">
        <f t="shared" ref="D11:D72" si="1">AVERAGE(B3:B10)</f>
        <v>13.981249999999998</v>
      </c>
    </row>
    <row r="12" spans="1:4" x14ac:dyDescent="0.25">
      <c r="A12">
        <v>1960</v>
      </c>
      <c r="B12">
        <v>4.8499999999999996</v>
      </c>
      <c r="C12">
        <f t="shared" si="0"/>
        <v>11.1075</v>
      </c>
      <c r="D12">
        <f t="shared" si="1"/>
        <v>11.727499999999999</v>
      </c>
    </row>
    <row r="13" spans="1:4" x14ac:dyDescent="0.25">
      <c r="A13">
        <v>1961</v>
      </c>
      <c r="B13">
        <v>18.79</v>
      </c>
      <c r="C13">
        <f t="shared" si="0"/>
        <v>9.9350000000000005</v>
      </c>
      <c r="D13">
        <f t="shared" si="1"/>
        <v>11.151249999999997</v>
      </c>
    </row>
    <row r="14" spans="1:4" x14ac:dyDescent="0.25">
      <c r="A14">
        <v>1962</v>
      </c>
      <c r="B14">
        <v>8.3800000000000008</v>
      </c>
      <c r="C14">
        <f t="shared" si="0"/>
        <v>9.35</v>
      </c>
      <c r="D14">
        <f t="shared" si="1"/>
        <v>12.001249999999999</v>
      </c>
    </row>
    <row r="15" spans="1:4" x14ac:dyDescent="0.25">
      <c r="A15">
        <v>1963</v>
      </c>
      <c r="B15">
        <v>7.93</v>
      </c>
      <c r="C15">
        <f t="shared" si="0"/>
        <v>10.050000000000001</v>
      </c>
      <c r="D15">
        <f t="shared" si="1"/>
        <v>11.556249999999999</v>
      </c>
    </row>
    <row r="16" spans="1:4" x14ac:dyDescent="0.25">
      <c r="A16">
        <v>1964</v>
      </c>
      <c r="B16">
        <v>13.69</v>
      </c>
      <c r="C16">
        <f t="shared" si="0"/>
        <v>9.9875000000000007</v>
      </c>
      <c r="D16">
        <f t="shared" si="1"/>
        <v>10.547499999999999</v>
      </c>
    </row>
    <row r="17" spans="1:8" x14ac:dyDescent="0.25">
      <c r="A17">
        <v>1965</v>
      </c>
      <c r="B17">
        <v>20.440000000000001</v>
      </c>
      <c r="C17">
        <f t="shared" si="0"/>
        <v>12.1975</v>
      </c>
      <c r="D17">
        <f t="shared" si="1"/>
        <v>11.06625</v>
      </c>
    </row>
    <row r="18" spans="1:8" x14ac:dyDescent="0.25">
      <c r="A18">
        <v>1966</v>
      </c>
      <c r="B18">
        <v>22</v>
      </c>
      <c r="C18">
        <f t="shared" si="0"/>
        <v>12.61</v>
      </c>
      <c r="D18">
        <f t="shared" si="1"/>
        <v>10.98</v>
      </c>
    </row>
    <row r="19" spans="1:8" ht="15" customHeight="1" x14ac:dyDescent="0.25">
      <c r="A19">
        <v>1967</v>
      </c>
      <c r="B19">
        <v>16.579999999999998</v>
      </c>
      <c r="C19">
        <f t="shared" si="0"/>
        <v>16.015000000000001</v>
      </c>
      <c r="D19">
        <f t="shared" si="1"/>
        <v>13.032500000000001</v>
      </c>
      <c r="F19" t="s">
        <v>4</v>
      </c>
      <c r="G19" s="2" t="str">
        <f>C1</f>
        <v>4-year moving avg</v>
      </c>
      <c r="H19" s="2" t="s">
        <v>7</v>
      </c>
    </row>
    <row r="20" spans="1:8" x14ac:dyDescent="0.25">
      <c r="A20">
        <v>1968</v>
      </c>
      <c r="B20">
        <v>27.47</v>
      </c>
      <c r="C20">
        <f t="shared" si="0"/>
        <v>18.177500000000002</v>
      </c>
      <c r="D20">
        <f t="shared" si="1"/>
        <v>14.0825</v>
      </c>
      <c r="F20" t="s">
        <v>8</v>
      </c>
      <c r="G20" s="3">
        <f>SUMXMY2(B10:B71,C10:C71)/COUNT(B10:B71)</f>
        <v>79.964100806451611</v>
      </c>
      <c r="H20" s="3">
        <f>SUMXMY2(B10:B71,D10:D71)/COUNT(B10:B71)</f>
        <v>69.94841194556453</v>
      </c>
    </row>
    <row r="21" spans="1:8" x14ac:dyDescent="0.25">
      <c r="A21">
        <v>1969</v>
      </c>
      <c r="B21">
        <v>7.77</v>
      </c>
      <c r="C21">
        <f t="shared" si="0"/>
        <v>21.622499999999999</v>
      </c>
      <c r="D21">
        <f t="shared" si="1"/>
        <v>16.91</v>
      </c>
      <c r="F21" t="s">
        <v>5</v>
      </c>
      <c r="G21" s="3">
        <f>SUMXMY2(B32:B71,C32:C71)/COUNT(B32:B71)</f>
        <v>87.629790312500006</v>
      </c>
      <c r="H21" s="3">
        <f>SUMXMY2(B32:B71,D32:D71)/COUNT(B32:B71)</f>
        <v>70.590515703125007</v>
      </c>
    </row>
    <row r="22" spans="1:8" x14ac:dyDescent="0.25">
      <c r="A22">
        <v>1970</v>
      </c>
      <c r="B22">
        <v>12.32</v>
      </c>
      <c r="C22">
        <f t="shared" si="0"/>
        <v>18.454999999999998</v>
      </c>
      <c r="D22">
        <f t="shared" si="1"/>
        <v>15.532499999999999</v>
      </c>
    </row>
    <row r="23" spans="1:8" x14ac:dyDescent="0.25">
      <c r="A23">
        <v>1971</v>
      </c>
      <c r="B23">
        <v>7.17</v>
      </c>
      <c r="C23">
        <f t="shared" si="0"/>
        <v>16.034999999999997</v>
      </c>
      <c r="D23">
        <f t="shared" si="1"/>
        <v>16.024999999999999</v>
      </c>
    </row>
    <row r="24" spans="1:8" x14ac:dyDescent="0.25">
      <c r="A24">
        <v>1972</v>
      </c>
      <c r="B24">
        <v>21.26</v>
      </c>
      <c r="C24">
        <f t="shared" si="0"/>
        <v>13.682499999999999</v>
      </c>
      <c r="D24">
        <f t="shared" si="1"/>
        <v>15.930000000000001</v>
      </c>
    </row>
    <row r="25" spans="1:8" x14ac:dyDescent="0.25">
      <c r="A25">
        <v>1973</v>
      </c>
      <c r="B25">
        <v>14.92</v>
      </c>
      <c r="C25">
        <f t="shared" si="0"/>
        <v>12.129999999999999</v>
      </c>
      <c r="D25">
        <f t="shared" si="1"/>
        <v>16.876249999999999</v>
      </c>
    </row>
    <row r="26" spans="1:8" x14ac:dyDescent="0.25">
      <c r="A26">
        <v>1974</v>
      </c>
      <c r="B26">
        <v>14.35</v>
      </c>
      <c r="C26">
        <f t="shared" si="0"/>
        <v>13.9175</v>
      </c>
      <c r="D26">
        <f t="shared" si="1"/>
        <v>16.186249999999998</v>
      </c>
    </row>
    <row r="27" spans="1:8" x14ac:dyDescent="0.25">
      <c r="A27">
        <v>1975</v>
      </c>
      <c r="B27">
        <v>7.22</v>
      </c>
      <c r="C27">
        <f t="shared" si="0"/>
        <v>14.425000000000001</v>
      </c>
      <c r="D27">
        <f t="shared" si="1"/>
        <v>15.229999999999999</v>
      </c>
    </row>
    <row r="28" spans="1:8" x14ac:dyDescent="0.25">
      <c r="A28">
        <v>1976</v>
      </c>
      <c r="B28">
        <v>12.31</v>
      </c>
      <c r="C28">
        <f t="shared" si="0"/>
        <v>14.4375</v>
      </c>
      <c r="D28">
        <f t="shared" si="1"/>
        <v>14.059999999999999</v>
      </c>
    </row>
    <row r="29" spans="1:8" x14ac:dyDescent="0.25">
      <c r="A29">
        <v>1977</v>
      </c>
      <c r="B29">
        <v>33.44</v>
      </c>
      <c r="C29">
        <f t="shared" si="0"/>
        <v>12.200000000000001</v>
      </c>
      <c r="D29">
        <f t="shared" si="1"/>
        <v>12.164999999999999</v>
      </c>
    </row>
    <row r="30" spans="1:8" x14ac:dyDescent="0.25">
      <c r="A30">
        <v>1978</v>
      </c>
      <c r="B30">
        <v>19.670000000000002</v>
      </c>
      <c r="C30">
        <f t="shared" si="0"/>
        <v>16.829999999999998</v>
      </c>
      <c r="D30">
        <f t="shared" si="1"/>
        <v>15.373749999999999</v>
      </c>
    </row>
    <row r="31" spans="1:8" x14ac:dyDescent="0.25">
      <c r="A31">
        <v>1979</v>
      </c>
      <c r="B31">
        <v>26.98</v>
      </c>
      <c r="C31">
        <f t="shared" si="0"/>
        <v>18.16</v>
      </c>
      <c r="D31">
        <f t="shared" si="1"/>
        <v>16.2925</v>
      </c>
    </row>
    <row r="32" spans="1:8" x14ac:dyDescent="0.25">
      <c r="A32">
        <v>1980</v>
      </c>
      <c r="B32">
        <v>8.98</v>
      </c>
      <c r="C32">
        <f t="shared" si="0"/>
        <v>23.1</v>
      </c>
      <c r="D32">
        <f t="shared" si="1"/>
        <v>18.768750000000001</v>
      </c>
    </row>
    <row r="33" spans="1:4" x14ac:dyDescent="0.25">
      <c r="A33">
        <v>1981</v>
      </c>
      <c r="B33">
        <v>10.71</v>
      </c>
      <c r="C33">
        <f t="shared" si="0"/>
        <v>22.267500000000002</v>
      </c>
      <c r="D33">
        <f t="shared" si="1"/>
        <v>17.233750000000001</v>
      </c>
    </row>
    <row r="34" spans="1:4" x14ac:dyDescent="0.25">
      <c r="A34">
        <v>1982</v>
      </c>
      <c r="B34">
        <v>31.25</v>
      </c>
      <c r="C34">
        <f t="shared" si="0"/>
        <v>16.585000000000001</v>
      </c>
      <c r="D34">
        <f t="shared" si="1"/>
        <v>16.7075</v>
      </c>
    </row>
    <row r="35" spans="1:4" x14ac:dyDescent="0.25">
      <c r="A35">
        <v>1983</v>
      </c>
      <c r="B35">
        <v>10.43</v>
      </c>
      <c r="C35">
        <f t="shared" si="0"/>
        <v>19.48</v>
      </c>
      <c r="D35">
        <f t="shared" si="1"/>
        <v>18.82</v>
      </c>
    </row>
    <row r="36" spans="1:4" x14ac:dyDescent="0.25">
      <c r="A36">
        <v>1984</v>
      </c>
      <c r="B36">
        <v>12.82</v>
      </c>
      <c r="C36">
        <f t="shared" si="0"/>
        <v>15.342499999999999</v>
      </c>
      <c r="D36">
        <f t="shared" si="1"/>
        <v>19.221250000000001</v>
      </c>
    </row>
    <row r="37" spans="1:4" x14ac:dyDescent="0.25">
      <c r="A37">
        <v>1985</v>
      </c>
      <c r="B37">
        <v>17.86</v>
      </c>
      <c r="C37">
        <f t="shared" si="0"/>
        <v>16.302500000000002</v>
      </c>
      <c r="D37">
        <f t="shared" si="1"/>
        <v>19.285</v>
      </c>
    </row>
    <row r="38" spans="1:4" x14ac:dyDescent="0.25">
      <c r="A38">
        <v>1986</v>
      </c>
      <c r="B38">
        <v>7.66</v>
      </c>
      <c r="C38">
        <f t="shared" si="0"/>
        <v>18.09</v>
      </c>
      <c r="D38">
        <f t="shared" si="1"/>
        <v>17.337499999999999</v>
      </c>
    </row>
    <row r="39" spans="1:4" x14ac:dyDescent="0.25">
      <c r="A39">
        <v>1987</v>
      </c>
      <c r="B39">
        <v>12.48</v>
      </c>
      <c r="C39">
        <f t="shared" si="0"/>
        <v>12.192499999999999</v>
      </c>
      <c r="D39">
        <f t="shared" si="1"/>
        <v>15.836249999999998</v>
      </c>
    </row>
    <row r="40" spans="1:4" x14ac:dyDescent="0.25">
      <c r="A40">
        <v>1988</v>
      </c>
      <c r="B40">
        <v>8.08</v>
      </c>
      <c r="C40">
        <f t="shared" si="0"/>
        <v>12.705000000000002</v>
      </c>
      <c r="D40">
        <f t="shared" si="1"/>
        <v>14.02375</v>
      </c>
    </row>
    <row r="41" spans="1:4" x14ac:dyDescent="0.25">
      <c r="A41">
        <v>1989</v>
      </c>
      <c r="B41">
        <v>7.35</v>
      </c>
      <c r="C41">
        <f t="shared" si="0"/>
        <v>11.52</v>
      </c>
      <c r="D41">
        <f t="shared" si="1"/>
        <v>13.911250000000001</v>
      </c>
    </row>
    <row r="42" spans="1:4" x14ac:dyDescent="0.25">
      <c r="A42">
        <v>1990</v>
      </c>
      <c r="B42">
        <v>11.47</v>
      </c>
      <c r="C42">
        <f t="shared" si="0"/>
        <v>8.8925000000000001</v>
      </c>
      <c r="D42">
        <f t="shared" si="1"/>
        <v>13.491249999999999</v>
      </c>
    </row>
    <row r="43" spans="1:4" x14ac:dyDescent="0.25">
      <c r="A43">
        <v>1991</v>
      </c>
      <c r="B43">
        <v>21</v>
      </c>
      <c r="C43">
        <f t="shared" si="0"/>
        <v>9.8450000000000006</v>
      </c>
      <c r="D43">
        <f t="shared" si="1"/>
        <v>11.018749999999999</v>
      </c>
    </row>
    <row r="44" spans="1:4" x14ac:dyDescent="0.25">
      <c r="A44">
        <v>1992</v>
      </c>
      <c r="B44">
        <v>27.36</v>
      </c>
      <c r="C44">
        <f t="shared" si="0"/>
        <v>11.975</v>
      </c>
      <c r="D44">
        <f t="shared" si="1"/>
        <v>12.34</v>
      </c>
    </row>
    <row r="45" spans="1:4" x14ac:dyDescent="0.25">
      <c r="A45">
        <v>1993</v>
      </c>
      <c r="B45">
        <v>8.11</v>
      </c>
      <c r="C45">
        <f t="shared" si="0"/>
        <v>16.795000000000002</v>
      </c>
      <c r="D45">
        <f t="shared" si="1"/>
        <v>14.157500000000001</v>
      </c>
    </row>
    <row r="46" spans="1:4" x14ac:dyDescent="0.25">
      <c r="A46">
        <v>1994</v>
      </c>
      <c r="B46">
        <v>24.35</v>
      </c>
      <c r="C46">
        <f t="shared" si="0"/>
        <v>16.984999999999999</v>
      </c>
      <c r="D46">
        <f t="shared" si="1"/>
        <v>12.938749999999999</v>
      </c>
    </row>
    <row r="47" spans="1:4" x14ac:dyDescent="0.25">
      <c r="A47">
        <v>1995</v>
      </c>
      <c r="B47">
        <v>12.46</v>
      </c>
      <c r="C47">
        <f t="shared" si="0"/>
        <v>20.204999999999998</v>
      </c>
      <c r="D47">
        <f t="shared" si="1"/>
        <v>15.025000000000002</v>
      </c>
    </row>
    <row r="48" spans="1:4" x14ac:dyDescent="0.25">
      <c r="A48">
        <v>1996</v>
      </c>
      <c r="B48">
        <v>12.4</v>
      </c>
      <c r="C48">
        <f t="shared" si="0"/>
        <v>18.07</v>
      </c>
      <c r="D48">
        <f t="shared" si="1"/>
        <v>15.022500000000001</v>
      </c>
    </row>
    <row r="49" spans="1:4" x14ac:dyDescent="0.25">
      <c r="A49">
        <v>1997</v>
      </c>
      <c r="B49">
        <v>31.01</v>
      </c>
      <c r="C49">
        <f t="shared" si="0"/>
        <v>14.33</v>
      </c>
      <c r="D49">
        <f t="shared" si="1"/>
        <v>15.562500000000004</v>
      </c>
    </row>
    <row r="50" spans="1:4" x14ac:dyDescent="0.25">
      <c r="A50">
        <v>1998</v>
      </c>
      <c r="B50">
        <v>9.09</v>
      </c>
      <c r="C50">
        <f t="shared" si="0"/>
        <v>20.055</v>
      </c>
      <c r="D50">
        <f t="shared" si="1"/>
        <v>18.52</v>
      </c>
    </row>
    <row r="51" spans="1:4" x14ac:dyDescent="0.25">
      <c r="A51">
        <v>1999</v>
      </c>
      <c r="B51">
        <v>11.57</v>
      </c>
      <c r="C51">
        <f t="shared" si="0"/>
        <v>16.240000000000002</v>
      </c>
      <c r="D51">
        <f t="shared" si="1"/>
        <v>18.2225</v>
      </c>
    </row>
    <row r="52" spans="1:4" x14ac:dyDescent="0.25">
      <c r="A52">
        <v>2000</v>
      </c>
      <c r="B52">
        <v>17.940000000000001</v>
      </c>
      <c r="C52">
        <f t="shared" si="0"/>
        <v>16.017499999999998</v>
      </c>
      <c r="D52">
        <f t="shared" si="1"/>
        <v>17.043750000000003</v>
      </c>
    </row>
    <row r="53" spans="1:4" x14ac:dyDescent="0.25">
      <c r="A53">
        <v>2001</v>
      </c>
      <c r="B53">
        <v>4.42</v>
      </c>
      <c r="C53">
        <f t="shared" si="0"/>
        <v>17.4025</v>
      </c>
      <c r="D53">
        <f t="shared" si="1"/>
        <v>15.866250000000001</v>
      </c>
    </row>
    <row r="54" spans="1:4" x14ac:dyDescent="0.25">
      <c r="A54">
        <v>2002</v>
      </c>
      <c r="B54">
        <v>16.489999999999998</v>
      </c>
      <c r="C54">
        <f t="shared" si="0"/>
        <v>10.755000000000001</v>
      </c>
      <c r="D54">
        <f t="shared" si="1"/>
        <v>15.404999999999999</v>
      </c>
    </row>
    <row r="55" spans="1:4" x14ac:dyDescent="0.25">
      <c r="A55">
        <v>2003</v>
      </c>
      <c r="B55">
        <v>9.24</v>
      </c>
      <c r="C55">
        <f t="shared" si="0"/>
        <v>12.605</v>
      </c>
      <c r="D55">
        <f t="shared" si="1"/>
        <v>14.422499999999999</v>
      </c>
    </row>
    <row r="56" spans="1:4" x14ac:dyDescent="0.25">
      <c r="A56">
        <v>2004</v>
      </c>
      <c r="B56">
        <v>37.25</v>
      </c>
      <c r="C56">
        <f t="shared" si="0"/>
        <v>12.022499999999999</v>
      </c>
      <c r="D56">
        <f t="shared" si="1"/>
        <v>14.019999999999998</v>
      </c>
    </row>
    <row r="57" spans="1:4" x14ac:dyDescent="0.25">
      <c r="A57">
        <v>2005</v>
      </c>
      <c r="B57">
        <v>13.19</v>
      </c>
      <c r="C57">
        <f t="shared" si="0"/>
        <v>16.850000000000001</v>
      </c>
      <c r="D57">
        <f t="shared" si="1"/>
        <v>17.126249999999999</v>
      </c>
    </row>
    <row r="58" spans="1:4" x14ac:dyDescent="0.25">
      <c r="A58">
        <v>2006</v>
      </c>
      <c r="B58">
        <v>3.21</v>
      </c>
      <c r="C58">
        <f t="shared" si="0"/>
        <v>19.0425</v>
      </c>
      <c r="D58">
        <f t="shared" si="1"/>
        <v>14.89875</v>
      </c>
    </row>
    <row r="59" spans="1:4" x14ac:dyDescent="0.25">
      <c r="A59">
        <v>2007</v>
      </c>
      <c r="B59">
        <v>13.53</v>
      </c>
      <c r="C59">
        <f t="shared" si="0"/>
        <v>15.7225</v>
      </c>
      <c r="D59">
        <f t="shared" si="1"/>
        <v>14.163749999999999</v>
      </c>
    </row>
    <row r="60" spans="1:4" x14ac:dyDescent="0.25">
      <c r="A60">
        <v>2008</v>
      </c>
      <c r="B60">
        <v>9.08</v>
      </c>
      <c r="C60">
        <f t="shared" si="0"/>
        <v>16.794999999999998</v>
      </c>
      <c r="D60">
        <f t="shared" si="1"/>
        <v>14.40875</v>
      </c>
    </row>
    <row r="61" spans="1:4" x14ac:dyDescent="0.25">
      <c r="A61">
        <v>2009</v>
      </c>
      <c r="B61">
        <v>16.36</v>
      </c>
      <c r="C61">
        <f t="shared" si="0"/>
        <v>9.7524999999999995</v>
      </c>
      <c r="D61">
        <f t="shared" si="1"/>
        <v>13.30125</v>
      </c>
    </row>
    <row r="62" spans="1:4" x14ac:dyDescent="0.25">
      <c r="A62">
        <v>2010</v>
      </c>
      <c r="B62">
        <v>20.2</v>
      </c>
      <c r="C62">
        <f t="shared" si="0"/>
        <v>10.545</v>
      </c>
      <c r="D62">
        <f t="shared" si="1"/>
        <v>14.793749999999999</v>
      </c>
    </row>
    <row r="63" spans="1:4" x14ac:dyDescent="0.25">
      <c r="A63">
        <v>2011</v>
      </c>
      <c r="B63">
        <v>8.69</v>
      </c>
      <c r="C63">
        <f t="shared" si="0"/>
        <v>14.7925</v>
      </c>
      <c r="D63">
        <f t="shared" si="1"/>
        <v>15.2575</v>
      </c>
    </row>
    <row r="64" spans="1:4" x14ac:dyDescent="0.25">
      <c r="A64">
        <v>2012</v>
      </c>
      <c r="B64">
        <v>5.85</v>
      </c>
      <c r="C64">
        <f t="shared" si="0"/>
        <v>13.5825</v>
      </c>
      <c r="D64">
        <f t="shared" si="1"/>
        <v>15.188749999999999</v>
      </c>
    </row>
    <row r="65" spans="1:4" x14ac:dyDescent="0.25">
      <c r="A65">
        <v>2013</v>
      </c>
      <c r="B65">
        <v>6.08</v>
      </c>
      <c r="C65">
        <f t="shared" si="0"/>
        <v>12.775</v>
      </c>
      <c r="D65">
        <f t="shared" si="1"/>
        <v>11.263749999999998</v>
      </c>
    </row>
    <row r="66" spans="1:4" x14ac:dyDescent="0.25">
      <c r="A66">
        <v>2014</v>
      </c>
      <c r="B66">
        <v>8.52</v>
      </c>
      <c r="C66">
        <f t="shared" si="0"/>
        <v>10.205</v>
      </c>
      <c r="D66">
        <f t="shared" si="1"/>
        <v>10.374999999999998</v>
      </c>
    </row>
    <row r="67" spans="1:4" x14ac:dyDescent="0.25">
      <c r="A67">
        <v>2015</v>
      </c>
      <c r="B67">
        <v>9.65</v>
      </c>
      <c r="C67">
        <f t="shared" si="0"/>
        <v>7.2849999999999993</v>
      </c>
      <c r="D67">
        <f t="shared" si="1"/>
        <v>11.038749999999999</v>
      </c>
    </row>
    <row r="68" spans="1:4" x14ac:dyDescent="0.25">
      <c r="A68">
        <v>2016</v>
      </c>
      <c r="B68">
        <v>19</v>
      </c>
      <c r="C68">
        <f t="shared" si="0"/>
        <v>7.5250000000000004</v>
      </c>
      <c r="D68">
        <f t="shared" si="1"/>
        <v>10.553750000000001</v>
      </c>
    </row>
    <row r="69" spans="1:4" x14ac:dyDescent="0.25">
      <c r="A69">
        <v>2017</v>
      </c>
      <c r="B69">
        <v>4.79</v>
      </c>
      <c r="C69">
        <f t="shared" si="0"/>
        <v>10.8125</v>
      </c>
      <c r="D69">
        <f t="shared" si="1"/>
        <v>11.793750000000001</v>
      </c>
    </row>
    <row r="70" spans="1:4" x14ac:dyDescent="0.25">
      <c r="A70">
        <v>2018</v>
      </c>
      <c r="B70">
        <v>18.82</v>
      </c>
      <c r="C70">
        <f t="shared" si="0"/>
        <v>10.49</v>
      </c>
      <c r="D70">
        <f t="shared" si="1"/>
        <v>10.347500000000002</v>
      </c>
    </row>
    <row r="71" spans="1:4" x14ac:dyDescent="0.25">
      <c r="A71">
        <v>2019</v>
      </c>
      <c r="B71">
        <v>14.86</v>
      </c>
      <c r="C71">
        <f t="shared" ref="C71:C72" si="2">AVERAGE(B67:B70)</f>
        <v>13.065</v>
      </c>
      <c r="D71">
        <f t="shared" si="1"/>
        <v>10.175000000000001</v>
      </c>
    </row>
    <row r="72" spans="1:4" x14ac:dyDescent="0.25">
      <c r="A72">
        <v>2020</v>
      </c>
      <c r="C72">
        <f t="shared" si="2"/>
        <v>14.3675</v>
      </c>
      <c r="D72">
        <f t="shared" si="1"/>
        <v>10.946250000000001</v>
      </c>
    </row>
    <row r="73" spans="1:4" x14ac:dyDescent="0.25">
      <c r="A73">
        <v>2021</v>
      </c>
      <c r="C73" s="3">
        <f>AVERAGE(B69:B71,C72)</f>
        <v>13.209375</v>
      </c>
      <c r="D73" s="3">
        <f>AVERAGE(B65:B71,D72)</f>
        <v>11.583281250000001</v>
      </c>
    </row>
  </sheetData>
  <sortState ref="A2:B144">
    <sortCondition ref="A2:A1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rainfall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Liu</dc:creator>
  <cp:lastModifiedBy>De Liu</cp:lastModifiedBy>
  <dcterms:created xsi:type="dcterms:W3CDTF">2020-09-20T21:32:39Z</dcterms:created>
  <dcterms:modified xsi:type="dcterms:W3CDTF">2020-09-21T00:43:56Z</dcterms:modified>
</cp:coreProperties>
</file>