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My Drive\Coursera\The Data Driven Manager\Course 2 Acquisition Risk and Estimation\3 Best Case Worst Case Analysis\"/>
    </mc:Choice>
  </mc:AlternateContent>
  <xr:revisionPtr revIDLastSave="0" documentId="13_ncr:1_{FEE20558-0620-49D5-A163-05D8543CA52A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Best Worst Case Worksheet" sheetId="1" r:id="rId1"/>
    <sheet name="Warranty Example" sheetId="3" r:id="rId2"/>
  </sheets>
  <calcPr calcId="191029" iterate="1" iterateCount="2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2" i="1" l="1"/>
  <c r="E12" i="1"/>
  <c r="D12" i="1"/>
  <c r="F11" i="1"/>
  <c r="E11" i="1"/>
  <c r="D11" i="1"/>
  <c r="F9" i="1"/>
  <c r="E9" i="1"/>
  <c r="D9" i="1"/>
  <c r="F8" i="1"/>
  <c r="E8" i="1"/>
  <c r="D8" i="1"/>
  <c r="F6" i="1"/>
  <c r="E6" i="1"/>
  <c r="D6" i="1"/>
  <c r="F5" i="1"/>
  <c r="E5" i="1"/>
  <c r="E7" i="1" s="1"/>
  <c r="D5" i="1"/>
  <c r="F12" i="3"/>
  <c r="E12" i="3"/>
  <c r="D12" i="3"/>
  <c r="F11" i="3"/>
  <c r="F13" i="3" s="1"/>
  <c r="E11" i="3"/>
  <c r="D11" i="3"/>
  <c r="F9" i="3"/>
  <c r="E9" i="3"/>
  <c r="D9" i="3"/>
  <c r="F8" i="3"/>
  <c r="F10" i="3" s="1"/>
  <c r="E8" i="3"/>
  <c r="E10" i="3" s="1"/>
  <c r="D8" i="3"/>
  <c r="F6" i="3"/>
  <c r="E6" i="3"/>
  <c r="D6" i="3"/>
  <c r="F5" i="3"/>
  <c r="F7" i="3" s="1"/>
  <c r="E5" i="3"/>
  <c r="D5" i="3"/>
  <c r="F13" i="1" l="1"/>
  <c r="E10" i="1"/>
  <c r="F10" i="1"/>
  <c r="D13" i="1"/>
  <c r="D10" i="1"/>
  <c r="E13" i="1"/>
  <c r="F7" i="1"/>
  <c r="D7" i="1"/>
  <c r="E13" i="3"/>
  <c r="D13" i="3"/>
  <c r="E7" i="3"/>
  <c r="D7" i="3"/>
  <c r="D10" i="3"/>
</calcChain>
</file>

<file path=xl/sharedStrings.xml><?xml version="1.0" encoding="utf-8"?>
<sst xmlns="http://schemas.openxmlformats.org/spreadsheetml/2006/main" count="44" uniqueCount="25">
  <si>
    <t>Point Estimate</t>
  </si>
  <si>
    <t>Lower Confidence Limit</t>
  </si>
  <si>
    <t>Upper Confidence Limit</t>
  </si>
  <si>
    <t>Remember the Joint Probability issues….</t>
  </si>
  <si>
    <t>% above USL</t>
  </si>
  <si>
    <t>% Below LSL</t>
  </si>
  <si>
    <t>Total % Out of Specification</t>
  </si>
  <si>
    <t>The body of the table contains:</t>
  </si>
  <si>
    <t>Battery Warranty Exercise</t>
  </si>
  <si>
    <t>n = 200</t>
  </si>
  <si>
    <t>Lower Spec Limit = 36</t>
  </si>
  <si>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Calibri"/>
        <family val="2"/>
        <scheme val="minor"/>
      </rPr>
      <t xml:space="preserve"> = 38</t>
    </r>
  </si>
  <si>
    <r>
      <rPr>
        <sz val="11"/>
        <color theme="1"/>
        <rFont val="Symbol"/>
        <family val="1"/>
        <charset val="2"/>
      </rPr>
      <t>s</t>
    </r>
    <r>
      <rPr>
        <sz val="11"/>
        <color theme="1"/>
        <rFont val="Calibri"/>
        <family val="2"/>
        <scheme val="minor"/>
      </rPr>
      <t xml:space="preserve"> = 4</t>
    </r>
  </si>
  <si>
    <t>is equal to the total % out of specification, so only 1 value is entered in each cell.</t>
  </si>
  <si>
    <t>*Note 1: Since there is only a lower specification, the % below that lower spec</t>
  </si>
  <si>
    <t>* Note2: All calculations are to 4 decimal values except the %s which are at 2 decimals.</t>
  </si>
  <si>
    <t>* Note3: The confidence intervals displayed here are 95% CI's</t>
  </si>
  <si>
    <t>Normality of the data has been confirmed!</t>
  </si>
  <si>
    <t xml:space="preserve">Lower Spec Limit = </t>
  </si>
  <si>
    <t xml:space="preserve">Upper Spec Limit = </t>
  </si>
  <si>
    <t>Remember to confirm the Normality of the data before using the calculations in this workbook!</t>
  </si>
  <si>
    <t xml:space="preserve">Enter Values only in the Yellow highlighted cells: The mean and standard deviation and their upper and lower confidence limit values, and the Specification Limits. </t>
  </si>
  <si>
    <r>
      <t xml:space="preserve">Estimated Population Mean </t>
    </r>
    <r>
      <rPr>
        <b/>
        <sz val="14"/>
        <color rgb="FFFF0000"/>
        <rFont val="Symbol"/>
        <family val="1"/>
        <charset val="2"/>
      </rPr>
      <t>m</t>
    </r>
  </si>
  <si>
    <r>
      <t xml:space="preserve">Estimated Population            St Dev </t>
    </r>
    <r>
      <rPr>
        <b/>
        <sz val="14"/>
        <color rgb="FFFF0000"/>
        <rFont val="Symbol"/>
        <family val="1"/>
        <charset val="2"/>
      </rPr>
      <t>s</t>
    </r>
  </si>
  <si>
    <t>Best / Worst Case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</si>
</sst>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0"/>
    <numFmt numFmtId="166" formatCode="0.000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FF0000"/>
      <name val="Symbol"/>
      <family val="1"/>
      <charset val="2"/>
    </font>
    <font>
      <b/>
      <sz val="14"/>
      <color theme="1" tint="0.34998626667073579"/>
      <name val="Calibri"/>
      <family val="2"/>
      <scheme val="minor"/>
    </font>
    <font>
      <sz val="13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Alignment="1">
      <alignment horizontal="left" indent="2"/>
    </xf>
    <xf numFmtId="0" fontId="3" fillId="0" borderId="0" xfId="0" applyFont="1"/>
    <xf numFmtId="0" fontId="4" fillId="0" borderId="0" xfId="0" applyFont="1"/>
    <xf numFmtId="0" fontId="3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4" fillId="0" borderId="20" xfId="0" applyFont="1" applyBorder="1" applyAlignment="1">
      <alignment horizontal="right"/>
    </xf>
    <xf numFmtId="165" fontId="4" fillId="2" borderId="16" xfId="0" applyNumberFormat="1" applyFont="1" applyFill="1" applyBorder="1" applyProtection="1">
      <protection locked="0"/>
    </xf>
    <xf numFmtId="0" fontId="3" fillId="0" borderId="1" xfId="0" applyFont="1" applyBorder="1" applyAlignment="1">
      <alignment horizontal="center"/>
    </xf>
    <xf numFmtId="164" fontId="3" fillId="0" borderId="0" xfId="0" applyNumberFormat="1" applyFont="1"/>
    <xf numFmtId="166" fontId="3" fillId="2" borderId="1" xfId="0" applyNumberFormat="1" applyFont="1" applyFill="1" applyBorder="1" applyAlignment="1" applyProtection="1">
      <alignment horizontal="center"/>
      <protection locked="0"/>
    </xf>
    <xf numFmtId="0" fontId="4" fillId="0" borderId="0" xfId="0" applyFont="1" applyAlignment="1">
      <alignment horizontal="right"/>
    </xf>
    <xf numFmtId="164" fontId="3" fillId="0" borderId="11" xfId="0" applyNumberFormat="1" applyFont="1" applyBorder="1" applyAlignment="1">
      <alignment horizontal="center"/>
    </xf>
    <xf numFmtId="10" fontId="7" fillId="5" borderId="21" xfId="0" applyNumberFormat="1" applyFont="1" applyFill="1" applyBorder="1" applyAlignment="1">
      <alignment horizontal="center" vertical="center"/>
    </xf>
    <xf numFmtId="166" fontId="3" fillId="2" borderId="8" xfId="0" applyNumberFormat="1" applyFont="1" applyFill="1" applyBorder="1" applyAlignment="1" applyProtection="1">
      <alignment horizontal="center"/>
      <protection locked="0"/>
    </xf>
    <xf numFmtId="10" fontId="7" fillId="3" borderId="14" xfId="0" applyNumberFormat="1" applyFont="1" applyFill="1" applyBorder="1" applyAlignment="1">
      <alignment horizontal="center" vertical="center"/>
    </xf>
    <xf numFmtId="164" fontId="3" fillId="0" borderId="12" xfId="0" applyNumberFormat="1" applyFont="1" applyBorder="1" applyAlignment="1">
      <alignment horizontal="center"/>
    </xf>
    <xf numFmtId="10" fontId="3" fillId="4" borderId="15" xfId="0" applyNumberFormat="1" applyFont="1" applyFill="1" applyBorder="1" applyAlignment="1">
      <alignment horizontal="center" vertical="center"/>
    </xf>
    <xf numFmtId="10" fontId="7" fillId="5" borderId="13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4" borderId="4" xfId="0" applyFont="1" applyFill="1" applyBorder="1" applyAlignment="1">
      <alignment horizontal="center" vertical="center"/>
    </xf>
    <xf numFmtId="0" fontId="4" fillId="2" borderId="23" xfId="0" applyFont="1" applyFill="1" applyBorder="1"/>
    <xf numFmtId="0" fontId="4" fillId="2" borderId="20" xfId="0" applyFont="1" applyFill="1" applyBorder="1"/>
    <xf numFmtId="0" fontId="3" fillId="2" borderId="17" xfId="0" applyFont="1" applyFill="1" applyBorder="1"/>
    <xf numFmtId="0" fontId="4" fillId="2" borderId="18" xfId="0" applyFont="1" applyFill="1" applyBorder="1"/>
    <xf numFmtId="0" fontId="4" fillId="2" borderId="19" xfId="0" applyFont="1" applyFill="1" applyBorder="1"/>
    <xf numFmtId="0" fontId="8" fillId="2" borderId="22" xfId="0" applyFont="1" applyFill="1" applyBorder="1"/>
    <xf numFmtId="0" fontId="5" fillId="0" borderId="5" xfId="0" applyFont="1" applyBorder="1" applyAlignment="1">
      <alignment horizontal="center" vertical="center" textRotation="90" wrapText="1"/>
    </xf>
    <xf numFmtId="0" fontId="5" fillId="0" borderId="6" xfId="0" applyFont="1" applyBorder="1" applyAlignment="1">
      <alignment horizontal="center" vertical="center" textRotation="90" wrapText="1"/>
    </xf>
    <xf numFmtId="0" fontId="5" fillId="0" borderId="7" xfId="0" applyFont="1" applyBorder="1" applyAlignment="1">
      <alignment horizontal="center" vertical="center" textRotation="90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/>
    </xf>
  </cellXfs>
  <cellStyles count="1">
    <cellStyle name="Normal" xfId="0" builtinId="0"/>
  </cellStyles>
  <dxfs count="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H21"/>
  <sheetViews>
    <sheetView tabSelected="1" workbookViewId="0">
      <selection activeCell="I11" sqref="I11"/>
    </sheetView>
  </sheetViews>
  <sheetFormatPr defaultColWidth="9" defaultRowHeight="18.75" x14ac:dyDescent="0.3"/>
  <cols>
    <col min="1" max="1" width="8.85546875" style="8" customWidth="1"/>
    <col min="2" max="2" width="29" style="8" customWidth="1"/>
    <col min="3" max="3" width="20.5703125" style="8" customWidth="1"/>
    <col min="4" max="4" width="28.42578125" style="8" bestFit="1" customWidth="1"/>
    <col min="5" max="5" width="37" style="8" bestFit="1" customWidth="1"/>
    <col min="6" max="6" width="28.42578125" style="8" bestFit="1" customWidth="1"/>
    <col min="7" max="7" width="28.5703125" style="8" customWidth="1"/>
    <col min="8" max="8" width="15.85546875" style="8" customWidth="1"/>
    <col min="9" max="16384" width="9" style="8"/>
  </cols>
  <sheetData>
    <row r="1" spans="1:8" ht="19.5" thickBot="1" x14ac:dyDescent="0.35">
      <c r="A1" s="7"/>
      <c r="B1" s="7"/>
      <c r="C1" s="7"/>
      <c r="D1" s="39" t="s">
        <v>24</v>
      </c>
      <c r="E1" s="39"/>
      <c r="F1" s="39"/>
    </row>
    <row r="2" spans="1:8" ht="19.5" thickBot="1" x14ac:dyDescent="0.35">
      <c r="A2" s="7"/>
      <c r="B2" s="7"/>
      <c r="C2" s="7"/>
      <c r="D2" s="9"/>
      <c r="E2" s="10" t="s">
        <v>22</v>
      </c>
      <c r="F2" s="11"/>
      <c r="G2" s="12" t="s">
        <v>18</v>
      </c>
      <c r="H2" s="13"/>
    </row>
    <row r="3" spans="1:8" ht="19.5" thickBot="1" x14ac:dyDescent="0.35">
      <c r="A3" s="7"/>
      <c r="B3" s="7"/>
      <c r="C3" s="7"/>
      <c r="D3" s="14" t="s">
        <v>1</v>
      </c>
      <c r="E3" s="14" t="s">
        <v>0</v>
      </c>
      <c r="F3" s="14" t="s">
        <v>2</v>
      </c>
      <c r="G3" s="12" t="s">
        <v>19</v>
      </c>
      <c r="H3" s="13"/>
    </row>
    <row r="4" spans="1:8" ht="19.5" thickBot="1" x14ac:dyDescent="0.35">
      <c r="A4" s="7"/>
      <c r="B4" s="7"/>
      <c r="C4" s="15"/>
      <c r="D4" s="16"/>
      <c r="E4" s="16"/>
      <c r="F4" s="16"/>
      <c r="G4" s="17"/>
    </row>
    <row r="5" spans="1:8" ht="18.75" customHeight="1" thickBot="1" x14ac:dyDescent="0.35">
      <c r="A5" s="33" t="s">
        <v>23</v>
      </c>
      <c r="B5" s="36" t="s">
        <v>2</v>
      </c>
      <c r="C5" s="18"/>
      <c r="D5" s="19">
        <f>IF($H$3="",0,1-NORMDIST($H$3,D$4,$C6,1))</f>
        <v>0</v>
      </c>
      <c r="E5" s="19">
        <f t="shared" ref="E5:F5" si="0">IF($H$3="",0,1-NORMDIST($H$3,E$4,$C6,1))</f>
        <v>0</v>
      </c>
      <c r="F5" s="19">
        <f t="shared" si="0"/>
        <v>0</v>
      </c>
    </row>
    <row r="6" spans="1:8" ht="18.75" customHeight="1" thickBot="1" x14ac:dyDescent="0.35">
      <c r="A6" s="34"/>
      <c r="B6" s="37"/>
      <c r="C6" s="20"/>
      <c r="D6" s="21" t="e">
        <f>NORMDIST($H$2,D$4,$C6,1)</f>
        <v>#NUM!</v>
      </c>
      <c r="E6" s="21" t="e">
        <f t="shared" ref="E6:F6" si="1">NORMDIST($H$2,E$4,$C6,1)</f>
        <v>#NUM!</v>
      </c>
      <c r="F6" s="21" t="e">
        <f t="shared" si="1"/>
        <v>#NUM!</v>
      </c>
    </row>
    <row r="7" spans="1:8" ht="18.75" customHeight="1" thickBot="1" x14ac:dyDescent="0.35">
      <c r="A7" s="34"/>
      <c r="B7" s="38"/>
      <c r="C7" s="22"/>
      <c r="D7" s="23" t="e">
        <f>D5+D6</f>
        <v>#NUM!</v>
      </c>
      <c r="E7" s="23" t="e">
        <f t="shared" ref="E7:F7" si="2">E5+E6</f>
        <v>#NUM!</v>
      </c>
      <c r="F7" s="23" t="e">
        <f t="shared" si="2"/>
        <v>#NUM!</v>
      </c>
    </row>
    <row r="8" spans="1:8" ht="18.75" customHeight="1" thickTop="1" thickBot="1" x14ac:dyDescent="0.35">
      <c r="A8" s="34"/>
      <c r="B8" s="36" t="s">
        <v>0</v>
      </c>
      <c r="C8" s="18"/>
      <c r="D8" s="24">
        <f>IF($H$3="",0,1-NORMDIST($H$3,D$4,$C9,1))</f>
        <v>0</v>
      </c>
      <c r="E8" s="24">
        <f t="shared" ref="E8:F8" si="3">IF($H$3="",0,1-NORMDIST($H$3,E$4,$C9,1))</f>
        <v>0</v>
      </c>
      <c r="F8" s="24">
        <f t="shared" si="3"/>
        <v>0</v>
      </c>
    </row>
    <row r="9" spans="1:8" ht="18.75" customHeight="1" thickBot="1" x14ac:dyDescent="0.35">
      <c r="A9" s="34"/>
      <c r="B9" s="37"/>
      <c r="C9" s="20"/>
      <c r="D9" s="21" t="e">
        <f>NORMDIST($H$2,D$4,$C9,1)</f>
        <v>#NUM!</v>
      </c>
      <c r="E9" s="21" t="e">
        <f t="shared" ref="E9:F9" si="4">NORMDIST($H$2,E$4,$C9,1)</f>
        <v>#NUM!</v>
      </c>
      <c r="F9" s="21" t="e">
        <f t="shared" si="4"/>
        <v>#NUM!</v>
      </c>
    </row>
    <row r="10" spans="1:8" ht="18.75" customHeight="1" thickBot="1" x14ac:dyDescent="0.35">
      <c r="A10" s="34"/>
      <c r="B10" s="38"/>
      <c r="C10" s="22"/>
      <c r="D10" s="23" t="e">
        <f>D8+D9</f>
        <v>#NUM!</v>
      </c>
      <c r="E10" s="23" t="e">
        <f t="shared" ref="E10:F10" si="5">E8+E9</f>
        <v>#NUM!</v>
      </c>
      <c r="F10" s="23" t="e">
        <f t="shared" si="5"/>
        <v>#NUM!</v>
      </c>
    </row>
    <row r="11" spans="1:8" ht="18.75" customHeight="1" thickTop="1" thickBot="1" x14ac:dyDescent="0.35">
      <c r="A11" s="34"/>
      <c r="B11" s="36" t="s">
        <v>1</v>
      </c>
      <c r="C11" s="18"/>
      <c r="D11" s="24">
        <f>IF($H$3="",0,1-NORMDIST($H$3,D$4,$C12,1))</f>
        <v>0</v>
      </c>
      <c r="E11" s="24">
        <f t="shared" ref="E11:F11" si="6">IF($H$3="",0,1-NORMDIST($H$3,E$4,$C12,1))</f>
        <v>0</v>
      </c>
      <c r="F11" s="24">
        <f t="shared" si="6"/>
        <v>0</v>
      </c>
    </row>
    <row r="12" spans="1:8" ht="18.75" customHeight="1" thickBot="1" x14ac:dyDescent="0.35">
      <c r="A12" s="34"/>
      <c r="B12" s="37"/>
      <c r="C12" s="20"/>
      <c r="D12" s="21" t="e">
        <f>NORMDIST($H$2,D$4,$C12,1)</f>
        <v>#NUM!</v>
      </c>
      <c r="E12" s="21" t="e">
        <f t="shared" ref="E12:F12" si="7">NORMDIST($H$2,E$4,$C12,1)</f>
        <v>#NUM!</v>
      </c>
      <c r="F12" s="21" t="e">
        <f t="shared" si="7"/>
        <v>#NUM!</v>
      </c>
    </row>
    <row r="13" spans="1:8" ht="18.75" customHeight="1" thickBot="1" x14ac:dyDescent="0.35">
      <c r="A13" s="35"/>
      <c r="B13" s="38"/>
      <c r="C13" s="22"/>
      <c r="D13" s="23" t="e">
        <f>D11+D12</f>
        <v>#NUM!</v>
      </c>
      <c r="E13" s="23" t="e">
        <f t="shared" ref="E13:F13" si="8">E11+E12</f>
        <v>#NUM!</v>
      </c>
      <c r="F13" s="23" t="e">
        <f t="shared" si="8"/>
        <v>#NUM!</v>
      </c>
    </row>
    <row r="14" spans="1:8" x14ac:dyDescent="0.3">
      <c r="A14" s="7"/>
      <c r="B14" s="7"/>
      <c r="C14" s="7"/>
      <c r="D14" s="7"/>
      <c r="E14" s="7"/>
      <c r="F14" s="7"/>
    </row>
    <row r="15" spans="1:8" ht="19.5" thickBot="1" x14ac:dyDescent="0.35">
      <c r="A15" s="7"/>
      <c r="B15" s="7"/>
      <c r="C15" s="7"/>
      <c r="D15" s="7"/>
      <c r="E15" s="25" t="s">
        <v>7</v>
      </c>
      <c r="F15" s="7"/>
    </row>
    <row r="16" spans="1:8" ht="19.5" thickTop="1" x14ac:dyDescent="0.3">
      <c r="A16" s="7"/>
      <c r="B16" s="8" t="s">
        <v>3</v>
      </c>
      <c r="C16" s="7"/>
      <c r="D16" s="7"/>
      <c r="E16" s="24" t="s">
        <v>4</v>
      </c>
      <c r="F16" s="7"/>
    </row>
    <row r="17" spans="1:7" x14ac:dyDescent="0.3">
      <c r="A17" s="7"/>
      <c r="B17" s="7"/>
      <c r="C17" s="7"/>
      <c r="D17" s="7"/>
      <c r="E17" s="21" t="s">
        <v>5</v>
      </c>
      <c r="F17" s="7"/>
    </row>
    <row r="18" spans="1:7" ht="19.5" thickBot="1" x14ac:dyDescent="0.35">
      <c r="A18" s="7"/>
      <c r="B18" s="7"/>
      <c r="C18" s="7"/>
      <c r="D18" s="7"/>
      <c r="E18" s="26" t="s">
        <v>6</v>
      </c>
      <c r="F18" s="7"/>
    </row>
    <row r="19" spans="1:7" x14ac:dyDescent="0.3">
      <c r="A19" s="7"/>
      <c r="B19" s="7"/>
      <c r="C19" s="7"/>
      <c r="D19" s="7"/>
      <c r="E19" s="7"/>
      <c r="F19" s="7"/>
    </row>
    <row r="20" spans="1:7" x14ac:dyDescent="0.3">
      <c r="B20" s="29" t="s">
        <v>20</v>
      </c>
      <c r="C20" s="30"/>
      <c r="D20" s="30"/>
      <c r="E20" s="31"/>
    </row>
    <row r="21" spans="1:7" x14ac:dyDescent="0.3">
      <c r="B21" s="32" t="s">
        <v>21</v>
      </c>
      <c r="C21" s="27"/>
      <c r="D21" s="27"/>
      <c r="E21" s="27"/>
      <c r="F21" s="27"/>
      <c r="G21" s="28"/>
    </row>
  </sheetData>
  <mergeCells count="5">
    <mergeCell ref="D1:F1"/>
    <mergeCell ref="A5:A13"/>
    <mergeCell ref="B5:B7"/>
    <mergeCell ref="B8:B10"/>
    <mergeCell ref="B11:B13"/>
  </mergeCells>
  <conditionalFormatting sqref="D7:F7 D10:F10 D13:F13">
    <cfRule type="top10" dxfId="1" priority="1" percent="1" rank="1"/>
    <cfRule type="top10" dxfId="0" priority="2" percent="1" bottom="1" rank="1"/>
    <cfRule type="expression" priority="3">
      <formula>MAX(D1,E1,F1,D4,E4,F4,D7,E7,F7)</formula>
    </cfRule>
  </conditionalFormatting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H28"/>
  <sheetViews>
    <sheetView workbookViewId="0">
      <selection sqref="A1:H13"/>
    </sheetView>
  </sheetViews>
  <sheetFormatPr defaultRowHeight="15" x14ac:dyDescent="0.25"/>
  <cols>
    <col min="1" max="1" width="8.85546875" customWidth="1"/>
    <col min="2" max="2" width="28.7109375" customWidth="1"/>
    <col min="3" max="3" width="20.5703125" customWidth="1"/>
    <col min="4" max="6" width="29" customWidth="1"/>
    <col min="7" max="7" width="24" customWidth="1"/>
    <col min="8" max="8" width="15" bestFit="1" customWidth="1"/>
  </cols>
  <sheetData>
    <row r="1" spans="1:8" ht="19.5" thickBot="1" x14ac:dyDescent="0.35">
      <c r="A1" s="7"/>
      <c r="B1" s="7"/>
      <c r="C1" s="7"/>
      <c r="D1" s="39" t="s">
        <v>24</v>
      </c>
      <c r="E1" s="39"/>
      <c r="F1" s="39"/>
      <c r="G1" s="8"/>
      <c r="H1" s="8"/>
    </row>
    <row r="2" spans="1:8" ht="19.5" thickBot="1" x14ac:dyDescent="0.35">
      <c r="A2" s="7"/>
      <c r="B2" s="7"/>
      <c r="C2" s="7"/>
      <c r="D2" s="9"/>
      <c r="E2" s="10" t="s">
        <v>22</v>
      </c>
      <c r="F2" s="11"/>
      <c r="G2" s="12" t="s">
        <v>18</v>
      </c>
      <c r="H2" s="13">
        <v>36</v>
      </c>
    </row>
    <row r="3" spans="1:8" ht="19.5" thickBot="1" x14ac:dyDescent="0.35">
      <c r="A3" s="7"/>
      <c r="B3" s="7"/>
      <c r="C3" s="7"/>
      <c r="D3" s="14" t="s">
        <v>1</v>
      </c>
      <c r="E3" s="14" t="s">
        <v>0</v>
      </c>
      <c r="F3" s="14" t="s">
        <v>2</v>
      </c>
      <c r="G3" s="12" t="s">
        <v>19</v>
      </c>
      <c r="H3" s="13"/>
    </row>
    <row r="4" spans="1:8" ht="19.5" thickBot="1" x14ac:dyDescent="0.35">
      <c r="A4" s="7"/>
      <c r="B4" s="7"/>
      <c r="C4" s="15"/>
      <c r="D4" s="16">
        <v>37.442246500000003</v>
      </c>
      <c r="E4" s="16">
        <v>38</v>
      </c>
      <c r="F4" s="16">
        <v>38.557753499999997</v>
      </c>
      <c r="G4" s="17"/>
      <c r="H4" s="8"/>
    </row>
    <row r="5" spans="1:8" ht="20.25" customHeight="1" thickBot="1" x14ac:dyDescent="0.35">
      <c r="A5" s="33" t="s">
        <v>23</v>
      </c>
      <c r="B5" s="36" t="s">
        <v>2</v>
      </c>
      <c r="C5" s="18"/>
      <c r="D5" s="19">
        <f>IF($H$3="",0,1-NORMDIST($H$3,D$4,$C6,1))</f>
        <v>0</v>
      </c>
      <c r="E5" s="19">
        <f t="shared" ref="E5:F5" si="0">IF($H$3="",0,1-NORMDIST($H$3,E$4,$C6,1))</f>
        <v>0</v>
      </c>
      <c r="F5" s="19">
        <f t="shared" si="0"/>
        <v>0</v>
      </c>
      <c r="G5" s="8"/>
      <c r="H5" s="8"/>
    </row>
    <row r="6" spans="1:8" ht="20.25" customHeight="1" thickBot="1" x14ac:dyDescent="0.35">
      <c r="A6" s="34"/>
      <c r="B6" s="37"/>
      <c r="C6" s="20">
        <v>4.4356996999999998</v>
      </c>
      <c r="D6" s="21">
        <f>NORMDIST($H$2,D$4,$C6,1)</f>
        <v>0.37253558769150086</v>
      </c>
      <c r="E6" s="21">
        <f t="shared" ref="E6:F6" si="1">NORMDIST($H$2,E$4,$C6,1)</f>
        <v>0.32603544234389048</v>
      </c>
      <c r="F6" s="21">
        <f t="shared" si="1"/>
        <v>0.28209502040689227</v>
      </c>
      <c r="G6" s="8"/>
      <c r="H6" s="8"/>
    </row>
    <row r="7" spans="1:8" ht="20.25" customHeight="1" thickBot="1" x14ac:dyDescent="0.35">
      <c r="A7" s="34"/>
      <c r="B7" s="38"/>
      <c r="C7" s="22"/>
      <c r="D7" s="23">
        <f>D5+D6</f>
        <v>0.37253558769150086</v>
      </c>
      <c r="E7" s="23">
        <f t="shared" ref="E7:F7" si="2">E5+E6</f>
        <v>0.32603544234389048</v>
      </c>
      <c r="F7" s="23">
        <f t="shared" si="2"/>
        <v>0.28209502040689227</v>
      </c>
      <c r="G7" s="8"/>
      <c r="H7" s="8"/>
    </row>
    <row r="8" spans="1:8" ht="20.25" customHeight="1" thickTop="1" thickBot="1" x14ac:dyDescent="0.35">
      <c r="A8" s="34"/>
      <c r="B8" s="36" t="s">
        <v>0</v>
      </c>
      <c r="C8" s="18"/>
      <c r="D8" s="24">
        <f>IF($H$3="",0,1-NORMDIST($H$3,D$4,$C9,1))</f>
        <v>0</v>
      </c>
      <c r="E8" s="24">
        <f t="shared" ref="E8:F8" si="3">IF($H$3="",0,1-NORMDIST($H$3,E$4,$C9,1))</f>
        <v>0</v>
      </c>
      <c r="F8" s="24">
        <f t="shared" si="3"/>
        <v>0</v>
      </c>
      <c r="G8" s="8"/>
      <c r="H8" s="8"/>
    </row>
    <row r="9" spans="1:8" ht="20.25" customHeight="1" thickBot="1" x14ac:dyDescent="0.35">
      <c r="A9" s="34"/>
      <c r="B9" s="37"/>
      <c r="C9" s="20">
        <v>4</v>
      </c>
      <c r="D9" s="21">
        <f>NORMDIST($H$2,D$4,$C9,1)</f>
        <v>0.35921359047704976</v>
      </c>
      <c r="E9" s="21">
        <f t="shared" ref="E9:F9" si="4">NORMDIST($H$2,E$4,$C9,1)</f>
        <v>0.30853753872598688</v>
      </c>
      <c r="F9" s="21">
        <f t="shared" si="4"/>
        <v>0.26126889559149874</v>
      </c>
      <c r="G9" s="8"/>
      <c r="H9" s="8"/>
    </row>
    <row r="10" spans="1:8" ht="20.25" customHeight="1" thickBot="1" x14ac:dyDescent="0.35">
      <c r="A10" s="34"/>
      <c r="B10" s="38"/>
      <c r="C10" s="22"/>
      <c r="D10" s="23">
        <f>D8+D9</f>
        <v>0.35921359047704976</v>
      </c>
      <c r="E10" s="23">
        <f t="shared" ref="E10:F10" si="5">E8+E9</f>
        <v>0.30853753872598688</v>
      </c>
      <c r="F10" s="23">
        <f t="shared" si="5"/>
        <v>0.26126889559149874</v>
      </c>
      <c r="G10" s="8"/>
      <c r="H10" s="8"/>
    </row>
    <row r="11" spans="1:8" ht="20.25" customHeight="1" thickTop="1" thickBot="1" x14ac:dyDescent="0.35">
      <c r="A11" s="34"/>
      <c r="B11" s="36" t="s">
        <v>1</v>
      </c>
      <c r="C11" s="18"/>
      <c r="D11" s="24">
        <f>IF($H$3="",0,1-NORMDIST($H$3,D$4,$C12,1))</f>
        <v>0</v>
      </c>
      <c r="E11" s="24">
        <f t="shared" ref="E11:F11" si="6">IF($H$3="",0,1-NORMDIST($H$3,E$4,$C12,1))</f>
        <v>0</v>
      </c>
      <c r="F11" s="24">
        <f t="shared" si="6"/>
        <v>0</v>
      </c>
      <c r="G11" s="8"/>
      <c r="H11" s="8"/>
    </row>
    <row r="12" spans="1:8" ht="20.25" customHeight="1" thickBot="1" x14ac:dyDescent="0.35">
      <c r="A12" s="34"/>
      <c r="B12" s="37"/>
      <c r="C12" s="20">
        <v>3.6426495000000001</v>
      </c>
      <c r="D12" s="21">
        <f>NORMDIST($H$2,D$4,$C12,1)</f>
        <v>0.34607709058681213</v>
      </c>
      <c r="E12" s="21">
        <f t="shared" ref="E12:F12" si="7">NORMDIST($H$2,E$4,$C12,1)</f>
        <v>0.29148525843535411</v>
      </c>
      <c r="F12" s="21">
        <f t="shared" si="7"/>
        <v>0.24128706390958737</v>
      </c>
      <c r="G12" s="8"/>
      <c r="H12" s="8"/>
    </row>
    <row r="13" spans="1:8" ht="20.25" customHeight="1" thickBot="1" x14ac:dyDescent="0.35">
      <c r="A13" s="35"/>
      <c r="B13" s="38"/>
      <c r="C13" s="22"/>
      <c r="D13" s="23">
        <f>D11+D12</f>
        <v>0.34607709058681213</v>
      </c>
      <c r="E13" s="23">
        <f t="shared" ref="E13:F13" si="8">E11+E12</f>
        <v>0.29148525843535411</v>
      </c>
      <c r="F13" s="23">
        <f t="shared" si="8"/>
        <v>0.24128706390958737</v>
      </c>
      <c r="G13" s="8"/>
      <c r="H13" s="8"/>
    </row>
    <row r="14" spans="1:8" x14ac:dyDescent="0.25">
      <c r="A14" s="1"/>
      <c r="B14" s="1"/>
      <c r="C14" s="1"/>
      <c r="D14" s="1"/>
      <c r="E14" s="1"/>
      <c r="F14" s="1"/>
    </row>
    <row r="15" spans="1:8" ht="15.75" thickBot="1" x14ac:dyDescent="0.3">
      <c r="A15" s="1"/>
      <c r="B15" s="1"/>
      <c r="C15" s="1"/>
      <c r="D15" s="1"/>
      <c r="E15" s="2" t="s">
        <v>7</v>
      </c>
      <c r="F15" s="1"/>
    </row>
    <row r="16" spans="1:8" x14ac:dyDescent="0.25">
      <c r="A16" s="1"/>
      <c r="B16" s="1" t="s">
        <v>3</v>
      </c>
      <c r="C16" s="1"/>
      <c r="D16" s="1"/>
      <c r="E16" s="3" t="s">
        <v>4</v>
      </c>
      <c r="F16" s="1"/>
    </row>
    <row r="17" spans="1:6" x14ac:dyDescent="0.25">
      <c r="A17" s="1"/>
      <c r="B17" s="1"/>
      <c r="C17" s="1"/>
      <c r="D17" s="1"/>
      <c r="E17" s="4" t="s">
        <v>5</v>
      </c>
      <c r="F17" s="1"/>
    </row>
    <row r="18" spans="1:6" ht="15.75" thickBot="1" x14ac:dyDescent="0.3">
      <c r="A18" s="1"/>
      <c r="B18" t="s">
        <v>8</v>
      </c>
      <c r="C18" s="1"/>
      <c r="D18" s="1"/>
      <c r="E18" s="5" t="s">
        <v>6</v>
      </c>
      <c r="F18" s="1"/>
    </row>
    <row r="19" spans="1:6" x14ac:dyDescent="0.25">
      <c r="A19" s="1"/>
      <c r="B19" t="s">
        <v>11</v>
      </c>
      <c r="C19" s="1"/>
      <c r="D19" s="1"/>
      <c r="E19" s="1"/>
      <c r="F19" s="1"/>
    </row>
    <row r="20" spans="1:6" x14ac:dyDescent="0.25">
      <c r="B20" t="s">
        <v>12</v>
      </c>
    </row>
    <row r="21" spans="1:6" x14ac:dyDescent="0.25">
      <c r="B21" t="s">
        <v>9</v>
      </c>
    </row>
    <row r="22" spans="1:6" x14ac:dyDescent="0.25">
      <c r="B22" t="s">
        <v>10</v>
      </c>
    </row>
    <row r="23" spans="1:6" x14ac:dyDescent="0.25">
      <c r="B23" t="s">
        <v>17</v>
      </c>
    </row>
    <row r="25" spans="1:6" x14ac:dyDescent="0.25">
      <c r="B25" t="s">
        <v>14</v>
      </c>
    </row>
    <row r="26" spans="1:6" x14ac:dyDescent="0.25">
      <c r="B26" s="6" t="s">
        <v>13</v>
      </c>
    </row>
    <row r="27" spans="1:6" x14ac:dyDescent="0.25">
      <c r="B27" t="s">
        <v>15</v>
      </c>
    </row>
    <row r="28" spans="1:6" x14ac:dyDescent="0.25">
      <c r="B28" t="s">
        <v>16</v>
      </c>
    </row>
  </sheetData>
  <mergeCells count="5">
    <mergeCell ref="A5:A13"/>
    <mergeCell ref="B5:B7"/>
    <mergeCell ref="B8:B10"/>
    <mergeCell ref="B11:B13"/>
    <mergeCell ref="D1:F1"/>
  </mergeCells>
  <conditionalFormatting sqref="D7:F7 D10:F10 D13:F13">
    <cfRule type="top10" dxfId="5" priority="1" percent="1" rank="1"/>
    <cfRule type="top10" dxfId="4" priority="2" percent="1" bottom="1" rank="1"/>
    <cfRule type="expression" priority="3">
      <formula>MAX(D1,E1,F1,D4,E4,F4,D7,E7,F7)</formula>
    </cfRule>
  </conditionalFormatting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Best Worst Case Worksheet</vt:lpstr>
      <vt:lpstr>Warranty 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Lynn Martin</dc:creator>
  <cp:lastModifiedBy>Wendy Lynn Martin</cp:lastModifiedBy>
  <dcterms:created xsi:type="dcterms:W3CDTF">2012-10-23T19:04:39Z</dcterms:created>
  <dcterms:modified xsi:type="dcterms:W3CDTF">2023-03-30T20:24:49Z</dcterms:modified>
</cp:coreProperties>
</file>