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My Drive\Coursera\The Data Driven Manager\Course 3 Data Driven Decision Making\M2 Correlation and Association\"/>
    </mc:Choice>
  </mc:AlternateContent>
  <xr:revisionPtr revIDLastSave="0" documentId="13_ncr:1_{91A59CB2-99B0-49A2-B894-1CB23B1FC5DA}" xr6:coauthVersionLast="47" xr6:coauthVersionMax="47" xr10:uidLastSave="{00000000-0000-0000-0000-000000000000}"/>
  <bookViews>
    <workbookView xWindow="4890" yWindow="0" windowWidth="28650" windowHeight="162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E5" i="1"/>
  <c r="E4" i="1"/>
  <c r="G6" i="2"/>
  <c r="F7" i="2"/>
  <c r="E7" i="2"/>
  <c r="G5" i="2"/>
  <c r="G4" i="2"/>
  <c r="D7" i="2"/>
  <c r="C7" i="2"/>
  <c r="G15" i="2"/>
  <c r="E6" i="1" l="1"/>
  <c r="G13" i="2"/>
  <c r="D15" i="2"/>
  <c r="I13" i="2"/>
  <c r="G12" i="2"/>
  <c r="C15" i="2"/>
  <c r="E13" i="1" l="1"/>
  <c r="C12" i="1" l="1"/>
  <c r="D12" i="1"/>
  <c r="C11" i="1"/>
  <c r="D11" i="1"/>
  <c r="G14" i="1" l="1"/>
  <c r="D13" i="1"/>
  <c r="E12" i="1"/>
  <c r="C13" i="1"/>
  <c r="G12" i="1"/>
  <c r="E11" i="1"/>
</calcChain>
</file>

<file path=xl/sharedStrings.xml><?xml version="1.0" encoding="utf-8"?>
<sst xmlns="http://schemas.openxmlformats.org/spreadsheetml/2006/main" count="21" uniqueCount="8">
  <si>
    <t>Not Cracked</t>
  </si>
  <si>
    <t>Cracked</t>
  </si>
  <si>
    <t>Filter In</t>
  </si>
  <si>
    <t>Filter Out</t>
  </si>
  <si>
    <t>Total</t>
  </si>
  <si>
    <t>Observed</t>
  </si>
  <si>
    <t>Expected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</si>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</sst>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800100</xdr:colOff>
      <xdr:row>1</xdr:row>
      <xdr:rowOff>9525</xdr:rowOff>
    </xdr:from>
    <xdr:to>
      <xdr:col>12</xdr:col>
      <xdr:colOff>114300</xdr:colOff>
      <xdr:row>6</xdr:row>
      <xdr:rowOff>247650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9525"/>
          <a:ext cx="78486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333375</xdr:colOff>
      <xdr:row>10</xdr:row>
      <xdr:rowOff>214312</xdr:rowOff>
    </xdr:from>
    <xdr:ext cx="1251851" cy="5100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6715125" y="2881312"/>
              <a:ext cx="1251851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32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320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χ</m:t>
                      </m:r>
                    </m:e>
                    <m:sup>
                      <m:r>
                        <a:rPr lang="en-US" sz="3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US" sz="3200" i="0"/>
                <a:t>=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715125" y="2881312"/>
              <a:ext cx="1251851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χ^</a:t>
              </a:r>
              <a:r>
                <a:rPr lang="en-US" sz="3200" b="0" i="0">
                  <a:latin typeface="Cambria Math" panose="02040503050406030204" pitchFamily="18" charset="0"/>
                </a:rPr>
                <a:t>2</a:t>
              </a:r>
              <a:r>
                <a:rPr lang="en-US" sz="3200" i="0"/>
                <a:t>=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1</xdr:row>
      <xdr:rowOff>0</xdr:rowOff>
    </xdr:from>
    <xdr:to>
      <xdr:col>15</xdr:col>
      <xdr:colOff>1076325</xdr:colOff>
      <xdr:row>6</xdr:row>
      <xdr:rowOff>238125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3075" y="333375"/>
          <a:ext cx="78486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333375</xdr:colOff>
      <xdr:row>11</xdr:row>
      <xdr:rowOff>214312</xdr:rowOff>
    </xdr:from>
    <xdr:ext cx="1251851" cy="51007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SpPr txBox="1"/>
          </xdr:nvSpPr>
          <xdr:spPr>
            <a:xfrm>
              <a:off x="6715125" y="3548062"/>
              <a:ext cx="1251851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32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3200" i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χ</m:t>
                      </m:r>
                    </m:e>
                    <m:sup>
                      <m:r>
                        <a:rPr lang="en-US" sz="3200" b="0" i="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en-US" sz="3200" i="0"/>
                <a:t>=</a:t>
              </a: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715125" y="3548062"/>
              <a:ext cx="1251851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  <a:ea typeface="Cambria Math" panose="02040503050406030204" pitchFamily="18" charset="0"/>
                </a:rPr>
                <a:t>χ^</a:t>
              </a:r>
              <a:r>
                <a:rPr lang="en-US" sz="3200" b="0" i="0">
                  <a:latin typeface="Cambria Math" panose="02040503050406030204" pitchFamily="18" charset="0"/>
                </a:rPr>
                <a:t>2</a:t>
              </a:r>
              <a:r>
                <a:rPr lang="en-US" sz="3200" i="0"/>
                <a:t>=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G14"/>
    </sheetView>
  </sheetViews>
  <sheetFormatPr defaultColWidth="9.140625" defaultRowHeight="26.25" x14ac:dyDescent="0.4"/>
  <cols>
    <col min="1" max="1" width="9.140625" style="1"/>
    <col min="2" max="2" width="10.2109375" style="1" bestFit="1" customWidth="1"/>
    <col min="3" max="3" width="9.140625" style="1"/>
    <col min="4" max="4" width="10.2109375" style="1" bestFit="1" customWidth="1"/>
    <col min="5" max="16384" width="9.140625" style="1"/>
  </cols>
  <sheetData>
    <row r="1" spans="1:7" x14ac:dyDescent="0.4">
      <c r="B1" s="1" t="s">
        <v>5</v>
      </c>
    </row>
    <row r="2" spans="1:7" x14ac:dyDescent="0.4">
      <c r="C2" s="1">
        <v>1</v>
      </c>
      <c r="D2" s="1">
        <v>2</v>
      </c>
    </row>
    <row r="3" spans="1:7" x14ac:dyDescent="0.4">
      <c r="B3" s="2"/>
      <c r="C3" s="2" t="s">
        <v>1</v>
      </c>
      <c r="D3" s="2" t="s">
        <v>0</v>
      </c>
      <c r="E3" s="4" t="s">
        <v>4</v>
      </c>
    </row>
    <row r="4" spans="1:7" x14ac:dyDescent="0.4">
      <c r="A4" s="1">
        <v>1</v>
      </c>
      <c r="B4" s="2" t="s">
        <v>2</v>
      </c>
      <c r="C4" s="2">
        <v>12</v>
      </c>
      <c r="D4" s="2">
        <v>18</v>
      </c>
      <c r="E4" s="4">
        <f>IF(C4="","",SUM(C4:D4))</f>
        <v>30</v>
      </c>
    </row>
    <row r="5" spans="1:7" x14ac:dyDescent="0.4">
      <c r="A5" s="1">
        <v>2</v>
      </c>
      <c r="B5" s="3" t="s">
        <v>3</v>
      </c>
      <c r="C5" s="3">
        <v>47</v>
      </c>
      <c r="D5" s="3">
        <v>46</v>
      </c>
      <c r="E5" s="4">
        <f>IF(C5="","",SUM(C5:D5))</f>
        <v>93</v>
      </c>
    </row>
    <row r="6" spans="1:7" x14ac:dyDescent="0.4">
      <c r="B6" s="4" t="s">
        <v>4</v>
      </c>
      <c r="C6" s="4">
        <f>IF(C4="","",SUM(C4:C5))</f>
        <v>59</v>
      </c>
      <c r="D6" s="4">
        <f>IF(D4="","",SUM(D4:D5))</f>
        <v>64</v>
      </c>
      <c r="E6" s="4">
        <f>IF(C4="","",SUM(C6:D6))</f>
        <v>123</v>
      </c>
    </row>
    <row r="8" spans="1:7" x14ac:dyDescent="0.4">
      <c r="B8" s="1" t="s">
        <v>6</v>
      </c>
    </row>
    <row r="9" spans="1:7" x14ac:dyDescent="0.4">
      <c r="C9" s="1">
        <v>1</v>
      </c>
      <c r="D9" s="1">
        <v>2</v>
      </c>
    </row>
    <row r="10" spans="1:7" x14ac:dyDescent="0.4">
      <c r="B10" s="2"/>
      <c r="C10" s="2" t="s">
        <v>1</v>
      </c>
      <c r="D10" s="2" t="s">
        <v>0</v>
      </c>
      <c r="E10" s="4" t="s">
        <v>4</v>
      </c>
    </row>
    <row r="11" spans="1:7" x14ac:dyDescent="0.4">
      <c r="A11" s="1">
        <v>1</v>
      </c>
      <c r="B11" s="2" t="s">
        <v>2</v>
      </c>
      <c r="C11" s="6">
        <f>IF(C4 ="","",(E4*C6)/E13)</f>
        <v>14.390243902439025</v>
      </c>
      <c r="D11" s="6">
        <f>IF(D4="","",(E4*D6)/E13)</f>
        <v>15.609756097560975</v>
      </c>
      <c r="E11" s="4">
        <f>IF(C11="","",SUM(C11:D11))</f>
        <v>30</v>
      </c>
    </row>
    <row r="12" spans="1:7" x14ac:dyDescent="0.4">
      <c r="A12" s="1">
        <v>2</v>
      </c>
      <c r="B12" s="3" t="s">
        <v>3</v>
      </c>
      <c r="C12" s="6">
        <f>IF(C5 ="","",(E5*C6)/E13)</f>
        <v>44.609756097560975</v>
      </c>
      <c r="D12" s="6">
        <f>IF(D5="","",(E5*D6)/E13)</f>
        <v>48.390243902439025</v>
      </c>
      <c r="E12" s="4">
        <f>IF(C12="","",SUM(C12:D12))</f>
        <v>93</v>
      </c>
      <c r="G12" s="8">
        <f>IF(E13="","",((C4-C11)^2/C11)+((D4-D11)^2/D11)+((C5-C12)^2/C12)+((D5-D12)^2/D12))</f>
        <v>1.0091682613449975</v>
      </c>
    </row>
    <row r="13" spans="1:7" x14ac:dyDescent="0.4">
      <c r="B13" s="4" t="s">
        <v>4</v>
      </c>
      <c r="C13" s="4">
        <f>IF(C11="","",SUM(C11:C12))</f>
        <v>59</v>
      </c>
      <c r="D13" s="4">
        <f>IF(D11="","",SUM(D11:D12))</f>
        <v>64</v>
      </c>
      <c r="E13" s="5">
        <f>E6</f>
        <v>123</v>
      </c>
    </row>
    <row r="14" spans="1:7" x14ac:dyDescent="0.4">
      <c r="F14" s="1" t="s">
        <v>7</v>
      </c>
      <c r="G14" s="1">
        <f>IF(E13="","",_xlfn.CHISQ.TEST(C4:D5,C11:D12))</f>
        <v>0.31510218031993825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I7" sqref="I7"/>
    </sheetView>
  </sheetViews>
  <sheetFormatPr defaultColWidth="9.140625" defaultRowHeight="26.25" x14ac:dyDescent="0.4"/>
  <cols>
    <col min="1" max="1" width="9.140625" style="1"/>
    <col min="2" max="2" width="10.2109375" style="1" bestFit="1" customWidth="1"/>
    <col min="3" max="3" width="9.140625" style="1"/>
    <col min="4" max="4" width="10.2109375" style="1" bestFit="1" customWidth="1"/>
    <col min="5" max="6" width="10.2109375" style="1" customWidth="1"/>
    <col min="7" max="16384" width="9.140625" style="1"/>
  </cols>
  <sheetData>
    <row r="1" spans="1:9" x14ac:dyDescent="0.4">
      <c r="B1" s="1" t="s">
        <v>5</v>
      </c>
    </row>
    <row r="2" spans="1:9" x14ac:dyDescent="0.4">
      <c r="C2" s="1">
        <v>1</v>
      </c>
      <c r="D2" s="1">
        <v>2</v>
      </c>
    </row>
    <row r="3" spans="1:9" x14ac:dyDescent="0.4">
      <c r="B3" s="2"/>
      <c r="C3" s="2"/>
      <c r="D3" s="2"/>
      <c r="E3" s="2"/>
      <c r="F3" s="2"/>
      <c r="G3" s="4" t="s">
        <v>4</v>
      </c>
    </row>
    <row r="4" spans="1:9" x14ac:dyDescent="0.4">
      <c r="A4" s="1">
        <v>1</v>
      </c>
      <c r="B4" s="2"/>
      <c r="C4" s="2"/>
      <c r="D4" s="2"/>
      <c r="E4" s="2"/>
      <c r="F4" s="2"/>
      <c r="G4" s="4">
        <f>SUM(C4:F4)</f>
        <v>0</v>
      </c>
    </row>
    <row r="5" spans="1:9" x14ac:dyDescent="0.4">
      <c r="A5" s="1">
        <v>2</v>
      </c>
      <c r="B5" s="3"/>
      <c r="C5" s="3"/>
      <c r="D5" s="3"/>
      <c r="E5" s="3"/>
      <c r="F5" s="3"/>
      <c r="G5" s="4">
        <f>SUM(C5:F5)</f>
        <v>0</v>
      </c>
    </row>
    <row r="6" spans="1:9" x14ac:dyDescent="0.4">
      <c r="B6" s="3"/>
      <c r="C6" s="3"/>
      <c r="D6" s="3"/>
      <c r="E6" s="3"/>
      <c r="F6" s="3"/>
      <c r="G6" s="4">
        <f>SUM(C6:F6)</f>
        <v>0</v>
      </c>
    </row>
    <row r="7" spans="1:9" x14ac:dyDescent="0.4">
      <c r="B7" s="4" t="s">
        <v>4</v>
      </c>
      <c r="C7" s="4">
        <f>SUM(C4:C6)</f>
        <v>0</v>
      </c>
      <c r="D7" s="4">
        <f>SUM(D4:D6)</f>
        <v>0</v>
      </c>
      <c r="E7" s="4">
        <f>SUM(E4:E6)</f>
        <v>0</v>
      </c>
      <c r="F7" s="4">
        <f>SUM(F4:F6)</f>
        <v>0</v>
      </c>
      <c r="G7" s="4">
        <v>1200</v>
      </c>
    </row>
    <row r="9" spans="1:9" x14ac:dyDescent="0.4">
      <c r="B9" s="1" t="s">
        <v>6</v>
      </c>
    </row>
    <row r="10" spans="1:9" x14ac:dyDescent="0.4">
      <c r="C10" s="1">
        <v>1</v>
      </c>
      <c r="D10" s="1">
        <v>2</v>
      </c>
    </row>
    <row r="11" spans="1:9" x14ac:dyDescent="0.4">
      <c r="B11" s="2"/>
      <c r="C11" s="2"/>
      <c r="D11" s="2"/>
      <c r="E11" s="2"/>
      <c r="F11" s="2"/>
      <c r="G11" s="4" t="s">
        <v>4</v>
      </c>
    </row>
    <row r="12" spans="1:9" x14ac:dyDescent="0.4">
      <c r="A12" s="1">
        <v>1</v>
      </c>
      <c r="B12" s="2"/>
      <c r="C12" s="6"/>
      <c r="D12" s="6"/>
      <c r="E12" s="6"/>
      <c r="F12" s="6"/>
      <c r="G12" s="4">
        <f>SUM(C12:D12)</f>
        <v>0</v>
      </c>
    </row>
    <row r="13" spans="1:9" x14ac:dyDescent="0.4">
      <c r="A13" s="1">
        <v>2</v>
      </c>
      <c r="B13" s="3"/>
      <c r="C13" s="7"/>
      <c r="D13" s="7"/>
      <c r="E13" s="7"/>
      <c r="F13" s="7"/>
      <c r="G13" s="4">
        <f>SUM(C13:D13)</f>
        <v>0</v>
      </c>
      <c r="I13" s="8" t="e">
        <f>((C4-C12)^2/C12)+((D4-D12)^2/D12)+((C5-C13)^2/C13)+((D5-D13)^2/D13)</f>
        <v>#DIV/0!</v>
      </c>
    </row>
    <row r="14" spans="1:9" x14ac:dyDescent="0.4">
      <c r="B14" s="3"/>
      <c r="C14" s="7"/>
      <c r="D14" s="7"/>
      <c r="E14" s="7"/>
      <c r="F14" s="7"/>
      <c r="G14" s="4"/>
      <c r="I14" s="8"/>
    </row>
    <row r="15" spans="1:9" x14ac:dyDescent="0.4">
      <c r="B15" s="4" t="s">
        <v>4</v>
      </c>
      <c r="C15" s="4">
        <f>SUM(C12:C13)</f>
        <v>0</v>
      </c>
      <c r="D15" s="4">
        <f>SUM(D12:D13)</f>
        <v>0</v>
      </c>
      <c r="E15" s="4"/>
      <c r="F15" s="4"/>
      <c r="G15" s="5">
        <f>G7</f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Lynn Martin</dc:creator>
  <cp:lastModifiedBy>Wendy Lynn Martin</cp:lastModifiedBy>
  <dcterms:created xsi:type="dcterms:W3CDTF">2020-04-04T05:04:20Z</dcterms:created>
  <dcterms:modified xsi:type="dcterms:W3CDTF">2023-06-06T02:21:04Z</dcterms:modified>
</cp:coreProperties>
</file>