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Part 2\Module 5 - Simple linear regression\Examples - confidence interval on the slope\"/>
    </mc:Choice>
  </mc:AlternateContent>
  <xr:revisionPtr revIDLastSave="0" documentId="13_ncr:1_{DABDA62C-58DB-42B9-8033-34135D8A97DD}" xr6:coauthVersionLast="47" xr6:coauthVersionMax="47" xr10:uidLastSave="{00000000-0000-0000-0000-000000000000}"/>
  <bookViews>
    <workbookView xWindow="0" yWindow="735" windowWidth="21765" windowHeight="12225" activeTab="3" xr2:uid="{00000000-000D-0000-FFFF-FFFF00000000}"/>
  </bookViews>
  <sheets>
    <sheet name="25 C" sheetId="8" r:id="rId1"/>
    <sheet name="37 C" sheetId="9" r:id="rId2"/>
    <sheet name="42 C" sheetId="10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4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42" i="4"/>
</calcChain>
</file>

<file path=xl/sharedStrings.xml><?xml version="1.0" encoding="utf-8"?>
<sst xmlns="http://schemas.openxmlformats.org/spreadsheetml/2006/main" count="90" uniqueCount="31">
  <si>
    <t>OD</t>
  </si>
  <si>
    <t>25 C</t>
  </si>
  <si>
    <t>37 C</t>
  </si>
  <si>
    <t>42 C</t>
  </si>
  <si>
    <t>Elapsed Time (min)</t>
  </si>
  <si>
    <t>ln(OD)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</si>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</sst>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1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Sheet1!$B$4:$B$18</c:f>
              <c:numCache>
                <c:formatCode>General</c:formatCode>
                <c:ptCount val="15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-1.05268335677971</c:v>
                </c:pt>
                <c:pt idx="1">
                  <c:v>-1.0817551716016867</c:v>
                </c:pt>
                <c:pt idx="2">
                  <c:v>-1.0613165039244128</c:v>
                </c:pt>
                <c:pt idx="3">
                  <c:v>-1.0216512475319814</c:v>
                </c:pt>
                <c:pt idx="4">
                  <c:v>-1.0300194972024981</c:v>
                </c:pt>
                <c:pt idx="5">
                  <c:v>-1.0023934309275668</c:v>
                </c:pt>
                <c:pt idx="6">
                  <c:v>-0.95191790951730615</c:v>
                </c:pt>
                <c:pt idx="7">
                  <c:v>-0.97286108336254939</c:v>
                </c:pt>
                <c:pt idx="8">
                  <c:v>-0.93649343919167449</c:v>
                </c:pt>
                <c:pt idx="9">
                  <c:v>-0.88673192963261072</c:v>
                </c:pt>
                <c:pt idx="10">
                  <c:v>-0.86512244529975568</c:v>
                </c:pt>
                <c:pt idx="11">
                  <c:v>-0.90140211938040438</c:v>
                </c:pt>
                <c:pt idx="12">
                  <c:v>-0.79407309914990587</c:v>
                </c:pt>
                <c:pt idx="13">
                  <c:v>-0.76787072675588175</c:v>
                </c:pt>
                <c:pt idx="14">
                  <c:v>-0.80743632696207301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CD2-87F6-37B44222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63855"/>
        <c:axId val="402268495"/>
      </c:scatterChart>
      <c:valAx>
        <c:axId val="4101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68495"/>
        <c:crosses val="autoZero"/>
        <c:crossBetween val="midCat"/>
      </c:valAx>
      <c:valAx>
        <c:axId val="402268495"/>
        <c:scaling>
          <c:orientation val="minMax"/>
          <c:max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281496062992126E-2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Sheet1!$B$23:$B$37</c:f>
              <c:numCache>
                <c:formatCode>General</c:formatCode>
                <c:ptCount val="15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</c:numCache>
            </c:numRef>
          </c:xVal>
          <c:yVal>
            <c:numRef>
              <c:f>Sheet1!$D$23:$D$37</c:f>
              <c:numCache>
                <c:formatCode>General</c:formatCode>
                <c:ptCount val="15"/>
                <c:pt idx="0">
                  <c:v>-0.92381899829494663</c:v>
                </c:pt>
                <c:pt idx="1">
                  <c:v>-0.88673192963261072</c:v>
                </c:pt>
                <c:pt idx="2">
                  <c:v>-0.96233467037556186</c:v>
                </c:pt>
                <c:pt idx="3">
                  <c:v>-0.72773862532956435</c:v>
                </c:pt>
                <c:pt idx="4">
                  <c:v>-0.75715251053585775</c:v>
                </c:pt>
                <c:pt idx="5">
                  <c:v>-0.70117935225720962</c:v>
                </c:pt>
                <c:pt idx="6">
                  <c:v>-0.55338523818478669</c:v>
                </c:pt>
                <c:pt idx="7">
                  <c:v>-0.50916034444692948</c:v>
                </c:pt>
                <c:pt idx="8">
                  <c:v>-0.48288625507674926</c:v>
                </c:pt>
                <c:pt idx="9">
                  <c:v>-0.32020526415734102</c:v>
                </c:pt>
                <c:pt idx="10">
                  <c:v>-0.30245735803393531</c:v>
                </c:pt>
                <c:pt idx="11">
                  <c:v>-0.33967736757016131</c:v>
                </c:pt>
                <c:pt idx="12">
                  <c:v>-0.12669765304595754</c:v>
                </c:pt>
                <c:pt idx="13">
                  <c:v>-7.042246429654582E-2</c:v>
                </c:pt>
                <c:pt idx="14">
                  <c:v>-9.1019398387168549E-2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59A-9A40-0CC9B035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01711"/>
        <c:axId val="205117119"/>
      </c:scatterChart>
      <c:valAx>
        <c:axId val="34020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7119"/>
        <c:crosses val="autoZero"/>
        <c:crossBetween val="midCat"/>
      </c:valAx>
      <c:valAx>
        <c:axId val="2051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0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Sheet1!$B$42:$B$56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</c:numCache>
            </c:numRef>
          </c:xVal>
          <c:yVal>
            <c:numRef>
              <c:f>Sheet1!$D$42:$D$56</c:f>
              <c:numCache>
                <c:formatCode>General</c:formatCode>
                <c:ptCount val="15"/>
                <c:pt idx="0">
                  <c:v>-0.70724610493944695</c:v>
                </c:pt>
                <c:pt idx="1">
                  <c:v>-0.74233742475071707</c:v>
                </c:pt>
                <c:pt idx="2">
                  <c:v>-0.77435723598548845</c:v>
                </c:pt>
                <c:pt idx="3">
                  <c:v>-0.50749783367331602</c:v>
                </c:pt>
                <c:pt idx="4">
                  <c:v>-0.53443548940512453</c:v>
                </c:pt>
                <c:pt idx="5">
                  <c:v>-0.50583808225495164</c:v>
                </c:pt>
                <c:pt idx="6">
                  <c:v>-0.28901629546491758</c:v>
                </c:pt>
                <c:pt idx="7">
                  <c:v>-0.26918748981561652</c:v>
                </c:pt>
                <c:pt idx="8">
                  <c:v>-0.24974423311138874</c:v>
                </c:pt>
                <c:pt idx="9">
                  <c:v>-7.042246429654582E-2</c:v>
                </c:pt>
                <c:pt idx="10">
                  <c:v>-1.9182819416773987E-2</c:v>
                </c:pt>
                <c:pt idx="11">
                  <c:v>-4.290750101127655E-2</c:v>
                </c:pt>
                <c:pt idx="12">
                  <c:v>0.16126814759612232</c:v>
                </c:pt>
                <c:pt idx="13">
                  <c:v>0.24920108563349933</c:v>
                </c:pt>
                <c:pt idx="14">
                  <c:v>0.21188035903549901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4-40E5-9973-C629985E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85391"/>
        <c:axId val="2082996432"/>
      </c:scatterChart>
      <c:valAx>
        <c:axId val="3401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96432"/>
        <c:crosses val="autoZero"/>
        <c:crossBetween val="midCat"/>
      </c:valAx>
      <c:valAx>
        <c:axId val="20829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</xdr:colOff>
      <xdr:row>1</xdr:row>
      <xdr:rowOff>176213</xdr:rowOff>
    </xdr:from>
    <xdr:to>
      <xdr:col>12</xdr:col>
      <xdr:colOff>50006</xdr:colOff>
      <xdr:row>15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80A66-77F8-2C12-DEA2-EF857BDD5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</xdr:colOff>
      <xdr:row>21</xdr:row>
      <xdr:rowOff>19051</xdr:rowOff>
    </xdr:from>
    <xdr:to>
      <xdr:col>12</xdr:col>
      <xdr:colOff>45243</xdr:colOff>
      <xdr:row>34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30FAF-23BF-7051-3ECD-D688404E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11906</xdr:colOff>
      <xdr:row>40</xdr:row>
      <xdr:rowOff>9525</xdr:rowOff>
    </xdr:from>
    <xdr:to>
      <xdr:col>12</xdr:col>
      <xdr:colOff>50006</xdr:colOff>
      <xdr:row>53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ACF87-8EBB-F676-10F0-B00BF89F7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EDB5-BE89-4C73-A8E9-9EFF44C0F252}">
  <dimension ref="A1:I18"/>
  <sheetViews>
    <sheetView workbookViewId="0">
      <selection activeCell="G29" sqref="G29"/>
    </sheetView>
  </sheetViews>
  <sheetFormatPr defaultRowHeight="14.25" x14ac:dyDescent="0.45"/>
  <cols>
    <col min="1" max="1" width="16.53125" bestFit="1" customWidth="1"/>
    <col min="2" max="2" width="11.73046875" bestFit="1" customWidth="1"/>
    <col min="3" max="3" width="13" bestFit="1" customWidth="1"/>
    <col min="4" max="4" width="12.33203125" bestFit="1" customWidth="1"/>
    <col min="5" max="5" width="11.73046875" bestFit="1" customWidth="1"/>
    <col min="6" max="9" width="12.33203125" bestFit="1" customWidth="1"/>
  </cols>
  <sheetData>
    <row r="1" spans="1:9" x14ac:dyDescent="0.45">
      <c r="A1" t="s">
        <v>6</v>
      </c>
    </row>
    <row r="2" spans="1:9" ht="14.65" thickBot="1" x14ac:dyDescent="0.5"/>
    <row r="3" spans="1:9" x14ac:dyDescent="0.45">
      <c r="A3" s="6" t="s">
        <v>7</v>
      </c>
      <c r="B3" s="6"/>
    </row>
    <row r="4" spans="1:9" x14ac:dyDescent="0.45">
      <c r="A4" t="s">
        <v>8</v>
      </c>
      <c r="B4">
        <v>0.98576207070971533</v>
      </c>
    </row>
    <row r="5" spans="1:9" x14ac:dyDescent="0.45">
      <c r="A5" t="s">
        <v>9</v>
      </c>
      <c r="B5">
        <v>0.97172686004990583</v>
      </c>
    </row>
    <row r="6" spans="1:9" x14ac:dyDescent="0.45">
      <c r="A6" t="s">
        <v>10</v>
      </c>
      <c r="B6">
        <v>0.96955200313066792</v>
      </c>
    </row>
    <row r="7" spans="1:9" x14ac:dyDescent="0.45">
      <c r="A7" t="s">
        <v>11</v>
      </c>
      <c r="B7">
        <v>1.7804797544159361E-2</v>
      </c>
    </row>
    <row r="8" spans="1:9" ht="14.65" thickBot="1" x14ac:dyDescent="0.5">
      <c r="A8" s="4" t="s">
        <v>12</v>
      </c>
      <c r="B8" s="4">
        <v>15</v>
      </c>
    </row>
    <row r="10" spans="1:9" ht="14.65" thickBot="1" x14ac:dyDescent="0.5">
      <c r="A10" t="s">
        <v>13</v>
      </c>
    </row>
    <row r="11" spans="1:9" x14ac:dyDescent="0.4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45">
      <c r="A12" t="s">
        <v>14</v>
      </c>
      <c r="B12">
        <v>1</v>
      </c>
      <c r="C12">
        <v>0.14164054734304268</v>
      </c>
      <c r="D12">
        <v>0.14164054734304268</v>
      </c>
      <c r="E12">
        <v>446.80036256838497</v>
      </c>
      <c r="F12">
        <v>1.8877522504753479E-11</v>
      </c>
    </row>
    <row r="13" spans="1:9" x14ac:dyDescent="0.45">
      <c r="A13" t="s">
        <v>15</v>
      </c>
      <c r="B13">
        <v>13</v>
      </c>
      <c r="C13">
        <v>4.121140602650542E-3</v>
      </c>
      <c r="D13">
        <v>3.1701081558850326E-4</v>
      </c>
    </row>
    <row r="14" spans="1:9" ht="14.65" thickBot="1" x14ac:dyDescent="0.5">
      <c r="A14" s="4" t="s">
        <v>16</v>
      </c>
      <c r="B14" s="4">
        <v>14</v>
      </c>
      <c r="C14" s="4">
        <v>0.14576168794569322</v>
      </c>
      <c r="D14" s="4"/>
      <c r="E14" s="4"/>
      <c r="F14" s="4"/>
    </row>
    <row r="15" spans="1:9" ht="14.65" thickBot="1" x14ac:dyDescent="0.5"/>
    <row r="16" spans="1:9" x14ac:dyDescent="0.4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45">
      <c r="A17" t="s">
        <v>17</v>
      </c>
      <c r="B17">
        <v>-1.2914462196988539</v>
      </c>
      <c r="C17">
        <v>1.7147890561252668E-2</v>
      </c>
      <c r="D17">
        <v>-75.312249928688175</v>
      </c>
      <c r="E17">
        <v>1.4858383428602646E-18</v>
      </c>
      <c r="F17">
        <v>-1.3284919849918384</v>
      </c>
      <c r="G17">
        <v>-1.2544004544058693</v>
      </c>
      <c r="H17">
        <v>-1.3284919849918384</v>
      </c>
      <c r="I17">
        <v>-1.2544004544058693</v>
      </c>
    </row>
    <row r="18" spans="1:9" ht="14.65" thickBot="1" x14ac:dyDescent="0.5">
      <c r="A18" s="4" t="s">
        <v>30</v>
      </c>
      <c r="B18" s="4">
        <v>3.9862747399260203E-3</v>
      </c>
      <c r="C18" s="4">
        <v>1.8858644299230752E-4</v>
      </c>
      <c r="D18" s="4">
        <v>21.13765272134976</v>
      </c>
      <c r="E18" s="4">
        <v>1.8877522504753479E-11</v>
      </c>
      <c r="F18" s="4">
        <v>3.5788584994516318E-3</v>
      </c>
      <c r="G18" s="4">
        <v>4.3936909804004089E-3</v>
      </c>
      <c r="H18" s="4">
        <v>3.5788584994516318E-3</v>
      </c>
      <c r="I18" s="4">
        <v>4.3936909804004089E-3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8E78-0620-4C93-8F00-81208863AA46}">
  <dimension ref="A1:I18"/>
  <sheetViews>
    <sheetView workbookViewId="0">
      <selection activeCell="C21" sqref="C21:F22"/>
    </sheetView>
  </sheetViews>
  <sheetFormatPr defaultRowHeight="14.25" x14ac:dyDescent="0.45"/>
  <cols>
    <col min="1" max="1" width="16.53125" bestFit="1" customWidth="1"/>
    <col min="2" max="2" width="12.33203125" bestFit="1" customWidth="1"/>
    <col min="3" max="3" width="13" bestFit="1" customWidth="1"/>
    <col min="4" max="4" width="12.33203125" bestFit="1" customWidth="1"/>
    <col min="5" max="5" width="11.73046875" bestFit="1" customWidth="1"/>
    <col min="6" max="6" width="12.33203125" bestFit="1" customWidth="1"/>
    <col min="7" max="7" width="11.73046875" bestFit="1" customWidth="1"/>
    <col min="8" max="8" width="12.33203125" bestFit="1" customWidth="1"/>
    <col min="9" max="9" width="11.73046875" bestFit="1" customWidth="1"/>
  </cols>
  <sheetData>
    <row r="1" spans="1:9" x14ac:dyDescent="0.45">
      <c r="A1" t="s">
        <v>6</v>
      </c>
    </row>
    <row r="2" spans="1:9" ht="14.65" thickBot="1" x14ac:dyDescent="0.5"/>
    <row r="3" spans="1:9" x14ac:dyDescent="0.45">
      <c r="A3" s="6" t="s">
        <v>7</v>
      </c>
      <c r="B3" s="6"/>
    </row>
    <row r="4" spans="1:9" x14ac:dyDescent="0.45">
      <c r="A4" t="s">
        <v>8</v>
      </c>
      <c r="B4">
        <v>0.99617112809074337</v>
      </c>
    </row>
    <row r="5" spans="1:9" x14ac:dyDescent="0.45">
      <c r="A5" t="s">
        <v>9</v>
      </c>
      <c r="B5">
        <v>0.99235691644158419</v>
      </c>
    </row>
    <row r="6" spans="1:9" x14ac:dyDescent="0.45">
      <c r="A6" t="s">
        <v>10</v>
      </c>
      <c r="B6">
        <v>0.9917689869370907</v>
      </c>
    </row>
    <row r="7" spans="1:9" x14ac:dyDescent="0.45">
      <c r="A7" t="s">
        <v>11</v>
      </c>
      <c r="B7">
        <v>2.7523664541836915E-2</v>
      </c>
    </row>
    <row r="8" spans="1:9" ht="14.65" thickBot="1" x14ac:dyDescent="0.5">
      <c r="A8" s="4" t="s">
        <v>12</v>
      </c>
      <c r="B8" s="4">
        <v>15</v>
      </c>
    </row>
    <row r="10" spans="1:9" ht="14.65" thickBot="1" x14ac:dyDescent="0.5">
      <c r="A10" t="s">
        <v>13</v>
      </c>
    </row>
    <row r="11" spans="1:9" x14ac:dyDescent="0.4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45">
      <c r="A12" t="s">
        <v>14</v>
      </c>
      <c r="B12">
        <v>1</v>
      </c>
      <c r="C12">
        <v>1.2786602305050974</v>
      </c>
      <c r="D12">
        <v>1.2786602305050974</v>
      </c>
      <c r="E12">
        <v>1687.8841916540161</v>
      </c>
      <c r="F12">
        <v>3.7958933080944903E-15</v>
      </c>
    </row>
    <row r="13" spans="1:9" x14ac:dyDescent="0.45">
      <c r="A13" t="s">
        <v>15</v>
      </c>
      <c r="B13">
        <v>13</v>
      </c>
      <c r="C13">
        <v>9.8481774275504183E-3</v>
      </c>
      <c r="D13">
        <v>7.5755210981157063E-4</v>
      </c>
    </row>
    <row r="14" spans="1:9" ht="14.65" thickBot="1" x14ac:dyDescent="0.5">
      <c r="A14" s="4" t="s">
        <v>16</v>
      </c>
      <c r="B14" s="4">
        <v>14</v>
      </c>
      <c r="C14" s="4">
        <v>1.2885084079326479</v>
      </c>
      <c r="D14" s="4"/>
      <c r="E14" s="4"/>
      <c r="F14" s="4"/>
    </row>
    <row r="15" spans="1:9" ht="14.65" thickBot="1" x14ac:dyDescent="0.5"/>
    <row r="16" spans="1:9" x14ac:dyDescent="0.4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45">
      <c r="A17" t="s">
        <v>17</v>
      </c>
      <c r="B17">
        <v>-1.5700052022914268</v>
      </c>
      <c r="C17">
        <v>2.6597808771995853E-2</v>
      </c>
      <c r="D17">
        <v>-59.027614483206783</v>
      </c>
      <c r="E17">
        <v>3.4972474019309147E-17</v>
      </c>
      <c r="F17">
        <v>-1.6274662746930377</v>
      </c>
      <c r="G17">
        <v>-1.5125441298898159</v>
      </c>
      <c r="H17">
        <v>-1.6274662746930377</v>
      </c>
      <c r="I17">
        <v>-1.5125441298898159</v>
      </c>
    </row>
    <row r="18" spans="1:9" ht="14.65" thickBot="1" x14ac:dyDescent="0.5">
      <c r="A18" s="4" t="s">
        <v>30</v>
      </c>
      <c r="B18" s="4">
        <v>1.2656418753802945E-2</v>
      </c>
      <c r="C18" s="4">
        <v>3.0806298038906909E-4</v>
      </c>
      <c r="D18" s="4">
        <v>41.083867778655133</v>
      </c>
      <c r="E18" s="4">
        <v>3.7958933080944769E-15</v>
      </c>
      <c r="F18" s="4">
        <v>1.1990889146753888E-2</v>
      </c>
      <c r="G18" s="4">
        <v>1.3321948360852001E-2</v>
      </c>
      <c r="H18" s="4">
        <v>1.1990889146753888E-2</v>
      </c>
      <c r="I18" s="4">
        <v>1.3321948360852001E-2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2C44-01DC-4F22-8CE1-08E491A9B0DE}">
  <dimension ref="A1:I18"/>
  <sheetViews>
    <sheetView workbookViewId="0">
      <selection activeCell="B28" sqref="B28"/>
    </sheetView>
  </sheetViews>
  <sheetFormatPr defaultRowHeight="14.25" x14ac:dyDescent="0.45"/>
  <cols>
    <col min="1" max="1" width="16.53125" bestFit="1" customWidth="1"/>
    <col min="2" max="2" width="12.33203125" bestFit="1" customWidth="1"/>
    <col min="3" max="3" width="13" bestFit="1" customWidth="1"/>
    <col min="4" max="4" width="12.33203125" bestFit="1" customWidth="1"/>
    <col min="5" max="5" width="11.73046875" bestFit="1" customWidth="1"/>
    <col min="6" max="6" width="12.1328125" bestFit="1" customWidth="1"/>
    <col min="7" max="9" width="11.73046875" bestFit="1" customWidth="1"/>
  </cols>
  <sheetData>
    <row r="1" spans="1:9" x14ac:dyDescent="0.45">
      <c r="A1" t="s">
        <v>6</v>
      </c>
    </row>
    <row r="2" spans="1:9" ht="14.65" thickBot="1" x14ac:dyDescent="0.5"/>
    <row r="3" spans="1:9" x14ac:dyDescent="0.45">
      <c r="A3" s="6" t="s">
        <v>7</v>
      </c>
      <c r="B3" s="6"/>
    </row>
    <row r="4" spans="1:9" x14ac:dyDescent="0.45">
      <c r="A4" t="s">
        <v>8</v>
      </c>
      <c r="B4">
        <v>0.99697835428285908</v>
      </c>
    </row>
    <row r="5" spans="1:9" x14ac:dyDescent="0.45">
      <c r="A5" t="s">
        <v>9</v>
      </c>
      <c r="B5">
        <v>0.99396583890855805</v>
      </c>
    </row>
    <row r="6" spans="1:9" x14ac:dyDescent="0.45">
      <c r="A6" t="s">
        <v>10</v>
      </c>
      <c r="B6">
        <v>0.99350167267075484</v>
      </c>
    </row>
    <row r="7" spans="1:9" x14ac:dyDescent="0.45">
      <c r="A7" t="s">
        <v>11</v>
      </c>
      <c r="B7">
        <v>2.8035725484821212E-2</v>
      </c>
    </row>
    <row r="8" spans="1:9" ht="14.65" thickBot="1" x14ac:dyDescent="0.5">
      <c r="A8" s="4" t="s">
        <v>12</v>
      </c>
      <c r="B8" s="4">
        <v>15</v>
      </c>
    </row>
    <row r="10" spans="1:9" ht="14.65" thickBot="1" x14ac:dyDescent="0.5">
      <c r="A10" t="s">
        <v>13</v>
      </c>
    </row>
    <row r="11" spans="1:9" x14ac:dyDescent="0.4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45">
      <c r="A12" t="s">
        <v>14</v>
      </c>
      <c r="B12">
        <v>1</v>
      </c>
      <c r="C12">
        <v>1.6831449117326376</v>
      </c>
      <c r="D12">
        <v>1.6831449117326376</v>
      </c>
      <c r="E12">
        <v>2141.4005542770938</v>
      </c>
      <c r="F12">
        <v>8.1615614382870321E-16</v>
      </c>
    </row>
    <row r="13" spans="1:9" x14ac:dyDescent="0.45">
      <c r="A13" t="s">
        <v>15</v>
      </c>
      <c r="B13">
        <v>13</v>
      </c>
      <c r="C13">
        <v>1.0218024744983295E-2</v>
      </c>
      <c r="D13">
        <v>7.8600190346025348E-4</v>
      </c>
    </row>
    <row r="14" spans="1:9" ht="14.65" thickBot="1" x14ac:dyDescent="0.5">
      <c r="A14" s="4" t="s">
        <v>16</v>
      </c>
      <c r="B14" s="4">
        <v>14</v>
      </c>
      <c r="C14" s="4">
        <v>1.6933629364776208</v>
      </c>
      <c r="D14" s="4"/>
      <c r="E14" s="4"/>
      <c r="F14" s="4"/>
    </row>
    <row r="15" spans="1:9" ht="14.65" thickBot="1" x14ac:dyDescent="0.5"/>
    <row r="16" spans="1:9" x14ac:dyDescent="0.4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45">
      <c r="A17" t="s">
        <v>17</v>
      </c>
      <c r="B17">
        <v>-1.4504126748011288</v>
      </c>
      <c r="C17">
        <v>2.6460537036246332E-2</v>
      </c>
      <c r="D17">
        <v>-54.814181315153043</v>
      </c>
      <c r="E17">
        <v>9.125846468536842E-17</v>
      </c>
      <c r="F17">
        <v>-1.5075771896474082</v>
      </c>
      <c r="G17">
        <v>-1.3932481599548494</v>
      </c>
      <c r="H17">
        <v>-1.5075771896474082</v>
      </c>
      <c r="I17">
        <v>-1.3932481599548494</v>
      </c>
    </row>
    <row r="18" spans="1:9" ht="14.65" thickBot="1" x14ac:dyDescent="0.5">
      <c r="A18" s="4" t="s">
        <v>30</v>
      </c>
      <c r="B18" s="4">
        <v>1.4433306160258572E-2</v>
      </c>
      <c r="C18" s="4">
        <v>3.119010728643857E-4</v>
      </c>
      <c r="D18" s="4">
        <v>46.275269359314322</v>
      </c>
      <c r="E18" s="4">
        <v>8.1615614382870321E-16</v>
      </c>
      <c r="F18" s="4">
        <v>1.3759484858525236E-2</v>
      </c>
      <c r="G18" s="4">
        <v>1.5107127461991908E-2</v>
      </c>
      <c r="H18" s="4">
        <v>1.3759484858525236E-2</v>
      </c>
      <c r="I18" s="4">
        <v>1.5107127461991908E-2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56"/>
  <sheetViews>
    <sheetView tabSelected="1" workbookViewId="0">
      <selection activeCell="P26" sqref="P26"/>
    </sheetView>
  </sheetViews>
  <sheetFormatPr defaultRowHeight="14.25" x14ac:dyDescent="0.45"/>
  <sheetData>
    <row r="2" spans="2:12" x14ac:dyDescent="0.45">
      <c r="B2" s="8" t="s">
        <v>1</v>
      </c>
      <c r="C2" s="9"/>
      <c r="D2" s="10"/>
      <c r="L2" s="7"/>
    </row>
    <row r="3" spans="2:12" ht="42.75" x14ac:dyDescent="0.45">
      <c r="B3" s="2" t="s">
        <v>4</v>
      </c>
      <c r="C3" s="3" t="s">
        <v>0</v>
      </c>
      <c r="D3" s="3" t="s">
        <v>5</v>
      </c>
    </row>
    <row r="4" spans="2:12" x14ac:dyDescent="0.45">
      <c r="B4" s="1">
        <v>54</v>
      </c>
      <c r="C4" s="1">
        <v>0.34899999999999998</v>
      </c>
      <c r="D4" s="1">
        <f>LN(C4)</f>
        <v>-1.05268335677971</v>
      </c>
    </row>
    <row r="5" spans="2:12" x14ac:dyDescent="0.45">
      <c r="B5" s="1">
        <v>54</v>
      </c>
      <c r="C5" s="1">
        <v>0.33900000000000002</v>
      </c>
      <c r="D5" s="1">
        <f t="shared" ref="D5:D18" si="0">LN(C5)</f>
        <v>-1.0817551716016867</v>
      </c>
    </row>
    <row r="6" spans="2:12" x14ac:dyDescent="0.45">
      <c r="B6" s="1">
        <v>54</v>
      </c>
      <c r="C6" s="1">
        <v>0.34599999999999997</v>
      </c>
      <c r="D6" s="1">
        <f t="shared" si="0"/>
        <v>-1.0613165039244128</v>
      </c>
    </row>
    <row r="7" spans="2:12" x14ac:dyDescent="0.45">
      <c r="B7" s="1">
        <v>70</v>
      </c>
      <c r="C7" s="1">
        <v>0.36</v>
      </c>
      <c r="D7" s="1">
        <f t="shared" si="0"/>
        <v>-1.0216512475319814</v>
      </c>
    </row>
    <row r="8" spans="2:12" x14ac:dyDescent="0.45">
      <c r="B8" s="1">
        <v>70</v>
      </c>
      <c r="C8" s="1">
        <v>0.35699999999999998</v>
      </c>
      <c r="D8" s="1">
        <f t="shared" si="0"/>
        <v>-1.0300194972024981</v>
      </c>
    </row>
    <row r="9" spans="2:12" x14ac:dyDescent="0.45">
      <c r="B9" s="1">
        <v>70</v>
      </c>
      <c r="C9" s="1">
        <v>0.36699999999999999</v>
      </c>
      <c r="D9" s="1">
        <f t="shared" si="0"/>
        <v>-1.0023934309275668</v>
      </c>
    </row>
    <row r="10" spans="2:12" x14ac:dyDescent="0.45">
      <c r="B10" s="1">
        <v>88</v>
      </c>
      <c r="C10" s="1">
        <v>0.38600000000000001</v>
      </c>
      <c r="D10" s="1">
        <f t="shared" si="0"/>
        <v>-0.95191790951730615</v>
      </c>
    </row>
    <row r="11" spans="2:12" x14ac:dyDescent="0.45">
      <c r="B11" s="1">
        <v>88</v>
      </c>
      <c r="C11" s="1">
        <v>0.378</v>
      </c>
      <c r="D11" s="1">
        <f t="shared" si="0"/>
        <v>-0.97286108336254939</v>
      </c>
    </row>
    <row r="12" spans="2:12" x14ac:dyDescent="0.45">
      <c r="B12" s="1">
        <v>88</v>
      </c>
      <c r="C12" s="1">
        <v>0.39200000000000002</v>
      </c>
      <c r="D12" s="1">
        <f t="shared" si="0"/>
        <v>-0.93649343919167449</v>
      </c>
    </row>
    <row r="13" spans="2:12" x14ac:dyDescent="0.45">
      <c r="B13" s="1">
        <v>102</v>
      </c>
      <c r="C13" s="1">
        <v>0.41199999999999998</v>
      </c>
      <c r="D13" s="1">
        <f t="shared" si="0"/>
        <v>-0.88673192963261072</v>
      </c>
    </row>
    <row r="14" spans="2:12" x14ac:dyDescent="0.45">
      <c r="B14" s="1">
        <v>102</v>
      </c>
      <c r="C14" s="1">
        <v>0.42099999999999999</v>
      </c>
      <c r="D14" s="1">
        <f t="shared" si="0"/>
        <v>-0.86512244529975568</v>
      </c>
    </row>
    <row r="15" spans="2:12" x14ac:dyDescent="0.45">
      <c r="B15" s="1">
        <v>102</v>
      </c>
      <c r="C15" s="1">
        <v>0.40600000000000003</v>
      </c>
      <c r="D15" s="1">
        <f t="shared" si="0"/>
        <v>-0.90140211938040438</v>
      </c>
    </row>
    <row r="16" spans="2:12" x14ac:dyDescent="0.45">
      <c r="B16" s="1">
        <v>124</v>
      </c>
      <c r="C16" s="1">
        <v>0.45200000000000001</v>
      </c>
      <c r="D16" s="1">
        <f t="shared" si="0"/>
        <v>-0.79407309914990587</v>
      </c>
    </row>
    <row r="17" spans="2:4" x14ac:dyDescent="0.45">
      <c r="B17" s="1">
        <v>124</v>
      </c>
      <c r="C17" s="1">
        <v>0.46400000000000002</v>
      </c>
      <c r="D17" s="1">
        <f t="shared" si="0"/>
        <v>-0.76787072675588175</v>
      </c>
    </row>
    <row r="18" spans="2:4" x14ac:dyDescent="0.45">
      <c r="B18" s="1">
        <v>124</v>
      </c>
      <c r="C18" s="1">
        <v>0.44600000000000001</v>
      </c>
      <c r="D18" s="1">
        <f t="shared" si="0"/>
        <v>-0.80743632696207301</v>
      </c>
    </row>
    <row r="21" spans="2:4" x14ac:dyDescent="0.45">
      <c r="B21" s="8" t="s">
        <v>2</v>
      </c>
      <c r="C21" s="9"/>
      <c r="D21" s="10"/>
    </row>
    <row r="22" spans="2:4" ht="42.75" x14ac:dyDescent="0.45">
      <c r="B22" s="2" t="s">
        <v>4</v>
      </c>
      <c r="C22" s="3" t="s">
        <v>0</v>
      </c>
      <c r="D22" s="3" t="s">
        <v>5</v>
      </c>
    </row>
    <row r="23" spans="2:4" x14ac:dyDescent="0.45">
      <c r="B23" s="1">
        <v>51</v>
      </c>
      <c r="C23" s="1">
        <v>0.39700000000000002</v>
      </c>
      <c r="D23" s="1">
        <f>LN(C23)</f>
        <v>-0.92381899829494663</v>
      </c>
    </row>
    <row r="24" spans="2:4" x14ac:dyDescent="0.45">
      <c r="B24" s="1">
        <v>51</v>
      </c>
      <c r="C24" s="1">
        <v>0.41199999999999998</v>
      </c>
      <c r="D24" s="1">
        <f t="shared" ref="D24:D37" si="1">LN(C24)</f>
        <v>-0.88673192963261072</v>
      </c>
    </row>
    <row r="25" spans="2:4" x14ac:dyDescent="0.45">
      <c r="B25" s="1">
        <v>51</v>
      </c>
      <c r="C25" s="1">
        <v>0.38200000000000001</v>
      </c>
      <c r="D25" s="1">
        <f t="shared" si="1"/>
        <v>-0.96233467037556186</v>
      </c>
    </row>
    <row r="26" spans="2:4" x14ac:dyDescent="0.45">
      <c r="B26" s="1">
        <v>67</v>
      </c>
      <c r="C26" s="1">
        <v>0.48299999999999998</v>
      </c>
      <c r="D26" s="1">
        <f t="shared" si="1"/>
        <v>-0.72773862532956435</v>
      </c>
    </row>
    <row r="27" spans="2:4" x14ac:dyDescent="0.45">
      <c r="B27" s="1">
        <v>67</v>
      </c>
      <c r="C27" s="1">
        <v>0.46899999999999997</v>
      </c>
      <c r="D27" s="1">
        <f t="shared" si="1"/>
        <v>-0.75715251053585775</v>
      </c>
    </row>
    <row r="28" spans="2:4" x14ac:dyDescent="0.45">
      <c r="B28" s="1">
        <v>67</v>
      </c>
      <c r="C28" s="1">
        <v>0.496</v>
      </c>
      <c r="D28" s="1">
        <f t="shared" si="1"/>
        <v>-0.70117935225720962</v>
      </c>
    </row>
    <row r="29" spans="2:4" x14ac:dyDescent="0.45">
      <c r="B29" s="1">
        <v>83</v>
      </c>
      <c r="C29" s="1">
        <v>0.57499999999999996</v>
      </c>
      <c r="D29" s="1">
        <f t="shared" si="1"/>
        <v>-0.55338523818478669</v>
      </c>
    </row>
    <row r="30" spans="2:4" x14ac:dyDescent="0.45">
      <c r="B30" s="1">
        <v>83</v>
      </c>
      <c r="C30" s="1">
        <v>0.60099999999999998</v>
      </c>
      <c r="D30" s="1">
        <f t="shared" si="1"/>
        <v>-0.50916034444692948</v>
      </c>
    </row>
    <row r="31" spans="2:4" x14ac:dyDescent="0.45">
      <c r="B31" s="1">
        <v>83</v>
      </c>
      <c r="C31" s="1">
        <v>0.61699999999999999</v>
      </c>
      <c r="D31" s="1">
        <f t="shared" si="1"/>
        <v>-0.48288625507674926</v>
      </c>
    </row>
    <row r="32" spans="2:4" x14ac:dyDescent="0.45">
      <c r="B32" s="1">
        <v>98</v>
      </c>
      <c r="C32" s="1">
        <v>0.72599999999999998</v>
      </c>
      <c r="D32" s="1">
        <f t="shared" si="1"/>
        <v>-0.32020526415734102</v>
      </c>
    </row>
    <row r="33" spans="2:4" x14ac:dyDescent="0.45">
      <c r="B33" s="1">
        <v>98</v>
      </c>
      <c r="C33" s="1">
        <v>0.73899999999999999</v>
      </c>
      <c r="D33" s="1">
        <f t="shared" si="1"/>
        <v>-0.30245735803393531</v>
      </c>
    </row>
    <row r="34" spans="2:4" x14ac:dyDescent="0.45">
      <c r="B34" s="1">
        <v>98</v>
      </c>
      <c r="C34" s="1">
        <v>0.71199999999999997</v>
      </c>
      <c r="D34" s="1">
        <f t="shared" si="1"/>
        <v>-0.33967736757016131</v>
      </c>
    </row>
    <row r="35" spans="2:4" x14ac:dyDescent="0.45">
      <c r="B35" s="1">
        <v>117</v>
      </c>
      <c r="C35" s="1">
        <v>0.88100000000000001</v>
      </c>
      <c r="D35" s="1">
        <f t="shared" si="1"/>
        <v>-0.12669765304595754</v>
      </c>
    </row>
    <row r="36" spans="2:4" x14ac:dyDescent="0.45">
      <c r="B36" s="1">
        <v>117</v>
      </c>
      <c r="C36" s="1">
        <v>0.93200000000000005</v>
      </c>
      <c r="D36" s="1">
        <f t="shared" si="1"/>
        <v>-7.042246429654582E-2</v>
      </c>
    </row>
    <row r="37" spans="2:4" x14ac:dyDescent="0.45">
      <c r="B37" s="1">
        <v>117</v>
      </c>
      <c r="C37" s="1">
        <v>0.91300000000000003</v>
      </c>
      <c r="D37" s="1">
        <f t="shared" si="1"/>
        <v>-9.1019398387168549E-2</v>
      </c>
    </row>
    <row r="40" spans="2:4" x14ac:dyDescent="0.45">
      <c r="B40" s="8" t="s">
        <v>3</v>
      </c>
      <c r="C40" s="9"/>
      <c r="D40" s="10"/>
    </row>
    <row r="41" spans="2:4" ht="42.75" x14ac:dyDescent="0.45">
      <c r="B41" s="2" t="s">
        <v>4</v>
      </c>
      <c r="C41" s="3" t="s">
        <v>0</v>
      </c>
      <c r="D41" s="2" t="s">
        <v>5</v>
      </c>
    </row>
    <row r="42" spans="2:4" x14ac:dyDescent="0.45">
      <c r="B42" s="1">
        <v>50</v>
      </c>
      <c r="C42" s="1">
        <v>0.49299999999999999</v>
      </c>
      <c r="D42" s="1">
        <f>LN(C42)</f>
        <v>-0.70724610493944695</v>
      </c>
    </row>
    <row r="43" spans="2:4" x14ac:dyDescent="0.45">
      <c r="B43" s="1">
        <v>50</v>
      </c>
      <c r="C43" s="1">
        <v>0.47599999999999998</v>
      </c>
      <c r="D43" s="1">
        <f t="shared" ref="D43:D56" si="2">LN(C43)</f>
        <v>-0.74233742475071707</v>
      </c>
    </row>
    <row r="44" spans="2:4" x14ac:dyDescent="0.45">
      <c r="B44" s="1">
        <v>50</v>
      </c>
      <c r="C44" s="1">
        <v>0.46100000000000002</v>
      </c>
      <c r="D44" s="1">
        <f t="shared" si="2"/>
        <v>-0.77435723598548845</v>
      </c>
    </row>
    <row r="45" spans="2:4" x14ac:dyDescent="0.45">
      <c r="B45" s="1">
        <v>64</v>
      </c>
      <c r="C45" s="1">
        <v>0.60199999999999998</v>
      </c>
      <c r="D45" s="1">
        <f t="shared" si="2"/>
        <v>-0.50749783367331602</v>
      </c>
    </row>
    <row r="46" spans="2:4" x14ac:dyDescent="0.45">
      <c r="B46" s="1">
        <v>64</v>
      </c>
      <c r="C46" s="1">
        <v>0.58599999999999997</v>
      </c>
      <c r="D46" s="1">
        <f t="shared" si="2"/>
        <v>-0.53443548940512453</v>
      </c>
    </row>
    <row r="47" spans="2:4" x14ac:dyDescent="0.45">
      <c r="B47" s="1">
        <v>64</v>
      </c>
      <c r="C47" s="1">
        <v>0.60299999999999998</v>
      </c>
      <c r="D47" s="1">
        <f t="shared" si="2"/>
        <v>-0.50583808225495164</v>
      </c>
    </row>
    <row r="48" spans="2:4" x14ac:dyDescent="0.45">
      <c r="B48" s="1">
        <v>81</v>
      </c>
      <c r="C48" s="1">
        <v>0.749</v>
      </c>
      <c r="D48" s="1">
        <f t="shared" si="2"/>
        <v>-0.28901629546491758</v>
      </c>
    </row>
    <row r="49" spans="2:4" x14ac:dyDescent="0.45">
      <c r="B49" s="1">
        <v>81</v>
      </c>
      <c r="C49" s="1">
        <v>0.76400000000000001</v>
      </c>
      <c r="D49" s="1">
        <f t="shared" si="2"/>
        <v>-0.26918748981561652</v>
      </c>
    </row>
    <row r="50" spans="2:4" x14ac:dyDescent="0.45">
      <c r="B50" s="1">
        <v>81</v>
      </c>
      <c r="C50" s="1">
        <v>0.77900000000000003</v>
      </c>
      <c r="D50" s="1">
        <f t="shared" si="2"/>
        <v>-0.24974423311138874</v>
      </c>
    </row>
    <row r="51" spans="2:4" x14ac:dyDescent="0.45">
      <c r="B51" s="1">
        <v>98</v>
      </c>
      <c r="C51" s="1">
        <v>0.93200000000000005</v>
      </c>
      <c r="D51" s="1">
        <f t="shared" si="2"/>
        <v>-7.042246429654582E-2</v>
      </c>
    </row>
    <row r="52" spans="2:4" x14ac:dyDescent="0.45">
      <c r="B52" s="1">
        <v>98</v>
      </c>
      <c r="C52" s="1">
        <v>0.98099999999999998</v>
      </c>
      <c r="D52" s="1">
        <f t="shared" si="2"/>
        <v>-1.9182819416773987E-2</v>
      </c>
    </row>
    <row r="53" spans="2:4" x14ac:dyDescent="0.45">
      <c r="B53" s="1">
        <v>98</v>
      </c>
      <c r="C53" s="1">
        <v>0.95799999999999996</v>
      </c>
      <c r="D53" s="1">
        <f t="shared" si="2"/>
        <v>-4.290750101127655E-2</v>
      </c>
    </row>
    <row r="54" spans="2:4" x14ac:dyDescent="0.45">
      <c r="B54" s="1">
        <v>115</v>
      </c>
      <c r="C54" s="1">
        <v>1.175</v>
      </c>
      <c r="D54" s="1">
        <f t="shared" si="2"/>
        <v>0.16126814759612232</v>
      </c>
    </row>
    <row r="55" spans="2:4" x14ac:dyDescent="0.45">
      <c r="B55" s="1">
        <v>115</v>
      </c>
      <c r="C55" s="1">
        <v>1.2829999999999999</v>
      </c>
      <c r="D55" s="1">
        <f t="shared" si="2"/>
        <v>0.24920108563349933</v>
      </c>
    </row>
    <row r="56" spans="2:4" x14ac:dyDescent="0.45">
      <c r="B56" s="1">
        <v>115</v>
      </c>
      <c r="C56" s="1">
        <v>1.236</v>
      </c>
      <c r="D56" s="1">
        <f t="shared" si="2"/>
        <v>0.21188035903549901</v>
      </c>
    </row>
  </sheetData>
  <mergeCells count="3">
    <mergeCell ref="B40:D40"/>
    <mergeCell ref="B2:D2"/>
    <mergeCell ref="B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 C</vt:lpstr>
      <vt:lpstr>37 C</vt:lpstr>
      <vt:lpstr>42 C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Raymond Nuttelman</dc:creator>
  <cp:lastModifiedBy>Charles Raymond Nuttelman</cp:lastModifiedBy>
  <dcterms:created xsi:type="dcterms:W3CDTF">2008-10-28T20:39:27Z</dcterms:created>
  <dcterms:modified xsi:type="dcterms:W3CDTF">2024-02-04T21:40:47Z</dcterms:modified>
</cp:coreProperties>
</file>