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075\Box\(Focus Area 4) Business Analytics\3. Data Toolkit (Seshadri)\Lecture Slides\Data_Session_8\"/>
    </mc:Choice>
  </mc:AlternateContent>
  <xr:revisionPtr revIDLastSave="0" documentId="13_ncr:1_{C7009C10-F7CD-448D-856C-5AC033784489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auction_validate_score_id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1" l="1"/>
  <c r="H12" i="1" s="1"/>
  <c r="H13" i="1" s="1"/>
  <c r="H14" i="1" s="1"/>
  <c r="H15" i="1" s="1"/>
  <c r="H16" i="1" s="1"/>
  <c r="H17" i="1" s="1"/>
  <c r="I5" i="1"/>
  <c r="J4" i="1"/>
  <c r="I9" i="1" s="1"/>
  <c r="I4" i="1"/>
  <c r="K9" i="1" s="1"/>
  <c r="K4" i="1" l="1"/>
  <c r="J5" i="1"/>
  <c r="F3" i="1"/>
  <c r="F4" i="1"/>
  <c r="F5" i="1"/>
  <c r="F6" i="1"/>
  <c r="F7" i="1"/>
  <c r="F8" i="1"/>
  <c r="F9" i="1"/>
  <c r="F10" i="1"/>
  <c r="F11" i="1"/>
  <c r="F13" i="1"/>
  <c r="F14" i="1"/>
  <c r="F2" i="1"/>
  <c r="E12" i="1"/>
  <c r="E15" i="1"/>
  <c r="D15" i="1"/>
  <c r="D12" i="1"/>
  <c r="C3" i="1"/>
  <c r="E3" i="1" s="1"/>
  <c r="C4" i="1"/>
  <c r="E4" i="1" s="1"/>
  <c r="C5" i="1"/>
  <c r="D5" i="1" s="1"/>
  <c r="C6" i="1"/>
  <c r="E6" i="1" s="1"/>
  <c r="C7" i="1"/>
  <c r="E7" i="1" s="1"/>
  <c r="C8" i="1"/>
  <c r="E8" i="1" s="1"/>
  <c r="C9" i="1"/>
  <c r="E9" i="1" s="1"/>
  <c r="C10" i="1"/>
  <c r="E10" i="1" s="1"/>
  <c r="C11" i="1"/>
  <c r="D11" i="1" s="1"/>
  <c r="C12" i="1"/>
  <c r="F12" i="1" s="1"/>
  <c r="C13" i="1"/>
  <c r="D13" i="1" s="1"/>
  <c r="C14" i="1"/>
  <c r="D14" i="1" s="1"/>
  <c r="C15" i="1"/>
  <c r="F15" i="1" s="1"/>
  <c r="C2" i="1"/>
  <c r="E2" i="1" s="1"/>
  <c r="J9" i="1" l="1"/>
  <c r="L9" i="1"/>
  <c r="K5" i="1"/>
  <c r="D7" i="1"/>
  <c r="E14" i="1"/>
  <c r="E13" i="1"/>
  <c r="D6" i="1"/>
  <c r="D2" i="1"/>
  <c r="F16" i="1"/>
  <c r="E11" i="1"/>
  <c r="E5" i="1"/>
  <c r="D3" i="1"/>
  <c r="D9" i="1"/>
  <c r="D10" i="1"/>
  <c r="D8" i="1"/>
  <c r="D4" i="1"/>
  <c r="E16" i="1" l="1"/>
  <c r="D16" i="1"/>
</calcChain>
</file>

<file path=xl/sharedStrings.xml><?xml version="1.0" encoding="utf-8"?>
<sst xmlns="http://schemas.openxmlformats.org/spreadsheetml/2006/main" count="15" uniqueCount="12">
  <si>
    <t>won.auction.</t>
  </si>
  <si>
    <t>rf</t>
  </si>
  <si>
    <t>Cutoff</t>
  </si>
  <si>
    <t>Predict</t>
  </si>
  <si>
    <t>Actual</t>
  </si>
  <si>
    <t>0,0</t>
  </si>
  <si>
    <t>0,1</t>
  </si>
  <si>
    <t>1,0</t>
  </si>
  <si>
    <t>Error</t>
  </si>
  <si>
    <t>Sensitivity</t>
  </si>
  <si>
    <t>Specificity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</si>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</sst>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0" borderId="0" xfId="0" quotePrefix="1" applyAlignment="1">
      <alignment horizontal="center"/>
    </xf>
    <xf numFmtId="0" fontId="0" fillId="33" borderId="0" xfId="0" applyFill="1"/>
    <xf numFmtId="0" fontId="0" fillId="0" borderId="11" xfId="0" applyBorder="1"/>
    <xf numFmtId="16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zoomScale="70" zoomScaleNormal="70" workbookViewId="0">
      <selection activeCell="I9" sqref="I9"/>
    </sheetView>
  </sheetViews>
  <sheetFormatPr defaultColWidth="11" defaultRowHeight="15.75" x14ac:dyDescent="0.25"/>
  <sheetData>
    <row r="1" spans="1:12" x14ac:dyDescent="0.25">
      <c r="A1" t="s">
        <v>0</v>
      </c>
      <c r="B1" t="s">
        <v>1</v>
      </c>
      <c r="C1" t="s">
        <v>3</v>
      </c>
      <c r="D1" s="2" t="s">
        <v>5</v>
      </c>
      <c r="E1" s="2" t="s">
        <v>6</v>
      </c>
      <c r="F1" s="2" t="s">
        <v>7</v>
      </c>
    </row>
    <row r="2" spans="1:12" x14ac:dyDescent="0.25">
      <c r="A2">
        <v>0</v>
      </c>
      <c r="B2">
        <v>0.17199999999999999</v>
      </c>
      <c r="C2">
        <f>IF(B2&gt;=$B$18,1,0)</f>
        <v>0</v>
      </c>
      <c r="D2">
        <f>IF(A2=0,IF(C2=0,1,0),0)</f>
        <v>1</v>
      </c>
      <c r="E2">
        <f>IF(A2=0,IF(C2=1,1,0),0)</f>
        <v>0</v>
      </c>
      <c r="F2">
        <f>IF(A2=1,IF(C2=0,1,0),0)</f>
        <v>0</v>
      </c>
      <c r="I2" t="s">
        <v>3</v>
      </c>
    </row>
    <row r="3" spans="1:12" x14ac:dyDescent="0.25">
      <c r="A3">
        <v>0</v>
      </c>
      <c r="B3">
        <v>0.13800000000000001</v>
      </c>
      <c r="C3">
        <f t="shared" ref="C3:C15" si="0">IF(B3&gt;=$B$18,1,0)</f>
        <v>0</v>
      </c>
      <c r="D3">
        <f t="shared" ref="D3:D15" si="1">IF(A3=0,IF(C3=0,1,0),0)</f>
        <v>1</v>
      </c>
      <c r="E3">
        <f t="shared" ref="E3:E15" si="2">IF(A3=0,IF(C3=1,1,0),0)</f>
        <v>0</v>
      </c>
      <c r="F3">
        <f t="shared" ref="F3:F15" si="3">IF(A3=1,IF(C3=0,1,0),0)</f>
        <v>0</v>
      </c>
      <c r="I3">
        <v>0</v>
      </c>
      <c r="J3">
        <v>1</v>
      </c>
      <c r="K3" t="s">
        <v>8</v>
      </c>
    </row>
    <row r="4" spans="1:12" x14ac:dyDescent="0.25">
      <c r="A4">
        <v>0</v>
      </c>
      <c r="B4">
        <v>0.13200000000000001</v>
      </c>
      <c r="C4">
        <f t="shared" si="0"/>
        <v>0</v>
      </c>
      <c r="D4">
        <f t="shared" si="1"/>
        <v>1</v>
      </c>
      <c r="E4">
        <f t="shared" si="2"/>
        <v>0</v>
      </c>
      <c r="F4">
        <f t="shared" si="3"/>
        <v>0</v>
      </c>
      <c r="G4" t="s">
        <v>4</v>
      </c>
      <c r="H4">
        <v>0</v>
      </c>
      <c r="I4" s="1">
        <f>SUM(D2:D15)</f>
        <v>9</v>
      </c>
      <c r="J4" s="1">
        <f>SUM(E2:E15)</f>
        <v>3</v>
      </c>
      <c r="K4">
        <f>J4/SUM(I4:J4)</f>
        <v>0.25</v>
      </c>
    </row>
    <row r="5" spans="1:12" x14ac:dyDescent="0.25">
      <c r="A5">
        <v>0</v>
      </c>
      <c r="B5">
        <v>0.36599999999999999</v>
      </c>
      <c r="C5">
        <f t="shared" si="0"/>
        <v>1</v>
      </c>
      <c r="D5">
        <f t="shared" si="1"/>
        <v>0</v>
      </c>
      <c r="E5">
        <f t="shared" si="2"/>
        <v>1</v>
      </c>
      <c r="F5">
        <f t="shared" si="3"/>
        <v>0</v>
      </c>
      <c r="H5">
        <v>1</v>
      </c>
      <c r="I5" s="1">
        <f>SUM(F2:F15)</f>
        <v>0</v>
      </c>
      <c r="J5" s="1">
        <f>COUNT(A2:A15)-SUM(I4,J4,I5)</f>
        <v>2</v>
      </c>
      <c r="K5">
        <f>I5/SUM(I5:J5)</f>
        <v>0</v>
      </c>
    </row>
    <row r="6" spans="1:12" x14ac:dyDescent="0.25">
      <c r="A6">
        <v>0</v>
      </c>
      <c r="B6">
        <v>0.89</v>
      </c>
      <c r="C6">
        <f t="shared" si="0"/>
        <v>1</v>
      </c>
      <c r="D6">
        <f t="shared" si="1"/>
        <v>0</v>
      </c>
      <c r="E6">
        <f t="shared" si="2"/>
        <v>1</v>
      </c>
      <c r="F6">
        <f t="shared" si="3"/>
        <v>0</v>
      </c>
    </row>
    <row r="7" spans="1:12" x14ac:dyDescent="0.25">
      <c r="A7">
        <v>0</v>
      </c>
      <c r="B7">
        <v>0.25</v>
      </c>
      <c r="C7">
        <f t="shared" si="0"/>
        <v>1</v>
      </c>
      <c r="D7">
        <f t="shared" si="1"/>
        <v>0</v>
      </c>
      <c r="E7">
        <f t="shared" si="2"/>
        <v>1</v>
      </c>
      <c r="F7">
        <f t="shared" si="3"/>
        <v>0</v>
      </c>
    </row>
    <row r="8" spans="1:12" x14ac:dyDescent="0.25">
      <c r="A8">
        <v>0</v>
      </c>
      <c r="B8">
        <v>9.1999999999999998E-2</v>
      </c>
      <c r="C8">
        <f t="shared" si="0"/>
        <v>0</v>
      </c>
      <c r="D8">
        <f t="shared" si="1"/>
        <v>1</v>
      </c>
      <c r="E8">
        <f t="shared" si="2"/>
        <v>0</v>
      </c>
      <c r="F8">
        <f t="shared" si="3"/>
        <v>0</v>
      </c>
      <c r="H8" t="s">
        <v>2</v>
      </c>
      <c r="I8" t="s">
        <v>8</v>
      </c>
      <c r="J8" t="s">
        <v>9</v>
      </c>
      <c r="K8" t="s">
        <v>10</v>
      </c>
      <c r="L8" t="s">
        <v>11</v>
      </c>
    </row>
    <row r="9" spans="1:12" x14ac:dyDescent="0.25">
      <c r="A9">
        <v>0</v>
      </c>
      <c r="B9">
        <v>2.4E-2</v>
      </c>
      <c r="C9">
        <f t="shared" si="0"/>
        <v>0</v>
      </c>
      <c r="D9">
        <f t="shared" si="1"/>
        <v>1</v>
      </c>
      <c r="E9">
        <f t="shared" si="2"/>
        <v>0</v>
      </c>
      <c r="F9">
        <f t="shared" si="3"/>
        <v>0</v>
      </c>
      <c r="H9" s="1"/>
      <c r="I9" s="1">
        <f>(I5+J4)/COUNT(A2:A15)</f>
        <v>0.21428571428571427</v>
      </c>
      <c r="J9" s="1">
        <f>J5/SUM(I5:J5)</f>
        <v>1</v>
      </c>
      <c r="K9" s="5">
        <f>I4/SUM(I4:J4)</f>
        <v>0.75</v>
      </c>
      <c r="L9" s="5">
        <f>J5/SUM(J4:J5)</f>
        <v>0.4</v>
      </c>
    </row>
    <row r="10" spans="1:12" x14ac:dyDescent="0.25">
      <c r="A10">
        <v>0</v>
      </c>
      <c r="B10">
        <v>0.05</v>
      </c>
      <c r="C10">
        <f t="shared" si="0"/>
        <v>0</v>
      </c>
      <c r="D10">
        <f t="shared" si="1"/>
        <v>1</v>
      </c>
      <c r="E10">
        <f t="shared" si="2"/>
        <v>0</v>
      </c>
      <c r="F10">
        <f t="shared" si="3"/>
        <v>0</v>
      </c>
      <c r="H10" s="1">
        <v>0.1</v>
      </c>
      <c r="I10" s="1">
        <v>0.42857142857142855</v>
      </c>
      <c r="J10" s="1">
        <v>0.8</v>
      </c>
      <c r="K10" s="5">
        <v>0.44444444444444442</v>
      </c>
      <c r="L10" s="5">
        <v>0.44444444444444442</v>
      </c>
    </row>
    <row r="11" spans="1:12" x14ac:dyDescent="0.25">
      <c r="A11">
        <v>0</v>
      </c>
      <c r="B11">
        <v>0.12</v>
      </c>
      <c r="C11">
        <f t="shared" si="0"/>
        <v>0</v>
      </c>
      <c r="D11">
        <f t="shared" si="1"/>
        <v>1</v>
      </c>
      <c r="E11">
        <f t="shared" si="2"/>
        <v>0</v>
      </c>
      <c r="F11">
        <f t="shared" si="3"/>
        <v>0</v>
      </c>
      <c r="H11" s="1">
        <f>+H10+0.1</f>
        <v>0.2</v>
      </c>
      <c r="I11" s="1">
        <v>0.35714285714285715</v>
      </c>
      <c r="J11" s="1">
        <v>0.8</v>
      </c>
      <c r="K11" s="5">
        <v>0.55555555555555558</v>
      </c>
      <c r="L11" s="5">
        <v>0.5</v>
      </c>
    </row>
    <row r="12" spans="1:12" x14ac:dyDescent="0.25">
      <c r="A12">
        <v>1</v>
      </c>
      <c r="B12">
        <v>0.41799999999999998</v>
      </c>
      <c r="C12">
        <f t="shared" si="0"/>
        <v>1</v>
      </c>
      <c r="D12">
        <f t="shared" si="1"/>
        <v>0</v>
      </c>
      <c r="E12">
        <f t="shared" si="2"/>
        <v>0</v>
      </c>
      <c r="F12">
        <f t="shared" si="3"/>
        <v>0</v>
      </c>
      <c r="H12" s="1">
        <f t="shared" ref="H12:H17" si="4">+H11+0.1</f>
        <v>0.30000000000000004</v>
      </c>
      <c r="I12" s="1">
        <v>0.2857142857142857</v>
      </c>
      <c r="J12" s="1">
        <v>0.8</v>
      </c>
      <c r="K12" s="5">
        <v>0.66666666666666663</v>
      </c>
      <c r="L12" s="5">
        <v>0.5714285714285714</v>
      </c>
    </row>
    <row r="13" spans="1:12" x14ac:dyDescent="0.25">
      <c r="A13">
        <v>0</v>
      </c>
      <c r="B13">
        <v>6.4000000000000001E-2</v>
      </c>
      <c r="C13">
        <f t="shared" si="0"/>
        <v>0</v>
      </c>
      <c r="D13">
        <f t="shared" si="1"/>
        <v>1</v>
      </c>
      <c r="E13">
        <f t="shared" si="2"/>
        <v>0</v>
      </c>
      <c r="F13">
        <f t="shared" si="3"/>
        <v>0</v>
      </c>
      <c r="H13" s="1">
        <f t="shared" si="4"/>
        <v>0.4</v>
      </c>
      <c r="I13" s="1">
        <v>0.14285714285714285</v>
      </c>
      <c r="J13" s="1">
        <v>0.8</v>
      </c>
      <c r="K13" s="5">
        <v>0.88888888888888884</v>
      </c>
      <c r="L13" s="5">
        <v>0.8</v>
      </c>
    </row>
    <row r="14" spans="1:12" x14ac:dyDescent="0.25">
      <c r="A14">
        <v>0</v>
      </c>
      <c r="B14">
        <v>0.10199999999999999</v>
      </c>
      <c r="C14">
        <f t="shared" si="0"/>
        <v>0</v>
      </c>
      <c r="D14">
        <f t="shared" si="1"/>
        <v>1</v>
      </c>
      <c r="E14">
        <f t="shared" si="2"/>
        <v>0</v>
      </c>
      <c r="F14">
        <f t="shared" si="3"/>
        <v>0</v>
      </c>
      <c r="H14" s="1">
        <f t="shared" si="4"/>
        <v>0.5</v>
      </c>
      <c r="I14" s="1">
        <v>7.1428571428571425E-2</v>
      </c>
      <c r="J14" s="1">
        <v>0.8</v>
      </c>
      <c r="K14" s="5">
        <v>1</v>
      </c>
      <c r="L14" s="5">
        <v>1</v>
      </c>
    </row>
    <row r="15" spans="1:12" x14ac:dyDescent="0.25">
      <c r="A15">
        <v>1</v>
      </c>
      <c r="B15">
        <v>0.24</v>
      </c>
      <c r="C15">
        <f t="shared" si="0"/>
        <v>1</v>
      </c>
      <c r="D15">
        <f t="shared" si="1"/>
        <v>0</v>
      </c>
      <c r="E15">
        <f t="shared" si="2"/>
        <v>0</v>
      </c>
      <c r="F15">
        <f t="shared" si="3"/>
        <v>0</v>
      </c>
      <c r="H15" s="1">
        <f t="shared" si="4"/>
        <v>0.6</v>
      </c>
      <c r="I15" s="1">
        <v>7.1428571428571425E-2</v>
      </c>
      <c r="J15" s="1">
        <v>0.8</v>
      </c>
      <c r="K15" s="5">
        <v>1</v>
      </c>
      <c r="L15" s="5">
        <v>1</v>
      </c>
    </row>
    <row r="16" spans="1:12" x14ac:dyDescent="0.25">
      <c r="D16" s="4">
        <f>SUM(D2:D15)</f>
        <v>9</v>
      </c>
      <c r="E16" s="4">
        <f t="shared" ref="E16:G16" si="5">SUM(E2:E15)</f>
        <v>3</v>
      </c>
      <c r="F16" s="4">
        <f t="shared" si="5"/>
        <v>0</v>
      </c>
      <c r="H16" s="1">
        <f t="shared" si="4"/>
        <v>0.7</v>
      </c>
      <c r="I16" s="1">
        <v>0.21428571428571427</v>
      </c>
      <c r="J16" s="1">
        <v>0.4</v>
      </c>
      <c r="K16" s="5">
        <v>1</v>
      </c>
      <c r="L16" s="5">
        <v>1</v>
      </c>
    </row>
    <row r="17" spans="1:12" x14ac:dyDescent="0.25">
      <c r="H17" s="1">
        <f t="shared" si="4"/>
        <v>0.79999999999999993</v>
      </c>
      <c r="I17" s="1">
        <v>0.35714285714285715</v>
      </c>
      <c r="J17" s="1">
        <v>0</v>
      </c>
      <c r="K17" s="5">
        <v>1</v>
      </c>
      <c r="L17" s="5" t="e">
        <v>#DIV/0!</v>
      </c>
    </row>
    <row r="18" spans="1:12" x14ac:dyDescent="0.25">
      <c r="A18" t="s">
        <v>2</v>
      </c>
      <c r="B18" s="3">
        <v>0.2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auction_validate_score_idents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Sridhar Seshadri</cp:lastModifiedBy>
  <dcterms:created xsi:type="dcterms:W3CDTF">2020-04-16T23:10:36Z</dcterms:created>
  <dcterms:modified xsi:type="dcterms:W3CDTF">2020-04-25T23:12:12Z</dcterms:modified>
</cp:coreProperties>
</file>