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Nativa\Desktop\"/>
    </mc:Choice>
  </mc:AlternateContent>
  <xr:revisionPtr revIDLastSave="0" documentId="8_{D94FA38A-D08A-49CE-86A0-FE38E83703AD}" xr6:coauthVersionLast="45" xr6:coauthVersionMax="45" xr10:uidLastSave="{00000000-0000-0000-0000-000000000000}"/>
  <bookViews>
    <workbookView xWindow="-60" yWindow="-60" windowWidth="25320" windowHeight="15210" xr2:uid="{FB36835C-EEA0-4CB4-8996-20B41972B3DD}"/>
  </bookViews>
  <sheets>
    <sheet name="Planilha1" sheetId="1" r:id="rId1"/>
    <sheet name="Planilha2" sheetId="2" r:id="rId2"/>
    <sheet name="Planilh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3" l="1"/>
  <c r="C11" i="3"/>
  <c r="F10" i="3"/>
  <c r="E10" i="3"/>
  <c r="F9" i="3"/>
  <c r="E9" i="3"/>
  <c r="F8" i="3"/>
  <c r="E8" i="3"/>
  <c r="F7" i="3"/>
  <c r="E7" i="3"/>
  <c r="F6" i="3"/>
  <c r="E6" i="3"/>
  <c r="C18" i="2"/>
  <c r="C13" i="2"/>
  <c r="D13" i="2"/>
  <c r="F13" i="2"/>
  <c r="E13" i="2"/>
  <c r="F7" i="2"/>
  <c r="E7" i="2"/>
  <c r="F12" i="2"/>
  <c r="E12" i="2"/>
  <c r="F11" i="2"/>
  <c r="E11" i="2"/>
  <c r="F10" i="2"/>
  <c r="E10" i="2"/>
  <c r="F9" i="2"/>
  <c r="E9" i="2"/>
  <c r="F8" i="2"/>
  <c r="E8" i="2"/>
  <c r="G22" i="1"/>
  <c r="C13" i="1"/>
  <c r="F9" i="1"/>
  <c r="F10" i="1"/>
  <c r="F11" i="1"/>
  <c r="F12" i="1"/>
  <c r="F13" i="1" s="1"/>
  <c r="C19" i="1" s="1"/>
  <c r="F8" i="1"/>
  <c r="E9" i="1"/>
  <c r="E10" i="1"/>
  <c r="E11" i="1"/>
  <c r="E12" i="1"/>
  <c r="E8" i="1"/>
  <c r="F11" i="3" l="1"/>
  <c r="C17" i="3" s="1"/>
  <c r="E11" i="3"/>
  <c r="C16" i="3"/>
  <c r="C19" i="2"/>
  <c r="E13" i="1"/>
  <c r="C18" i="3" l="1"/>
  <c r="C20" i="3" s="1"/>
  <c r="I16" i="3" s="1"/>
  <c r="C19" i="3"/>
  <c r="G16" i="3" s="1"/>
  <c r="C20" i="2"/>
  <c r="C21" i="2"/>
  <c r="G18" i="2" s="1"/>
  <c r="C20" i="1"/>
  <c r="C22" i="1" s="1"/>
  <c r="I18" i="1" s="1"/>
  <c r="C18" i="1"/>
  <c r="C21" i="1" s="1"/>
  <c r="G18" i="1" s="1"/>
  <c r="G20" i="3" l="1"/>
  <c r="C22" i="2"/>
  <c r="I18" i="2" s="1"/>
  <c r="G22" i="2" s="1"/>
</calcChain>
</file>

<file path=xl/sharedStrings.xml><?xml version="1.0" encoding="utf-8"?>
<sst xmlns="http://schemas.openxmlformats.org/spreadsheetml/2006/main" count="57" uniqueCount="16">
  <si>
    <t>X</t>
  </si>
  <si>
    <t>Y</t>
  </si>
  <si>
    <t>Xi</t>
  </si>
  <si>
    <t>Yi</t>
  </si>
  <si>
    <r>
      <t>Xi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</si>
  <si>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Xi*Yi</t>
  </si>
  <si>
    <t>S</t>
  </si>
  <si>
    <t>x</t>
  </si>
  <si>
    <t>D</t>
  </si>
  <si>
    <t>DA</t>
  </si>
  <si>
    <t>DB</t>
  </si>
  <si>
    <t>A</t>
  </si>
  <si>
    <t>B</t>
  </si>
  <si>
    <t>y</t>
  </si>
  <si>
    <t>=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</si>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</sst>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/>
    <xf numFmtId="0" fontId="0" fillId="0" borderId="5" xfId="0" applyBorder="1"/>
    <xf numFmtId="0" fontId="2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2" borderId="5" xfId="0" applyFill="1" applyBorder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2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2" borderId="5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2" fontId="6" fillId="0" borderId="0" xfId="0" applyNumberFormat="1" applyFont="1" applyFill="1" applyBorder="1"/>
    <xf numFmtId="172" fontId="6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7" fillId="0" borderId="0" xfId="0" applyFont="1"/>
    <xf numFmtId="0" fontId="8" fillId="3" borderId="6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center"/>
    </xf>
    <xf numFmtId="173" fontId="8" fillId="3" borderId="7" xfId="0" applyNumberFormat="1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172" fontId="8" fillId="3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657224</xdr:colOff>
          <xdr:row>2</xdr:row>
          <xdr:rowOff>186018</xdr:rowOff>
        </xdr:from>
        <xdr:to>
          <xdr:col>14</xdr:col>
          <xdr:colOff>295275</xdr:colOff>
          <xdr:row>15</xdr:row>
          <xdr:rowOff>50987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F9FEE9F-9824-4FA4-8C5C-79884D6746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B0DC-3F77-42CA-B300-E1BCC1FD5D9B}">
  <dimension ref="A3:N29"/>
  <sheetViews>
    <sheetView tabSelected="1" zoomScale="85" zoomScaleNormal="85" workbookViewId="0">
      <selection activeCell="D30" sqref="D30"/>
    </sheetView>
  </sheetViews>
  <sheetFormatPr defaultRowHeight="15" x14ac:dyDescent="0.25"/>
  <cols>
    <col min="2" max="2" width="12" customWidth="1"/>
    <col min="7" max="7" width="11.42578125" bestFit="1" customWidth="1"/>
  </cols>
  <sheetData>
    <row r="3" spans="1:14" ht="15.75" thickBot="1" x14ac:dyDescent="0.3">
      <c r="A3" s="1" t="s">
        <v>0</v>
      </c>
      <c r="B3" s="2">
        <v>2.2000000000000002</v>
      </c>
      <c r="C3" s="2">
        <v>3.7</v>
      </c>
      <c r="D3" s="2">
        <v>4.3</v>
      </c>
      <c r="E3" s="2">
        <v>5.9</v>
      </c>
      <c r="F3" s="2">
        <v>8</v>
      </c>
    </row>
    <row r="4" spans="1:14" ht="15.75" thickTop="1" x14ac:dyDescent="0.25">
      <c r="A4" s="3" t="s">
        <v>1</v>
      </c>
      <c r="B4" s="4">
        <v>10.3</v>
      </c>
      <c r="C4" s="4">
        <v>30.3</v>
      </c>
      <c r="D4" s="4">
        <v>37.6</v>
      </c>
      <c r="E4" s="4">
        <v>59.1</v>
      </c>
      <c r="F4" s="4">
        <v>86.1</v>
      </c>
    </row>
    <row r="7" spans="1:14" ht="17.25" x14ac:dyDescent="0.25">
      <c r="B7" s="6"/>
      <c r="C7" s="8" t="s">
        <v>2</v>
      </c>
      <c r="D7" s="8" t="s">
        <v>3</v>
      </c>
      <c r="E7" s="8" t="s">
        <v>4</v>
      </c>
      <c r="F7" s="8" t="s">
        <v>5</v>
      </c>
    </row>
    <row r="8" spans="1:14" x14ac:dyDescent="0.25">
      <c r="B8" s="6"/>
      <c r="C8" s="7">
        <v>2.2000000000000002</v>
      </c>
      <c r="D8" s="7">
        <v>10.3</v>
      </c>
      <c r="E8" s="7">
        <f>C8^2</f>
        <v>4.8400000000000007</v>
      </c>
      <c r="F8" s="7">
        <f>C8*D8</f>
        <v>22.660000000000004</v>
      </c>
    </row>
    <row r="9" spans="1:14" x14ac:dyDescent="0.25">
      <c r="B9" s="6"/>
      <c r="C9" s="7">
        <v>3.7</v>
      </c>
      <c r="D9" s="7">
        <v>30.3</v>
      </c>
      <c r="E9" s="7">
        <f t="shared" ref="E9:E12" si="0">C9^2</f>
        <v>13.690000000000001</v>
      </c>
      <c r="F9" s="7">
        <f t="shared" ref="F9:F12" si="1">C9*D9</f>
        <v>112.11000000000001</v>
      </c>
    </row>
    <row r="10" spans="1:14" x14ac:dyDescent="0.25">
      <c r="B10" s="6"/>
      <c r="C10" s="7">
        <v>4.3</v>
      </c>
      <c r="D10" s="7">
        <v>37.6</v>
      </c>
      <c r="E10" s="7">
        <f t="shared" si="0"/>
        <v>18.489999999999998</v>
      </c>
      <c r="F10" s="7">
        <f t="shared" si="1"/>
        <v>161.68</v>
      </c>
    </row>
    <row r="11" spans="1:14" x14ac:dyDescent="0.25">
      <c r="B11" s="6"/>
      <c r="C11" s="7">
        <v>5.9</v>
      </c>
      <c r="D11" s="7">
        <v>59.1</v>
      </c>
      <c r="E11" s="7">
        <f t="shared" si="0"/>
        <v>34.81</v>
      </c>
      <c r="F11" s="7">
        <f t="shared" si="1"/>
        <v>348.69000000000005</v>
      </c>
    </row>
    <row r="12" spans="1:14" x14ac:dyDescent="0.25">
      <c r="B12" s="6"/>
      <c r="C12" s="7">
        <v>8</v>
      </c>
      <c r="D12" s="7">
        <v>86.1</v>
      </c>
      <c r="E12" s="7">
        <f t="shared" si="0"/>
        <v>64</v>
      </c>
      <c r="F12" s="7">
        <f t="shared" si="1"/>
        <v>688.8</v>
      </c>
    </row>
    <row r="13" spans="1:14" x14ac:dyDescent="0.25">
      <c r="B13" s="9" t="s">
        <v>6</v>
      </c>
      <c r="C13" s="10">
        <f>SUM(C8:C12)</f>
        <v>24.1</v>
      </c>
      <c r="D13" s="10">
        <v>223.4</v>
      </c>
      <c r="E13" s="10">
        <f>SUM(E8:E12)</f>
        <v>135.82999999999998</v>
      </c>
      <c r="F13" s="10">
        <f>SUM(F8:F12)</f>
        <v>1333.94</v>
      </c>
    </row>
    <row r="15" spans="1:14" x14ac:dyDescent="0.25">
      <c r="B15" s="5"/>
      <c r="C15" s="5"/>
      <c r="D15" s="5"/>
      <c r="E15" s="5"/>
      <c r="F15" s="5"/>
    </row>
    <row r="16" spans="1:14" x14ac:dyDescent="0.25">
      <c r="B16" s="5"/>
      <c r="C16" s="5"/>
      <c r="D16" s="5"/>
      <c r="E16" s="5"/>
      <c r="F16" s="5"/>
      <c r="G16" s="11"/>
      <c r="H16" s="11"/>
      <c r="I16" s="11"/>
      <c r="J16" s="11"/>
      <c r="K16" s="11"/>
      <c r="L16" s="11"/>
      <c r="M16" s="11"/>
      <c r="N16" s="11"/>
    </row>
    <row r="17" spans="2:14" ht="15.75" thickBot="1" x14ac:dyDescent="0.3">
      <c r="B17" s="20"/>
      <c r="C17" s="5"/>
      <c r="D17" s="5"/>
      <c r="E17" s="5"/>
      <c r="F17" s="5"/>
      <c r="G17" s="23"/>
      <c r="H17" s="22"/>
      <c r="I17" s="22"/>
      <c r="J17" s="22"/>
      <c r="K17" s="22"/>
      <c r="L17" s="22"/>
      <c r="M17" s="22"/>
      <c r="N17" s="22"/>
    </row>
    <row r="18" spans="2:14" ht="18.75" thickBot="1" x14ac:dyDescent="0.3">
      <c r="B18" s="5" t="s">
        <v>8</v>
      </c>
      <c r="C18" s="5">
        <f>E13*5-C13*C13</f>
        <v>98.339999999999804</v>
      </c>
      <c r="D18" s="5"/>
      <c r="E18" s="31" t="s">
        <v>13</v>
      </c>
      <c r="F18" s="32" t="s">
        <v>14</v>
      </c>
      <c r="G18" s="33">
        <f>C21</f>
        <v>13.074639007524942</v>
      </c>
      <c r="H18" s="34" t="s">
        <v>7</v>
      </c>
      <c r="I18" s="35">
        <f>C22</f>
        <v>-18.339760016270148</v>
      </c>
      <c r="J18" s="22"/>
      <c r="K18" s="22"/>
      <c r="L18" s="22"/>
      <c r="M18" s="22"/>
      <c r="N18" s="22"/>
    </row>
    <row r="19" spans="2:14" x14ac:dyDescent="0.25">
      <c r="B19" s="5" t="s">
        <v>9</v>
      </c>
      <c r="C19" s="5">
        <f>F13*5-C13*D13</f>
        <v>1285.7600000000002</v>
      </c>
      <c r="D19" s="5"/>
      <c r="E19" s="5"/>
      <c r="F19" s="5"/>
      <c r="G19" s="22"/>
      <c r="H19" s="22"/>
      <c r="I19" s="22"/>
      <c r="J19" s="22"/>
      <c r="K19" s="22"/>
      <c r="L19" s="22"/>
      <c r="M19" s="22"/>
      <c r="N19" s="22"/>
    </row>
    <row r="20" spans="2:14" ht="15.75" thickBot="1" x14ac:dyDescent="0.3">
      <c r="B20" s="5" t="s">
        <v>10</v>
      </c>
      <c r="C20" s="5">
        <f>E13*D13-C13*F13</f>
        <v>-1803.5320000000029</v>
      </c>
      <c r="D20" s="5"/>
      <c r="F20" s="11"/>
      <c r="G20" s="22"/>
      <c r="H20" s="22"/>
      <c r="I20" s="24"/>
      <c r="J20" s="22"/>
      <c r="K20" s="22"/>
      <c r="L20" s="22"/>
      <c r="M20" s="22"/>
      <c r="N20" s="22"/>
    </row>
    <row r="21" spans="2:14" ht="18.75" thickBot="1" x14ac:dyDescent="0.3">
      <c r="B21" s="29" t="s">
        <v>11</v>
      </c>
      <c r="C21" s="5">
        <f>C19/C18</f>
        <v>13.074639007524942</v>
      </c>
      <c r="D21" s="5"/>
      <c r="E21" s="31" t="s">
        <v>15</v>
      </c>
      <c r="F21" s="31" t="s">
        <v>14</v>
      </c>
      <c r="G21" s="36">
        <v>4</v>
      </c>
      <c r="H21" s="22"/>
      <c r="I21" s="22"/>
      <c r="J21" s="22"/>
      <c r="K21" s="22"/>
      <c r="L21" s="22"/>
      <c r="M21" s="22"/>
      <c r="N21" s="22"/>
    </row>
    <row r="22" spans="2:14" ht="18.75" thickBot="1" x14ac:dyDescent="0.3">
      <c r="B22" s="5" t="s">
        <v>12</v>
      </c>
      <c r="C22" s="5">
        <f>C20/C18</f>
        <v>-18.339760016270148</v>
      </c>
      <c r="D22" s="5"/>
      <c r="E22" s="31" t="s">
        <v>13</v>
      </c>
      <c r="F22" s="31" t="s">
        <v>14</v>
      </c>
      <c r="G22" s="36">
        <f>G18*G21+I18</f>
        <v>33.95879601382962</v>
      </c>
      <c r="H22" s="22"/>
      <c r="I22" s="24"/>
      <c r="J22" s="22"/>
      <c r="K22" s="22"/>
      <c r="L22" s="22"/>
      <c r="M22" s="22"/>
      <c r="N22" s="22"/>
    </row>
    <row r="23" spans="2:14" x14ac:dyDescent="0.25">
      <c r="B23" s="5"/>
      <c r="C23" s="5"/>
      <c r="D23" s="5"/>
      <c r="E23" s="5"/>
      <c r="F23" s="5"/>
      <c r="G23" s="22"/>
      <c r="H23" s="22"/>
      <c r="I23" s="22"/>
      <c r="J23" s="22"/>
      <c r="K23" s="22"/>
      <c r="L23" s="22"/>
      <c r="M23" s="22"/>
      <c r="N23" s="22"/>
    </row>
    <row r="24" spans="2:14" x14ac:dyDescent="0.25">
      <c r="B24" s="5"/>
      <c r="C24" s="5"/>
      <c r="D24" s="5"/>
      <c r="E24" s="5"/>
      <c r="F24" s="5"/>
      <c r="G24" s="22"/>
      <c r="H24" s="22"/>
      <c r="I24" s="22"/>
      <c r="J24" s="22"/>
      <c r="K24" s="22"/>
      <c r="L24" s="22"/>
      <c r="M24" s="22"/>
      <c r="N24" s="22"/>
    </row>
    <row r="25" spans="2:14" ht="18" x14ac:dyDescent="0.25">
      <c r="B25" s="21"/>
      <c r="C25" s="5"/>
      <c r="D25" s="30"/>
      <c r="E25" s="30"/>
      <c r="F25" s="30"/>
      <c r="G25" s="30"/>
      <c r="H25" s="30"/>
      <c r="I25" s="30"/>
      <c r="J25" s="26"/>
      <c r="K25" s="27"/>
      <c r="L25" s="26"/>
      <c r="M25" s="26"/>
      <c r="N25" s="26"/>
    </row>
    <row r="26" spans="2:14" ht="18" x14ac:dyDescent="0.25">
      <c r="B26" s="5"/>
      <c r="C26" s="5"/>
      <c r="D26" s="30"/>
      <c r="J26" s="22"/>
      <c r="K26" s="22"/>
      <c r="L26" s="22"/>
      <c r="M26" s="22"/>
      <c r="N26" s="22"/>
    </row>
    <row r="27" spans="2:14" x14ac:dyDescent="0.25">
      <c r="B27" s="11"/>
      <c r="C27" s="11"/>
      <c r="D27" s="11"/>
      <c r="F27" s="11"/>
      <c r="G27" s="22"/>
      <c r="H27" s="22"/>
      <c r="I27" s="25"/>
      <c r="J27" s="26"/>
      <c r="K27" s="28"/>
      <c r="L27" s="22"/>
      <c r="M27" s="22"/>
      <c r="N27" s="22"/>
    </row>
    <row r="28" spans="2:14" x14ac:dyDescent="0.25">
      <c r="B28" s="11"/>
      <c r="C28" s="11"/>
      <c r="D28" s="11"/>
      <c r="H28" s="22"/>
      <c r="I28" s="25"/>
      <c r="J28" s="26"/>
      <c r="K28" s="27"/>
      <c r="L28" s="22"/>
      <c r="M28" s="22"/>
      <c r="N28" s="22"/>
    </row>
    <row r="29" spans="2:14" x14ac:dyDescent="0.25">
      <c r="H29" s="22"/>
      <c r="I29" s="22"/>
      <c r="J29" s="22"/>
      <c r="K29" s="22"/>
      <c r="L29" s="22"/>
      <c r="M29" s="22"/>
      <c r="N29" s="2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6</xdr:col>
                <xdr:colOff>657225</xdr:colOff>
                <xdr:row>2</xdr:row>
                <xdr:rowOff>190500</xdr:rowOff>
              </from>
              <to>
                <xdr:col>14</xdr:col>
                <xdr:colOff>295275</xdr:colOff>
                <xdr:row>15</xdr:row>
                <xdr:rowOff>47625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1696-53DB-4F32-8572-1F8A37FFFF5B}">
  <dimension ref="A1:K23"/>
  <sheetViews>
    <sheetView topLeftCell="A3" workbookViewId="0">
      <selection activeCell="A3" sqref="A3:I22"/>
    </sheetView>
  </sheetViews>
  <sheetFormatPr defaultRowHeight="15" x14ac:dyDescent="0.25"/>
  <cols>
    <col min="7" max="7" width="11.42578125" bestFit="1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15.75" thickBot="1" x14ac:dyDescent="0.3">
      <c r="A3" s="12" t="s">
        <v>0</v>
      </c>
      <c r="B3" s="13">
        <v>2.9</v>
      </c>
      <c r="C3" s="13">
        <v>3.2</v>
      </c>
      <c r="D3" s="13">
        <v>3.38</v>
      </c>
      <c r="E3" s="13">
        <v>3.9</v>
      </c>
      <c r="F3" s="13">
        <v>4.0999999999999996</v>
      </c>
      <c r="G3" s="13">
        <v>4.75</v>
      </c>
      <c r="H3" s="11"/>
      <c r="I3" s="11"/>
      <c r="J3" s="11"/>
      <c r="K3" s="11"/>
    </row>
    <row r="4" spans="1:11" ht="15.75" thickTop="1" x14ac:dyDescent="0.25">
      <c r="A4" s="14" t="s">
        <v>1</v>
      </c>
      <c r="B4" s="15">
        <v>86.5</v>
      </c>
      <c r="C4" s="15">
        <v>90.1</v>
      </c>
      <c r="D4" s="15">
        <v>100.5</v>
      </c>
      <c r="E4" s="15">
        <v>116.5</v>
      </c>
      <c r="F4" s="15">
        <v>127</v>
      </c>
      <c r="G4" s="15">
        <v>144</v>
      </c>
      <c r="H4" s="11"/>
      <c r="I4" s="11"/>
      <c r="J4" s="11"/>
      <c r="K4" s="11"/>
    </row>
    <row r="5" spans="1:1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17.25" x14ac:dyDescent="0.25">
      <c r="A6" s="11"/>
      <c r="B6" s="11"/>
      <c r="C6" s="17" t="s">
        <v>2</v>
      </c>
      <c r="D6" s="17" t="s">
        <v>3</v>
      </c>
      <c r="E6" s="17" t="s">
        <v>4</v>
      </c>
      <c r="F6" s="17" t="s">
        <v>5</v>
      </c>
      <c r="G6" s="11"/>
      <c r="H6" s="11"/>
      <c r="I6" s="11"/>
      <c r="J6" s="11"/>
      <c r="K6" s="11"/>
    </row>
    <row r="7" spans="1:11" x14ac:dyDescent="0.25">
      <c r="A7" s="11"/>
      <c r="B7" s="11"/>
      <c r="C7">
        <v>2.9</v>
      </c>
      <c r="D7">
        <v>86.6</v>
      </c>
      <c r="E7" s="16">
        <f>C7^2</f>
        <v>8.41</v>
      </c>
      <c r="F7" s="16">
        <f>C7*D7</f>
        <v>251.14</v>
      </c>
      <c r="G7" s="11"/>
      <c r="H7" s="11"/>
      <c r="I7" s="11"/>
      <c r="J7" s="11"/>
      <c r="K7" s="11"/>
    </row>
    <row r="8" spans="1:11" x14ac:dyDescent="0.25">
      <c r="A8" s="11"/>
      <c r="B8" s="11"/>
      <c r="C8" s="16">
        <v>3.2</v>
      </c>
      <c r="D8" s="16">
        <v>90.1</v>
      </c>
      <c r="E8" s="16">
        <f>C8^2</f>
        <v>10.240000000000002</v>
      </c>
      <c r="F8" s="16">
        <f>C8*D8</f>
        <v>288.32</v>
      </c>
      <c r="G8" s="11"/>
      <c r="H8" s="11"/>
      <c r="I8" s="11"/>
      <c r="J8" s="11"/>
      <c r="K8" s="11"/>
    </row>
    <row r="9" spans="1:11" x14ac:dyDescent="0.25">
      <c r="A9" s="11"/>
      <c r="B9" s="11"/>
      <c r="C9" s="16">
        <v>3.8</v>
      </c>
      <c r="D9" s="16">
        <v>100.5</v>
      </c>
      <c r="E9" s="16">
        <f t="shared" ref="E9:E12" si="0">C9^2</f>
        <v>14.44</v>
      </c>
      <c r="F9" s="16">
        <f t="shared" ref="F9:F12" si="1">C9*D9</f>
        <v>381.9</v>
      </c>
      <c r="G9" s="11"/>
      <c r="H9" s="11"/>
      <c r="I9" s="11"/>
      <c r="J9" s="11"/>
      <c r="K9" s="11"/>
    </row>
    <row r="10" spans="1:11" x14ac:dyDescent="0.25">
      <c r="A10" s="11"/>
      <c r="B10" s="11"/>
      <c r="C10" s="16">
        <v>3.9</v>
      </c>
      <c r="D10" s="16">
        <v>116.5</v>
      </c>
      <c r="E10" s="16">
        <f t="shared" si="0"/>
        <v>15.209999999999999</v>
      </c>
      <c r="F10" s="16">
        <f t="shared" si="1"/>
        <v>454.34999999999997</v>
      </c>
      <c r="G10" s="11"/>
      <c r="H10" s="11"/>
      <c r="I10" s="11"/>
      <c r="J10" s="11"/>
      <c r="K10" s="11"/>
    </row>
    <row r="11" spans="1:11" x14ac:dyDescent="0.25">
      <c r="A11" s="11"/>
      <c r="B11" s="11"/>
      <c r="C11" s="16">
        <v>4.0999999999999996</v>
      </c>
      <c r="D11" s="16">
        <v>127</v>
      </c>
      <c r="E11" s="16">
        <f t="shared" si="0"/>
        <v>16.809999999999999</v>
      </c>
      <c r="F11" s="16">
        <f t="shared" si="1"/>
        <v>520.69999999999993</v>
      </c>
      <c r="G11" s="11"/>
      <c r="H11" s="11"/>
      <c r="I11" s="11"/>
      <c r="J11" s="11"/>
      <c r="K11" s="11"/>
    </row>
    <row r="12" spans="1:11" x14ac:dyDescent="0.25">
      <c r="A12" s="11"/>
      <c r="B12" s="11"/>
      <c r="C12" s="16">
        <v>4.75</v>
      </c>
      <c r="D12" s="16">
        <v>144</v>
      </c>
      <c r="E12" s="16">
        <f t="shared" si="0"/>
        <v>22.5625</v>
      </c>
      <c r="F12" s="16">
        <f t="shared" si="1"/>
        <v>684</v>
      </c>
      <c r="G12" s="11"/>
      <c r="H12" s="11"/>
      <c r="I12" s="11"/>
      <c r="J12" s="11"/>
      <c r="K12" s="11"/>
    </row>
    <row r="13" spans="1:11" x14ac:dyDescent="0.25">
      <c r="A13" s="11"/>
      <c r="B13" s="18" t="s">
        <v>6</v>
      </c>
      <c r="C13" s="19">
        <f>SUM(C7:C12)</f>
        <v>22.65</v>
      </c>
      <c r="D13" s="19">
        <f>SUM(D7:D12)</f>
        <v>664.7</v>
      </c>
      <c r="E13" s="19">
        <f>SUM(E7:E12)</f>
        <v>87.672499999999999</v>
      </c>
      <c r="F13" s="19">
        <f>SUM(F7:F12)</f>
        <v>2580.41</v>
      </c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5"/>
      <c r="C15" s="5"/>
      <c r="D15" s="5"/>
      <c r="E15" s="5"/>
      <c r="F15" s="5"/>
      <c r="G15" s="11"/>
      <c r="H15" s="11"/>
      <c r="I15" s="11"/>
      <c r="J15" s="11"/>
      <c r="K15" s="11"/>
    </row>
    <row r="16" spans="1:11" x14ac:dyDescent="0.25">
      <c r="A16" s="11"/>
      <c r="B16" s="5"/>
      <c r="C16" s="5"/>
      <c r="D16" s="5"/>
      <c r="E16" s="5"/>
      <c r="F16" s="5"/>
      <c r="G16" s="11"/>
      <c r="H16" s="11"/>
      <c r="I16" s="11"/>
      <c r="J16" s="11"/>
      <c r="K16" s="11"/>
    </row>
    <row r="17" spans="1:11" ht="15.75" thickBot="1" x14ac:dyDescent="0.3">
      <c r="A17" s="11"/>
      <c r="B17" s="20"/>
      <c r="C17" s="5"/>
      <c r="D17" s="5"/>
      <c r="E17" s="5"/>
      <c r="F17" s="5"/>
      <c r="G17" s="23"/>
      <c r="H17" s="22"/>
      <c r="I17" s="22"/>
      <c r="J17" s="22"/>
      <c r="K17" s="22"/>
    </row>
    <row r="18" spans="1:11" ht="18.75" thickBot="1" x14ac:dyDescent="0.3">
      <c r="A18" s="11"/>
      <c r="B18" s="5" t="s">
        <v>8</v>
      </c>
      <c r="C18" s="5">
        <f>E13*5-C13*C13</f>
        <v>-74.659999999999911</v>
      </c>
      <c r="D18" s="5"/>
      <c r="E18" s="31" t="s">
        <v>13</v>
      </c>
      <c r="F18" s="32" t="s">
        <v>14</v>
      </c>
      <c r="G18" s="33">
        <f>C21</f>
        <v>28.842820787570361</v>
      </c>
      <c r="H18" s="34" t="s">
        <v>7</v>
      </c>
      <c r="I18" s="35">
        <f>C22</f>
        <v>2.2820218323063512</v>
      </c>
      <c r="J18" s="22"/>
      <c r="K18" s="22"/>
    </row>
    <row r="19" spans="1:11" x14ac:dyDescent="0.25">
      <c r="A19" s="11"/>
      <c r="B19" s="5" t="s">
        <v>9</v>
      </c>
      <c r="C19" s="5">
        <f>F13*5-C13*D13</f>
        <v>-2153.4050000000007</v>
      </c>
      <c r="D19" s="5"/>
      <c r="E19" s="5"/>
      <c r="F19" s="5"/>
      <c r="G19" s="22"/>
      <c r="H19" s="22"/>
      <c r="I19" s="22"/>
      <c r="J19" s="22"/>
      <c r="K19" s="22"/>
    </row>
    <row r="20" spans="1:11" ht="15.75" thickBot="1" x14ac:dyDescent="0.3">
      <c r="A20" s="11"/>
      <c r="B20" s="5" t="s">
        <v>10</v>
      </c>
      <c r="C20" s="5">
        <f>E13*D13-C13*F13</f>
        <v>-170.37574999999197</v>
      </c>
      <c r="D20" s="5"/>
      <c r="E20" s="11"/>
      <c r="F20" s="11"/>
      <c r="G20" s="22"/>
      <c r="H20" s="22"/>
      <c r="I20" s="24"/>
      <c r="J20" s="22"/>
      <c r="K20" s="22"/>
    </row>
    <row r="21" spans="1:11" ht="18.75" thickBot="1" x14ac:dyDescent="0.3">
      <c r="A21" s="11"/>
      <c r="B21" s="29" t="s">
        <v>11</v>
      </c>
      <c r="C21" s="5">
        <f>C19/C18</f>
        <v>28.842820787570361</v>
      </c>
      <c r="D21" s="5"/>
      <c r="E21" s="31" t="s">
        <v>15</v>
      </c>
      <c r="F21" s="31" t="s">
        <v>14</v>
      </c>
      <c r="G21" s="36">
        <v>3.5</v>
      </c>
      <c r="H21" s="22"/>
      <c r="I21" s="22"/>
      <c r="J21" s="22"/>
      <c r="K21" s="22"/>
    </row>
    <row r="22" spans="1:11" ht="18.75" thickBot="1" x14ac:dyDescent="0.3">
      <c r="A22" s="11"/>
      <c r="B22" s="5" t="s">
        <v>12</v>
      </c>
      <c r="C22" s="5">
        <f>C20/C18</f>
        <v>2.2820218323063512</v>
      </c>
      <c r="D22" s="5"/>
      <c r="E22" s="31" t="s">
        <v>13</v>
      </c>
      <c r="F22" s="31" t="s">
        <v>14</v>
      </c>
      <c r="G22" s="36">
        <f>G18*G21+I18</f>
        <v>103.23189458880262</v>
      </c>
      <c r="H22" s="22"/>
      <c r="I22" s="24"/>
      <c r="J22" s="22"/>
      <c r="K22" s="22"/>
    </row>
    <row r="23" spans="1:11" x14ac:dyDescent="0.25">
      <c r="A23" s="11"/>
      <c r="B23" s="5"/>
      <c r="C23" s="5"/>
      <c r="D23" s="5"/>
      <c r="E23" s="5"/>
      <c r="F23" s="5"/>
      <c r="G23" s="22"/>
      <c r="H23" s="22"/>
      <c r="I23" s="22"/>
      <c r="J23" s="22"/>
      <c r="K23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6D43-29D2-471E-ACB3-35EB533E6201}">
  <dimension ref="A1:I20"/>
  <sheetViews>
    <sheetView workbookViewId="0">
      <selection activeCell="I21" sqref="I21"/>
    </sheetView>
  </sheetViews>
  <sheetFormatPr defaultRowHeight="15" x14ac:dyDescent="0.25"/>
  <cols>
    <col min="7" max="7" width="14.140625" customWidth="1"/>
  </cols>
  <sheetData>
    <row r="1" spans="1:9" ht="15.75" thickBot="1" x14ac:dyDescent="0.3">
      <c r="A1" s="12" t="s">
        <v>0</v>
      </c>
      <c r="B1" s="13">
        <v>118</v>
      </c>
      <c r="C1" s="13">
        <v>137</v>
      </c>
      <c r="D1" s="13">
        <v>153</v>
      </c>
      <c r="E1" s="13">
        <v>172</v>
      </c>
      <c r="F1" s="13">
        <v>190</v>
      </c>
      <c r="G1" s="13"/>
      <c r="H1" s="11"/>
      <c r="I1" s="11"/>
    </row>
    <row r="2" spans="1:9" ht="15.75" thickTop="1" x14ac:dyDescent="0.25">
      <c r="A2" s="14" t="s">
        <v>1</v>
      </c>
      <c r="B2" s="15">
        <v>1150</v>
      </c>
      <c r="C2" s="15">
        <v>1500</v>
      </c>
      <c r="D2" s="15">
        <v>1950</v>
      </c>
      <c r="E2" s="15">
        <v>2300</v>
      </c>
      <c r="F2" s="15">
        <v>2800</v>
      </c>
      <c r="G2" s="15"/>
      <c r="H2" s="11"/>
      <c r="I2" s="11"/>
    </row>
    <row r="3" spans="1:9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9" ht="17.25" x14ac:dyDescent="0.25">
      <c r="A4" s="11"/>
      <c r="B4" s="11"/>
      <c r="C4" s="17" t="s">
        <v>2</v>
      </c>
      <c r="D4" s="17" t="s">
        <v>3</v>
      </c>
      <c r="E4" s="17" t="s">
        <v>4</v>
      </c>
      <c r="F4" s="17" t="s">
        <v>5</v>
      </c>
      <c r="G4" s="11"/>
      <c r="H4" s="11"/>
      <c r="I4" s="11"/>
    </row>
    <row r="5" spans="1:9" x14ac:dyDescent="0.25">
      <c r="A5" s="11"/>
      <c r="B5" s="11"/>
      <c r="C5" s="11"/>
      <c r="D5" s="11"/>
      <c r="E5" s="16"/>
      <c r="F5" s="16"/>
      <c r="G5" s="11"/>
      <c r="H5" s="11"/>
      <c r="I5" s="11"/>
    </row>
    <row r="6" spans="1:9" x14ac:dyDescent="0.25">
      <c r="A6" s="11"/>
      <c r="B6" s="11"/>
      <c r="C6" s="16">
        <v>118</v>
      </c>
      <c r="D6" s="16">
        <v>1150</v>
      </c>
      <c r="E6" s="16">
        <f>C6^2</f>
        <v>13924</v>
      </c>
      <c r="F6" s="16">
        <f>C6*D6</f>
        <v>135700</v>
      </c>
      <c r="G6" s="11"/>
      <c r="H6" s="11"/>
      <c r="I6" s="11"/>
    </row>
    <row r="7" spans="1:9" x14ac:dyDescent="0.25">
      <c r="A7" s="11"/>
      <c r="B7" s="11"/>
      <c r="C7" s="16">
        <v>137</v>
      </c>
      <c r="D7" s="16">
        <v>1500</v>
      </c>
      <c r="E7" s="16">
        <f t="shared" ref="E7:E10" si="0">C7^2</f>
        <v>18769</v>
      </c>
      <c r="F7" s="16">
        <f t="shared" ref="F7:F10" si="1">C7*D7</f>
        <v>205500</v>
      </c>
      <c r="G7" s="11"/>
      <c r="H7" s="11"/>
      <c r="I7" s="11"/>
    </row>
    <row r="8" spans="1:9" x14ac:dyDescent="0.25">
      <c r="A8" s="11"/>
      <c r="B8" s="11"/>
      <c r="C8" s="16">
        <v>153</v>
      </c>
      <c r="D8" s="16">
        <v>1950</v>
      </c>
      <c r="E8" s="16">
        <f t="shared" si="0"/>
        <v>23409</v>
      </c>
      <c r="F8" s="16">
        <f t="shared" si="1"/>
        <v>298350</v>
      </c>
      <c r="G8" s="11"/>
      <c r="H8" s="11"/>
      <c r="I8" s="11"/>
    </row>
    <row r="9" spans="1:9" x14ac:dyDescent="0.25">
      <c r="A9" s="11"/>
      <c r="B9" s="11"/>
      <c r="C9" s="16">
        <v>172</v>
      </c>
      <c r="D9" s="16">
        <v>2300</v>
      </c>
      <c r="E9" s="16">
        <f t="shared" si="0"/>
        <v>29584</v>
      </c>
      <c r="F9" s="16">
        <f t="shared" si="1"/>
        <v>395600</v>
      </c>
      <c r="G9" s="11"/>
      <c r="H9" s="11"/>
      <c r="I9" s="11"/>
    </row>
    <row r="10" spans="1:9" x14ac:dyDescent="0.25">
      <c r="A10" s="11"/>
      <c r="B10" s="11"/>
      <c r="C10" s="16">
        <v>190</v>
      </c>
      <c r="D10" s="16">
        <v>2800</v>
      </c>
      <c r="E10" s="16">
        <f t="shared" si="0"/>
        <v>36100</v>
      </c>
      <c r="F10" s="16">
        <f t="shared" si="1"/>
        <v>532000</v>
      </c>
      <c r="G10" s="11"/>
      <c r="H10" s="11"/>
      <c r="I10" s="11"/>
    </row>
    <row r="11" spans="1:9" x14ac:dyDescent="0.25">
      <c r="A11" s="11"/>
      <c r="B11" s="18" t="s">
        <v>6</v>
      </c>
      <c r="C11" s="19">
        <f>SUM(C5:C10)</f>
        <v>770</v>
      </c>
      <c r="D11" s="19">
        <f>SUM(D5:D10)</f>
        <v>9700</v>
      </c>
      <c r="E11" s="19">
        <f>SUM(E5:E10)</f>
        <v>121786</v>
      </c>
      <c r="F11" s="19">
        <f>SUM(F5:F10)</f>
        <v>1567150</v>
      </c>
      <c r="G11" s="11"/>
      <c r="H11" s="11"/>
      <c r="I11" s="11"/>
    </row>
    <row r="12" spans="1:9" x14ac:dyDescent="0.25">
      <c r="A12" s="11"/>
      <c r="B12" s="11"/>
      <c r="C12" s="11"/>
      <c r="D12" s="11"/>
      <c r="E12" s="11"/>
      <c r="F12" s="11"/>
      <c r="G12" s="11"/>
      <c r="H12" s="11"/>
      <c r="I12" s="11"/>
    </row>
    <row r="13" spans="1:9" x14ac:dyDescent="0.25">
      <c r="A13" s="11"/>
      <c r="B13" s="5"/>
      <c r="C13" s="5"/>
      <c r="D13" s="5"/>
      <c r="E13" s="5"/>
      <c r="F13" s="5"/>
      <c r="G13" s="11"/>
      <c r="H13" s="11"/>
      <c r="I13" s="11"/>
    </row>
    <row r="14" spans="1:9" x14ac:dyDescent="0.25">
      <c r="A14" s="11"/>
      <c r="B14" s="5"/>
      <c r="C14" s="5"/>
      <c r="D14" s="5"/>
      <c r="E14" s="5"/>
      <c r="F14" s="5"/>
      <c r="G14" s="11"/>
      <c r="H14" s="11"/>
      <c r="I14" s="11"/>
    </row>
    <row r="15" spans="1:9" ht="15.75" thickBot="1" x14ac:dyDescent="0.3">
      <c r="A15" s="11"/>
      <c r="B15" s="20"/>
      <c r="C15" s="5"/>
      <c r="D15" s="5"/>
      <c r="E15" s="5"/>
      <c r="F15" s="5"/>
      <c r="G15" s="23"/>
      <c r="H15" s="22"/>
      <c r="I15" s="22"/>
    </row>
    <row r="16" spans="1:9" ht="18.75" thickBot="1" x14ac:dyDescent="0.3">
      <c r="A16" s="11"/>
      <c r="B16" s="5" t="s">
        <v>8</v>
      </c>
      <c r="C16" s="5">
        <f>E11*5-C11*C11</f>
        <v>16030</v>
      </c>
      <c r="D16" s="5"/>
      <c r="E16" s="31" t="s">
        <v>13</v>
      </c>
      <c r="F16" s="32" t="s">
        <v>14</v>
      </c>
      <c r="G16" s="33">
        <f>C19</f>
        <v>22.878976918278227</v>
      </c>
      <c r="H16" s="34" t="s">
        <v>7</v>
      </c>
      <c r="I16" s="35">
        <f>C20</f>
        <v>-1583.3624454148471</v>
      </c>
    </row>
    <row r="17" spans="1:9" x14ac:dyDescent="0.25">
      <c r="A17" s="11"/>
      <c r="B17" s="5" t="s">
        <v>9</v>
      </c>
      <c r="C17" s="5">
        <f>F11*5-C11*D11</f>
        <v>366750</v>
      </c>
      <c r="D17" s="5"/>
      <c r="E17" s="5"/>
      <c r="F17" s="5"/>
      <c r="G17" s="22"/>
      <c r="H17" s="22"/>
      <c r="I17" s="22"/>
    </row>
    <row r="18" spans="1:9" ht="15.75" thickBot="1" x14ac:dyDescent="0.3">
      <c r="A18" s="11"/>
      <c r="B18" s="5" t="s">
        <v>10</v>
      </c>
      <c r="C18" s="5">
        <f>E11*D11-C11*F11</f>
        <v>-25381300</v>
      </c>
      <c r="D18" s="5"/>
      <c r="E18" s="11"/>
      <c r="F18" s="11"/>
      <c r="G18" s="22"/>
      <c r="H18" s="22"/>
      <c r="I18" s="24"/>
    </row>
    <row r="19" spans="1:9" ht="18.75" thickBot="1" x14ac:dyDescent="0.3">
      <c r="A19" s="11"/>
      <c r="B19" s="29" t="s">
        <v>11</v>
      </c>
      <c r="C19" s="5">
        <f>C17/C16</f>
        <v>22.878976918278227</v>
      </c>
      <c r="D19" s="5"/>
      <c r="E19" s="31" t="s">
        <v>15</v>
      </c>
      <c r="F19" s="31" t="s">
        <v>14</v>
      </c>
      <c r="G19" s="36">
        <v>160</v>
      </c>
      <c r="H19" s="22"/>
      <c r="I19" s="22"/>
    </row>
    <row r="20" spans="1:9" ht="18.75" thickBot="1" x14ac:dyDescent="0.3">
      <c r="A20" s="11"/>
      <c r="B20" s="5" t="s">
        <v>12</v>
      </c>
      <c r="C20" s="5">
        <f>C18/C16</f>
        <v>-1583.3624454148471</v>
      </c>
      <c r="D20" s="5"/>
      <c r="E20" s="31" t="s">
        <v>13</v>
      </c>
      <c r="F20" s="31" t="s">
        <v>14</v>
      </c>
      <c r="G20" s="36">
        <f>G16*G19+I16</f>
        <v>2077.2738615096691</v>
      </c>
      <c r="H20" s="22"/>
      <c r="I20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ArteNativa</dc:creator>
  <cp:lastModifiedBy>ArteNativa</cp:lastModifiedBy>
  <dcterms:created xsi:type="dcterms:W3CDTF">2019-10-31T17:59:57Z</dcterms:created>
  <dcterms:modified xsi:type="dcterms:W3CDTF">2019-10-31T21:43:55Z</dcterms:modified>
</cp:coreProperties>
</file>