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savcenko/Documents/second year/NAI/Perceptron PROJECT/"/>
    </mc:Choice>
  </mc:AlternateContent>
  <xr:revisionPtr revIDLastSave="0" documentId="13_ncr:1_{34F75E0A-6FEA-AE46-A1E0-5286D840546B}" xr6:coauthVersionLast="47" xr6:coauthVersionMax="47" xr10:uidLastSave="{00000000-0000-0000-0000-000000000000}"/>
  <bookViews>
    <workbookView xWindow="0" yWindow="0" windowWidth="51200" windowHeight="28800" xr2:uid="{7A368735-9DB4-7A40-9EDE-01A203A59133}"/>
  </bookViews>
  <sheets>
    <sheet name="Sheet1" sheetId="1" r:id="rId1"/>
    <sheet name="Sheet2" sheetId="2" r:id="rId2"/>
  </sheets>
  <definedNames>
    <definedName name="_xlchart.v1.0" hidden="1">Sheet1!$A$2:$A$36</definedName>
    <definedName name="_xlchart.v1.1" hidden="1">Sheet1!$A$37:$A$71</definedName>
    <definedName name="_xlchart.v1.10" hidden="1">Sheet1!$A$2:$A$36,Sheet1!$A$37:$A$71</definedName>
    <definedName name="_xlchart.v1.11" hidden="1">Sheet1!$A$2:$A$36</definedName>
    <definedName name="_xlchart.v1.12" hidden="1">Sheet1!$A$37:$A$71</definedName>
    <definedName name="_xlchart.v1.13" hidden="1">Sheet1!$A$2:$A$36</definedName>
    <definedName name="_xlchart.v1.14" hidden="1">Sheet1!$A$37:$A$71</definedName>
    <definedName name="_xlchart.v1.15" hidden="1">Sheet1!$A$2:$A$36</definedName>
    <definedName name="_xlchart.v1.16" hidden="1">Sheet1!$A$37:$A$71</definedName>
    <definedName name="_xlchart.v1.2" hidden="1">Sheet1!$A$2:$A$36</definedName>
    <definedName name="_xlchart.v1.3" hidden="1">Sheet1!$A$37:$A$71</definedName>
    <definedName name="_xlchart.v1.4" hidden="1">Sheet1!$A$2:$A$36</definedName>
    <definedName name="_xlchart.v1.5" hidden="1">Sheet1!$A$37:$A$71</definedName>
    <definedName name="_xlchart.v1.6" hidden="1">Sheet1!$A$2:$A$36</definedName>
    <definedName name="_xlchart.v1.7" hidden="1">Sheet1!$A$37:$A$71</definedName>
    <definedName name="_xlchart.v1.8" hidden="1">Sheet1!$A$2:$A$36</definedName>
    <definedName name="_xlchart.v1.9" hidden="1">Sheet1!$A$37:$A$71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AA5" i="1"/>
  <c r="Z5" i="1"/>
  <c r="Y5" i="1"/>
  <c r="X5" i="1"/>
  <c r="G1" i="1"/>
  <c r="AE14" i="1" l="1"/>
  <c r="AE13" i="1"/>
  <c r="AC13" i="1"/>
  <c r="AC14" i="1"/>
  <c r="AC8" i="1"/>
  <c r="AC10" i="1"/>
  <c r="AE11" i="1"/>
  <c r="AA13" i="1"/>
  <c r="AA10" i="1"/>
  <c r="AE10" i="1"/>
  <c r="AA14" i="1"/>
  <c r="AC11" i="1"/>
  <c r="AA11" i="1"/>
  <c r="Y13" i="1"/>
  <c r="AE8" i="1"/>
  <c r="Y10" i="1"/>
  <c r="AA8" i="1"/>
  <c r="Y11" i="1"/>
  <c r="AE7" i="1"/>
  <c r="Y14" i="1"/>
  <c r="Y7" i="1"/>
  <c r="AA7" i="1"/>
  <c r="Y8" i="1"/>
  <c r="AC7" i="1"/>
</calcChain>
</file>

<file path=xl/sharedStrings.xml><?xml version="1.0" encoding="utf-8"?>
<sst xmlns="http://schemas.openxmlformats.org/spreadsheetml/2006/main" count="6" uniqueCount="6">
  <si>
    <t>Number of Epochs</t>
  </si>
  <si>
    <t>Value of Lambda</t>
  </si>
  <si>
    <t>sepal_length</t>
  </si>
  <si>
    <t>sepal_width</t>
  </si>
  <si>
    <t>petal_length</t>
  </si>
  <si>
    <t>petal_width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</si>
</sst>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5" borderId="2" xfId="0" applyFill="1" applyBorder="1"/>
    <xf numFmtId="0" fontId="0" fillId="5" borderId="1" xfId="0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024D-8E7C-29D28A3568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xVal>
          <c:y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9-024D-8E7C-29D28A35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Sheet1!$X$10:$X$11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Sheet1!$Y$10:$Y$11</c:f>
              <c:numCache>
                <c:formatCode>General</c:formatCode>
                <c:ptCount val="2"/>
                <c:pt idx="0">
                  <c:v>4.2537123739054366</c:v>
                </c:pt>
                <c:pt idx="1">
                  <c:v>6.263420204071962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3A9-024D-8E7C-29D28A35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4-604C-89EF-077E99861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xVal>
          <c:y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4-604C-89EF-077E9986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Sheet1!$AD$10:$AD$11</c:f>
              <c:numCache>
                <c:formatCode>General</c:formatCode>
                <c:ptCount val="2"/>
                <c:pt idx="0">
                  <c:v>0.5</c:v>
                </c:pt>
                <c:pt idx="1">
                  <c:v>3</c:v>
                </c:pt>
              </c:numCache>
            </c:numRef>
          </c:xVal>
          <c:yVal>
            <c:numRef>
              <c:f>Sheet1!$AE$10:$AE$11</c:f>
              <c:numCache>
                <c:formatCode>General</c:formatCode>
                <c:ptCount val="2"/>
                <c:pt idx="0">
                  <c:v>-5.3586210656606621</c:v>
                </c:pt>
                <c:pt idx="1">
                  <c:v>0.19306049120839827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4-604C-89EF-077E99861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874B-A941-8B881A4080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xVal>
          <c:y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874B-A941-8B881A40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Sheet1!$AD$13:$AD$14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Sheet1!$AE$13:$AE$14</c:f>
              <c:numCache>
                <c:formatCode>General</c:formatCode>
                <c:ptCount val="2"/>
                <c:pt idx="0">
                  <c:v>2.6468462763800877</c:v>
                </c:pt>
                <c:pt idx="1">
                  <c:v>-1.5038494061404508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87-874B-A941-8B881A40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3C46-BBDC-76B6E0F6C1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xVal>
          <c:y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3C46-BBDC-76B6E0F6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Sheet1!$X$7:$X$8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Sheet1!$Y$7:$Y$8</c:f>
              <c:numCache>
                <c:formatCode>General</c:formatCode>
                <c:ptCount val="2"/>
                <c:pt idx="0">
                  <c:v>-6.8273634129966352</c:v>
                </c:pt>
                <c:pt idx="1">
                  <c:v>-5.1890968108117237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81-3C46-BBDC-76B6E0F6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8-A74A-97A1-24FE1F7018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8-A74A-97A1-24FE1F70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9247"/>
        <c:axId val="96849727"/>
      </c:areaChart>
      <c:catAx>
        <c:axId val="96659247"/>
        <c:scaling>
          <c:orientation val="minMax"/>
        </c:scaling>
        <c:delete val="1"/>
        <c:axPos val="b"/>
        <c:majorTickMark val="out"/>
        <c:minorTickMark val="none"/>
        <c:tickLblPos val="nextTo"/>
        <c:crossAx val="96849727"/>
        <c:crosses val="autoZero"/>
        <c:auto val="1"/>
        <c:lblAlgn val="ctr"/>
        <c:lblOffset val="100"/>
        <c:noMultiLvlLbl val="0"/>
      </c:catAx>
      <c:valAx>
        <c:axId val="96849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6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8-4241-AD57-435F5A4980BF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8-4241-AD57-435F5A49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9247"/>
        <c:axId val="96849727"/>
      </c:areaChart>
      <c:catAx>
        <c:axId val="96659247"/>
        <c:scaling>
          <c:orientation val="minMax"/>
        </c:scaling>
        <c:delete val="1"/>
        <c:axPos val="b"/>
        <c:majorTickMark val="out"/>
        <c:minorTickMark val="none"/>
        <c:tickLblPos val="nextTo"/>
        <c:crossAx val="96849727"/>
        <c:crosses val="autoZero"/>
        <c:auto val="1"/>
        <c:lblAlgn val="ctr"/>
        <c:lblOffset val="100"/>
        <c:noMultiLvlLbl val="0"/>
      </c:catAx>
      <c:valAx>
        <c:axId val="96849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6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7-D94E-8F1D-021B3F713C6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7-D94E-8F1D-021B3F71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9247"/>
        <c:axId val="96849727"/>
      </c:areaChart>
      <c:catAx>
        <c:axId val="96659247"/>
        <c:scaling>
          <c:orientation val="minMax"/>
        </c:scaling>
        <c:delete val="1"/>
        <c:axPos val="b"/>
        <c:majorTickMark val="out"/>
        <c:minorTickMark val="none"/>
        <c:tickLblPos val="nextTo"/>
        <c:crossAx val="96849727"/>
        <c:crosses val="autoZero"/>
        <c:auto val="1"/>
        <c:lblAlgn val="ctr"/>
        <c:lblOffset val="100"/>
        <c:noMultiLvlLbl val="0"/>
      </c:catAx>
      <c:valAx>
        <c:axId val="96849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6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A-D445-858F-EEF6408E560F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A-D445-858F-EEF6408E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9247"/>
        <c:axId val="96849727"/>
      </c:areaChart>
      <c:catAx>
        <c:axId val="96659247"/>
        <c:scaling>
          <c:orientation val="minMax"/>
        </c:scaling>
        <c:delete val="1"/>
        <c:axPos val="b"/>
        <c:majorTickMark val="out"/>
        <c:minorTickMark val="none"/>
        <c:tickLblPos val="nextTo"/>
        <c:crossAx val="96849727"/>
        <c:crosses val="autoZero"/>
        <c:auto val="1"/>
        <c:lblAlgn val="ctr"/>
        <c:lblOffset val="100"/>
        <c:noMultiLvlLbl val="0"/>
      </c:catAx>
      <c:valAx>
        <c:axId val="96849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65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Number of epochs and value of lambda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Sheet2!$C$3:$K$3</c:f>
              <c:numCache>
                <c:formatCode>General</c:formatCode>
                <c:ptCount val="9"/>
                <c:pt idx="0">
                  <c:v>0.5</c:v>
                </c:pt>
                <c:pt idx="1">
                  <c:v>0.46666666666666601</c:v>
                </c:pt>
                <c:pt idx="2">
                  <c:v>0.36666666666666597</c:v>
                </c:pt>
                <c:pt idx="3">
                  <c:v>0</c:v>
                </c:pt>
                <c:pt idx="4">
                  <c:v>3.3333333333333298E-2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B-C747-B760-C9FF5086A8FC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Sheet2!$C$4:$K$4</c:f>
              <c:numCache>
                <c:formatCode>General</c:formatCode>
                <c:ptCount val="9"/>
                <c:pt idx="0">
                  <c:v>0.5</c:v>
                </c:pt>
                <c:pt idx="1">
                  <c:v>0.46666666666666601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B-C747-B760-C9FF5086A8FC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Sheet2!$C$5:$K$5</c:f>
              <c:numCache>
                <c:formatCode>General</c:formatCode>
                <c:ptCount val="9"/>
                <c:pt idx="0">
                  <c:v>0.5</c:v>
                </c:pt>
                <c:pt idx="1">
                  <c:v>0.46666666666666601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B-C747-B760-C9FF5086A8FC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Sheet2!$C$6:$K$6</c:f>
              <c:numCache>
                <c:formatCode>General</c:formatCode>
                <c:ptCount val="9"/>
                <c:pt idx="0">
                  <c:v>0.5</c:v>
                </c:pt>
                <c:pt idx="1">
                  <c:v>0.46666666666666601</c:v>
                </c:pt>
                <c:pt idx="2">
                  <c:v>0.46666666666666601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DB-C747-B760-C9FF5086A8FC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Sheet2!$C$7:$K$7</c:f>
              <c:numCache>
                <c:formatCode>General</c:formatCode>
                <c:ptCount val="9"/>
                <c:pt idx="0">
                  <c:v>0.5</c:v>
                </c:pt>
                <c:pt idx="1">
                  <c:v>0.43333333333333302</c:v>
                </c:pt>
                <c:pt idx="2">
                  <c:v>0.16666666666666599</c:v>
                </c:pt>
                <c:pt idx="3">
                  <c:v>0.43333333333333302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DB-C747-B760-C9FF5086A8FC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Sheet2!$C$8:$K$8</c:f>
              <c:numCache>
                <c:formatCode>General</c:formatCode>
                <c:ptCount val="9"/>
                <c:pt idx="0">
                  <c:v>0.36666666666666597</c:v>
                </c:pt>
                <c:pt idx="1">
                  <c:v>0.266666666666666</c:v>
                </c:pt>
                <c:pt idx="2">
                  <c:v>0.4</c:v>
                </c:pt>
                <c:pt idx="3">
                  <c:v>0.33333333333333298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DB-C747-B760-C9FF5086A8FC}"/>
            </c:ext>
          </c:extLst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</c:numCache>
            </c:numRef>
          </c:cat>
          <c:val>
            <c:numRef>
              <c:f>Sheet2!$C$9:$K$9</c:f>
              <c:numCache>
                <c:formatCode>General</c:formatCode>
                <c:ptCount val="9"/>
                <c:pt idx="0">
                  <c:v>0.16666666666666599</c:v>
                </c:pt>
                <c:pt idx="1">
                  <c:v>0.133333333333333</c:v>
                </c:pt>
                <c:pt idx="2">
                  <c:v>3.3333333333333298E-2</c:v>
                </c:pt>
                <c:pt idx="3">
                  <c:v>3.3333333333333298E-2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DB-C747-B760-C9FF5086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326031"/>
        <c:axId val="1683327759"/>
      </c:lineChart>
      <c:catAx>
        <c:axId val="16833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83327759"/>
        <c:crosses val="autoZero"/>
        <c:auto val="1"/>
        <c:lblAlgn val="ctr"/>
        <c:lblOffset val="100"/>
        <c:noMultiLvlLbl val="0"/>
      </c:catAx>
      <c:valAx>
        <c:axId val="16833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6833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2-BE45-A1DD-4045C7CC1F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xVal>
          <c:y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2-BE45-A1DD-4045C7CC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Sheet1!$X$13:$X$14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Sheet1!$Y$13:$Y$14</c:f>
              <c:numCache>
                <c:formatCode>General</c:formatCode>
                <c:ptCount val="2"/>
                <c:pt idx="0">
                  <c:v>3.0744574157667524</c:v>
                </c:pt>
                <c:pt idx="1">
                  <c:v>4.527014758356211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E2-BE45-A1DD-4045C7CC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xVal>
          <c:y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D-8049-8937-20D1267F6F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xVal>
          <c:y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5D-8049-8937-20D1267F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Sheet1!$Z$7:$Z$8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Sheet1!$AA$7:$AA$8</c:f>
              <c:numCache>
                <c:formatCode>General</c:formatCode>
                <c:ptCount val="2"/>
                <c:pt idx="0">
                  <c:v>-20.839373859828086</c:v>
                </c:pt>
                <c:pt idx="1">
                  <c:v>-29.209768604844946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5D-8049-8937-20D1267F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D-5F42-8B23-7D8355BB21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xVal>
          <c:y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D-5F42-8B23-7D8355BB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Sheet1!$Z$10:$Z$11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Sheet1!$AA$10:$AA$11</c:f>
              <c:numCache>
                <c:formatCode>General</c:formatCode>
                <c:ptCount val="2"/>
                <c:pt idx="0">
                  <c:v>4.653450313540457</c:v>
                </c:pt>
                <c:pt idx="1">
                  <c:v>10.260799600422162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D-5F42-8B23-7D8355BB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E-264A-805C-1CE29C1085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xVal>
          <c:y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E-264A-805C-1CE29C10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Sheet1!$Z$13:$Z$14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Sheet1!$AA$13:$AA$14</c:f>
              <c:numCache>
                <c:formatCode>General</c:formatCode>
                <c:ptCount val="2"/>
                <c:pt idx="0">
                  <c:v>3.3633761683400145</c:v>
                </c:pt>
                <c:pt idx="1">
                  <c:v>7.4162022840888353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1E-264A-805C-1CE29C10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xVal>
          <c:y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D-9C4A-A771-DB30FBD7B9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xVal>
          <c:y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D-9C4A-A771-DB30FBD7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Sheet1!$AB$7:$AB$8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Sheet1!$AC$7:$AC$8</c:f>
              <c:numCache>
                <c:formatCode>General</c:formatCode>
                <c:ptCount val="2"/>
                <c:pt idx="0">
                  <c:v>-13.57097938595507</c:v>
                </c:pt>
                <c:pt idx="1">
                  <c:v>26.733386643851517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0D-9C4A-A771-DB30FBD7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E-8E48-9B46-1E19DE0978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xVal>
          <c:yVal>
            <c:numRef>
              <c:f>Sheet1!$B$37:$B$71</c:f>
              <c:numCache>
                <c:formatCode>General</c:formatCode>
                <c:ptCount val="3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E-8E48-9B46-1E19DE09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Sheet1!$AB$10:$AB$11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Sheet1!$AC$10:$AC$11</c:f>
              <c:numCache>
                <c:formatCode>General</c:formatCode>
                <c:ptCount val="2"/>
                <c:pt idx="0">
                  <c:v>-4.863920925844365</c:v>
                </c:pt>
                <c:pt idx="1">
                  <c:v>6.3713342324863955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FE-8E48-9B46-1E19DE09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30941957591595E-2"/>
          <c:y val="4.2411846657949517E-2"/>
          <c:w val="0.85405954432983533"/>
          <c:h val="0.9151763066841009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</c:f>
              <c:numCache>
                <c:formatCode>General</c:formatCode>
                <c:ptCount val="35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664A-9C40-BA38C797511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Sheet1!$C$37:$C$71</c:f>
              <c:numCache>
                <c:formatCode>General</c:formatCode>
                <c:ptCount val="35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</c:numCache>
            </c:numRef>
          </c:xVal>
          <c:y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2-664A-9C40-BA38C797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Sheet1!$AB$13:$AB$14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Sheet1!$AC$13:$AC$14</c:f>
              <c:numCache>
                <c:formatCode>General</c:formatCode>
                <c:ptCount val="2"/>
                <c:pt idx="0">
                  <c:v>2.19029175035547</c:v>
                </c:pt>
                <c:pt idx="1">
                  <c:v>-2.8691010855094823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72-664A-9C40-BA38C797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</c:numCache>
            </c:numRef>
          </c:xVal>
          <c:yVal>
            <c:numRef>
              <c:f>Sheet1!$A$2:$A$36</c:f>
              <c:numCache>
                <c:formatCode>General</c:formatCode>
                <c:ptCount val="3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3-2B40-A71C-4A85478CB0D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Sheet1!$D$37:$D$71</c:f>
              <c:numCache>
                <c:formatCode>General</c:formatCode>
                <c:ptCount val="35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</c:numCache>
            </c:numRef>
          </c:xVal>
          <c:yVal>
            <c:numRef>
              <c:f>Sheet1!$A$37:$A$71</c:f>
              <c:numCache>
                <c:formatCode>General</c:formatCode>
                <c:ptCount val="3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3-2B40-A71C-4A85478C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Sheet1!$AD$7:$AD$8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xVal>
          <c:yVal>
            <c:numRef>
              <c:f>Sheet1!$AE$7:$AE$8</c:f>
              <c:numCache>
                <c:formatCode>General</c:formatCode>
                <c:ptCount val="2"/>
                <c:pt idx="0">
                  <c:v>-11.853273460872629</c:v>
                </c:pt>
                <c:pt idx="1">
                  <c:v>43.910445894675924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93-2B40-A71C-4A85478C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98384"/>
        <c:axId val="1268900384"/>
      </c:scatterChart>
      <c:valAx>
        <c:axId val="12688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900384"/>
        <c:crosses val="autoZero"/>
        <c:crossBetween val="midCat"/>
      </c:valAx>
      <c:valAx>
        <c:axId val="12689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88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T$1" max="15" page="10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6082</xdr:colOff>
      <xdr:row>38</xdr:row>
      <xdr:rowOff>63038</xdr:rowOff>
    </xdr:from>
    <xdr:to>
      <xdr:col>10</xdr:col>
      <xdr:colOff>0</xdr:colOff>
      <xdr:row>55</xdr:row>
      <xdr:rowOff>35391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55</xdr:row>
      <xdr:rowOff>51059</xdr:rowOff>
    </xdr:from>
    <xdr:to>
      <xdr:col>10</xdr:col>
      <xdr:colOff>1</xdr:colOff>
      <xdr:row>72</xdr:row>
      <xdr:rowOff>23411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12224</xdr:colOff>
      <xdr:row>4</xdr:row>
      <xdr:rowOff>16933</xdr:rowOff>
    </xdr:from>
    <xdr:to>
      <xdr:col>13</xdr:col>
      <xdr:colOff>815836</xdr:colOff>
      <xdr:row>21</xdr:row>
      <xdr:rowOff>28195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793261</xdr:colOff>
      <xdr:row>38</xdr:row>
      <xdr:rowOff>28194</xdr:rowOff>
    </xdr:from>
    <xdr:to>
      <xdr:col>13</xdr:col>
      <xdr:colOff>796297</xdr:colOff>
      <xdr:row>55</xdr:row>
      <xdr:rowOff>547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796297</xdr:colOff>
      <xdr:row>55</xdr:row>
      <xdr:rowOff>16215</xdr:rowOff>
    </xdr:from>
    <xdr:to>
      <xdr:col>13</xdr:col>
      <xdr:colOff>796298</xdr:colOff>
      <xdr:row>71</xdr:row>
      <xdr:rowOff>183952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12223</xdr:colOff>
      <xdr:row>4</xdr:row>
      <xdr:rowOff>16933</xdr:rowOff>
    </xdr:from>
    <xdr:to>
      <xdr:col>17</xdr:col>
      <xdr:colOff>815835</xdr:colOff>
      <xdr:row>21</xdr:row>
      <xdr:rowOff>28195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812800</xdr:colOff>
      <xdr:row>21</xdr:row>
      <xdr:rowOff>28195</xdr:rowOff>
    </xdr:from>
    <xdr:to>
      <xdr:col>17</xdr:col>
      <xdr:colOff>815835</xdr:colOff>
      <xdr:row>37</xdr:row>
      <xdr:rowOff>195932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815836</xdr:colOff>
      <xdr:row>55</xdr:row>
      <xdr:rowOff>35754</xdr:rowOff>
    </xdr:from>
    <xdr:to>
      <xdr:col>17</xdr:col>
      <xdr:colOff>815836</xdr:colOff>
      <xdr:row>72</xdr:row>
      <xdr:rowOff>8106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828059</xdr:colOff>
      <xdr:row>4</xdr:row>
      <xdr:rowOff>21167</xdr:rowOff>
    </xdr:from>
    <xdr:to>
      <xdr:col>21</xdr:col>
      <xdr:colOff>801938</xdr:colOff>
      <xdr:row>21</xdr:row>
      <xdr:rowOff>32429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798902</xdr:colOff>
      <xdr:row>21</xdr:row>
      <xdr:rowOff>32429</xdr:rowOff>
    </xdr:from>
    <xdr:to>
      <xdr:col>21</xdr:col>
      <xdr:colOff>801938</xdr:colOff>
      <xdr:row>37</xdr:row>
      <xdr:rowOff>200166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862</xdr:colOff>
      <xdr:row>38</xdr:row>
      <xdr:rowOff>911</xdr:rowOff>
    </xdr:from>
    <xdr:to>
      <xdr:col>22</xdr:col>
      <xdr:colOff>863</xdr:colOff>
      <xdr:row>54</xdr:row>
      <xdr:rowOff>168648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16934</xdr:colOff>
      <xdr:row>21</xdr:row>
      <xdr:rowOff>56010</xdr:rowOff>
    </xdr:from>
    <xdr:to>
      <xdr:col>9</xdr:col>
      <xdr:colOff>820546</xdr:colOff>
      <xdr:row>37</xdr:row>
      <xdr:rowOff>191477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25400</xdr:colOff>
          <xdr:row>0</xdr:row>
          <xdr:rowOff>12700</xdr:rowOff>
        </xdr:from>
        <xdr:to>
          <xdr:col>19</xdr:col>
          <xdr:colOff>0</xdr:colOff>
          <xdr:row>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16934</xdr:colOff>
      <xdr:row>3</xdr:row>
      <xdr:rowOff>186265</xdr:rowOff>
    </xdr:from>
    <xdr:to>
      <xdr:col>10</xdr:col>
      <xdr:colOff>0</xdr:colOff>
      <xdr:row>21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92F9E-3391-C7F2-AFCB-B3FE489E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806824</xdr:colOff>
      <xdr:row>21</xdr:row>
      <xdr:rowOff>29883</xdr:rowOff>
    </xdr:from>
    <xdr:to>
      <xdr:col>13</xdr:col>
      <xdr:colOff>789890</xdr:colOff>
      <xdr:row>38</xdr:row>
      <xdr:rowOff>86660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514C3-B309-CC42-8892-1E1DB7B4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37</xdr:row>
      <xdr:rowOff>149411</xdr:rowOff>
    </xdr:from>
    <xdr:to>
      <xdr:col>17</xdr:col>
      <xdr:colOff>804831</xdr:colOff>
      <xdr:row>54</xdr:row>
      <xdr:rowOff>206188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C48B8C-335A-3A40-BCEE-B5850BAC4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806824</xdr:colOff>
      <xdr:row>54</xdr:row>
      <xdr:rowOff>179294</xdr:rowOff>
    </xdr:from>
    <xdr:to>
      <xdr:col>21</xdr:col>
      <xdr:colOff>789890</xdr:colOff>
      <xdr:row>72</xdr:row>
      <xdr:rowOff>26895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02B1F2-312D-764D-AB3E-20C9047C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10</xdr:row>
      <xdr:rowOff>27517</xdr:rowOff>
    </xdr:from>
    <xdr:to>
      <xdr:col>8</xdr:col>
      <xdr:colOff>88899</xdr:colOff>
      <xdr:row>31</xdr:row>
      <xdr:rowOff>14816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95E7-1F49-5743-9406-C80E65CE9766}">
  <dimension ref="A1:AG71"/>
  <sheetViews>
    <sheetView tabSelected="1" zoomScale="85" workbookViewId="0">
      <selection activeCell="Y60" sqref="Y60"/>
    </sheetView>
  </sheetViews>
  <sheetFormatPr baseColWidth="10" defaultRowHeight="16" x14ac:dyDescent="0.2"/>
  <sheetData>
    <row r="1" spans="1:33" x14ac:dyDescent="0.2">
      <c r="A1" t="s">
        <v>2</v>
      </c>
      <c r="B1" t="s">
        <v>3</v>
      </c>
      <c r="C1" t="s">
        <v>4</v>
      </c>
      <c r="D1" t="s">
        <v>5</v>
      </c>
      <c r="G1" s="10" t="str">
        <f>"Number of epochs: " &amp; VLOOKUP(T1,X18:AE33,2,FALSE) &amp; ", Learning rate: " &amp;  VLOOKUP(T1,X18:AE33,3,FALSE)</f>
        <v>Number of epochs: 10000, Learning rate: 0.0001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T1" s="9">
        <v>0</v>
      </c>
    </row>
    <row r="2" spans="1:33" ht="20" customHeight="1" x14ac:dyDescent="0.2">
      <c r="A2" s="1">
        <v>7</v>
      </c>
      <c r="B2" s="1">
        <v>3.2</v>
      </c>
      <c r="C2" s="1">
        <v>4.7</v>
      </c>
      <c r="D2" s="1">
        <v>1.4</v>
      </c>
      <c r="E2" s="1">
        <v>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33" x14ac:dyDescent="0.2">
      <c r="A3" s="1">
        <v>6.4</v>
      </c>
      <c r="B3" s="1">
        <v>3.2</v>
      </c>
      <c r="C3" s="1">
        <v>4.5</v>
      </c>
      <c r="D3" s="1">
        <v>1.5</v>
      </c>
      <c r="E3" s="1"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33" x14ac:dyDescent="0.2">
      <c r="A4" s="1">
        <v>6.9</v>
      </c>
      <c r="B4" s="1">
        <v>3.1</v>
      </c>
      <c r="C4" s="1">
        <v>4.9000000000000004</v>
      </c>
      <c r="D4" s="1">
        <v>1.5</v>
      </c>
      <c r="E4" s="1">
        <v>0</v>
      </c>
    </row>
    <row r="5" spans="1:33" x14ac:dyDescent="0.2">
      <c r="A5" s="1">
        <v>5.5</v>
      </c>
      <c r="B5" s="1">
        <v>2.2999999999999998</v>
      </c>
      <c r="C5" s="1">
        <v>4</v>
      </c>
      <c r="D5" s="1">
        <v>1.3</v>
      </c>
      <c r="E5" s="1">
        <v>0</v>
      </c>
      <c r="X5" s="8">
        <f>VLOOKUP($T$1,$X$18:$AE$33,4,FALSE)</f>
        <v>-3.9103743871913503E-2</v>
      </c>
      <c r="Y5" s="8">
        <f>VLOOKUP($T$1,$X$18:$AE$33,5,FALSE)</f>
        <v>-0.10910459073865</v>
      </c>
      <c r="Z5" s="8">
        <f>VLOOKUP($T$1,$X$18:$AE$33,6,FALSE)</f>
        <v>0.175116845127712</v>
      </c>
      <c r="AA5" s="8">
        <f>VLOOKUP($T$1,$X$18:$AE$33,7,FALSE)</f>
        <v>0.24228557766940401</v>
      </c>
      <c r="AB5" s="8">
        <f>VLOOKUP($T$1,$X$18:$AE$33,8,FALSE)</f>
        <v>0.70579294712711704</v>
      </c>
    </row>
    <row r="6" spans="1:33" x14ac:dyDescent="0.2">
      <c r="A6" s="1">
        <v>6.5</v>
      </c>
      <c r="B6" s="1">
        <v>2.8</v>
      </c>
      <c r="C6" s="1">
        <v>4.5999999999999996</v>
      </c>
      <c r="D6" s="1">
        <v>1.5</v>
      </c>
      <c r="E6" s="1">
        <v>0</v>
      </c>
    </row>
    <row r="7" spans="1:33" x14ac:dyDescent="0.2">
      <c r="A7" s="1">
        <v>5.7</v>
      </c>
      <c r="B7" s="1">
        <v>2.8</v>
      </c>
      <c r="C7" s="1">
        <v>4.5</v>
      </c>
      <c r="D7" s="1">
        <v>1.3</v>
      </c>
      <c r="E7" s="1">
        <v>0</v>
      </c>
      <c r="W7" s="9"/>
      <c r="X7" s="9">
        <v>1</v>
      </c>
      <c r="Y7" s="9">
        <f>(-$X$5*X7+$AB$5)/$Y$5</f>
        <v>-6.8273634129966352</v>
      </c>
      <c r="Z7" s="9">
        <v>1</v>
      </c>
      <c r="AA7" s="9">
        <f>(-$Y$5*Z7+$AB$5)/$X$5</f>
        <v>-20.839373859828086</v>
      </c>
      <c r="AB7" s="9">
        <v>1</v>
      </c>
      <c r="AC7" s="9">
        <f>(-$Z$5*AB7+$AB$5)/$X$5</f>
        <v>-13.57097938595507</v>
      </c>
      <c r="AD7" s="9">
        <v>1</v>
      </c>
      <c r="AE7" s="9">
        <f>(-$AA$5*AD7+$AB$5)/$X$5</f>
        <v>-11.853273460872629</v>
      </c>
      <c r="AF7" s="9"/>
      <c r="AG7" s="9"/>
    </row>
    <row r="8" spans="1:33" x14ac:dyDescent="0.2">
      <c r="A8" s="1">
        <v>6.3</v>
      </c>
      <c r="B8" s="1">
        <v>3.3</v>
      </c>
      <c r="C8" s="1">
        <v>4.7</v>
      </c>
      <c r="D8" s="1">
        <v>1.6</v>
      </c>
      <c r="E8" s="1">
        <v>0</v>
      </c>
      <c r="W8" s="9"/>
      <c r="X8" s="9">
        <v>10</v>
      </c>
      <c r="Y8" s="9">
        <f>(-1*$X$5*X8+$Z$5)/$Y$5</f>
        <v>-5.1890968108117237</v>
      </c>
      <c r="Z8" s="9">
        <v>4</v>
      </c>
      <c r="AA8" s="9">
        <f>(-$Y$5*Z8+$AB$5)/$X$5</f>
        <v>-29.209768604844946</v>
      </c>
      <c r="AB8" s="9">
        <v>10</v>
      </c>
      <c r="AC8" s="9">
        <f>(-$Z$5*AB8+$AB$5)/$X$5</f>
        <v>26.733386643851517</v>
      </c>
      <c r="AD8" s="9">
        <v>10</v>
      </c>
      <c r="AE8" s="9">
        <f>(-$AA$5*AD8+$AB$5)/$X$5</f>
        <v>43.910445894675924</v>
      </c>
      <c r="AF8" s="9"/>
      <c r="AG8" s="9"/>
    </row>
    <row r="9" spans="1:33" x14ac:dyDescent="0.2">
      <c r="A9" s="1">
        <v>4.9000000000000004</v>
      </c>
      <c r="B9" s="1">
        <v>2.4</v>
      </c>
      <c r="C9" s="1">
        <v>3.3</v>
      </c>
      <c r="D9" s="1">
        <v>1</v>
      </c>
      <c r="E9" s="1">
        <v>0</v>
      </c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x14ac:dyDescent="0.2">
      <c r="A10" s="1">
        <v>6.6</v>
      </c>
      <c r="B10" s="1">
        <v>2.9</v>
      </c>
      <c r="C10" s="1">
        <v>4.5999999999999996</v>
      </c>
      <c r="D10" s="1">
        <v>1.3</v>
      </c>
      <c r="E10" s="1">
        <v>0</v>
      </c>
      <c r="W10" s="9"/>
      <c r="X10" s="9">
        <v>1</v>
      </c>
      <c r="Y10" s="9">
        <f>(-$X$5*X10+$AB$5)/$Z$5</f>
        <v>4.2537123739054366</v>
      </c>
      <c r="Z10" s="9">
        <v>1</v>
      </c>
      <c r="AA10" s="9">
        <f>(-$Y$5*Z10+$AB$5)/$Z$5</f>
        <v>4.653450313540457</v>
      </c>
      <c r="AB10" s="9">
        <v>1</v>
      </c>
      <c r="AC10" s="9">
        <f>(-$Z$5*AB10+$AB$5)/$Y$5</f>
        <v>-4.863920925844365</v>
      </c>
      <c r="AD10" s="9">
        <v>0.5</v>
      </c>
      <c r="AE10" s="9">
        <f>(-$AA$5*AD10+$AB$5)/$Y$5</f>
        <v>-5.3586210656606621</v>
      </c>
      <c r="AF10" s="9"/>
      <c r="AG10" s="9"/>
    </row>
    <row r="11" spans="1:33" x14ac:dyDescent="0.2">
      <c r="A11" s="1">
        <v>5.2</v>
      </c>
      <c r="B11" s="1">
        <v>2.7</v>
      </c>
      <c r="C11" s="1">
        <v>3.9</v>
      </c>
      <c r="D11" s="1">
        <v>1.4</v>
      </c>
      <c r="E11" s="1">
        <v>0</v>
      </c>
      <c r="W11" s="9"/>
      <c r="X11" s="9">
        <v>10</v>
      </c>
      <c r="Y11" s="9">
        <f>(-$X$5*X11+$AB$5)/$Z$5</f>
        <v>6.263420204071962</v>
      </c>
      <c r="Z11" s="9">
        <v>10</v>
      </c>
      <c r="AA11" s="9">
        <f>(-$Y$5*Z11+$AB$5)/$Z$5</f>
        <v>10.260799600422162</v>
      </c>
      <c r="AB11" s="9">
        <v>8</v>
      </c>
      <c r="AC11" s="9">
        <f>(-$Z$5*AB11+$AB$5)/$Y$5</f>
        <v>6.3713342324863955</v>
      </c>
      <c r="AD11" s="9">
        <v>3</v>
      </c>
      <c r="AE11" s="9">
        <f>(-$AA$5*AD11+$AB$5)/$Y$5</f>
        <v>0.19306049120839827</v>
      </c>
      <c r="AF11" s="9"/>
      <c r="AG11" s="9"/>
    </row>
    <row r="12" spans="1:33" x14ac:dyDescent="0.2">
      <c r="A12" s="1">
        <v>5</v>
      </c>
      <c r="B12" s="1">
        <v>2</v>
      </c>
      <c r="C12" s="1">
        <v>3.5</v>
      </c>
      <c r="D12" s="1">
        <v>1</v>
      </c>
      <c r="E12" s="1">
        <v>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x14ac:dyDescent="0.2">
      <c r="A13" s="1">
        <v>5.9</v>
      </c>
      <c r="B13" s="1">
        <v>3</v>
      </c>
      <c r="C13" s="1">
        <v>4.2</v>
      </c>
      <c r="D13" s="1">
        <v>1.5</v>
      </c>
      <c r="E13" s="1">
        <v>0</v>
      </c>
      <c r="W13" s="9"/>
      <c r="X13" s="9">
        <v>1</v>
      </c>
      <c r="Y13" s="9">
        <f>(-$X$5*X13+$AB$5)/$AA$5</f>
        <v>3.0744574157667524</v>
      </c>
      <c r="Z13" s="9">
        <v>1</v>
      </c>
      <c r="AA13" s="9">
        <f>(-$Y$5*Z13+$AB$5)/$AA$5</f>
        <v>3.3633761683400145</v>
      </c>
      <c r="AB13" s="9">
        <v>1</v>
      </c>
      <c r="AC13" s="9">
        <f>(-$Z$5*AB13+$AB$5)/$AA$5</f>
        <v>2.19029175035547</v>
      </c>
      <c r="AD13" s="9">
        <v>1</v>
      </c>
      <c r="AE13" s="9">
        <f>(-$AA$5*AD13+$AB$5)/$Z$5</f>
        <v>2.6468462763800877</v>
      </c>
      <c r="AF13" s="9"/>
      <c r="AG13" s="9"/>
    </row>
    <row r="14" spans="1:33" x14ac:dyDescent="0.2">
      <c r="A14" s="1">
        <v>6</v>
      </c>
      <c r="B14" s="1">
        <v>2.2000000000000002</v>
      </c>
      <c r="C14" s="1">
        <v>4</v>
      </c>
      <c r="D14" s="1">
        <v>1</v>
      </c>
      <c r="E14" s="1">
        <v>0</v>
      </c>
      <c r="W14" s="9"/>
      <c r="X14" s="9">
        <v>10</v>
      </c>
      <c r="Y14" s="9">
        <f>(-$X$5*X14+$AB$5)/$AA$5</f>
        <v>4.527014758356211</v>
      </c>
      <c r="Z14" s="9">
        <v>10</v>
      </c>
      <c r="AA14" s="9">
        <f>(-$Y$5*Z14+$AB$5)/$AA$5</f>
        <v>7.4162022840888353</v>
      </c>
      <c r="AB14" s="9">
        <v>8</v>
      </c>
      <c r="AC14" s="9">
        <f>(-$Z$5*AB14+$AB$5)/$AA$5</f>
        <v>-2.8691010855094823</v>
      </c>
      <c r="AD14" s="9">
        <v>4</v>
      </c>
      <c r="AE14" s="9">
        <f>(-$AA$5*AD14+$AB$5)/$Z$5</f>
        <v>-1.5038494061404508</v>
      </c>
      <c r="AF14" s="9"/>
      <c r="AG14" s="9"/>
    </row>
    <row r="15" spans="1:33" x14ac:dyDescent="0.2">
      <c r="A15" s="1">
        <v>6.1</v>
      </c>
      <c r="B15" s="1">
        <v>2.9</v>
      </c>
      <c r="C15" s="1">
        <v>4.7</v>
      </c>
      <c r="D15" s="1">
        <v>1.4</v>
      </c>
      <c r="E15" s="1">
        <v>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">
      <c r="A16" s="1">
        <v>5.6</v>
      </c>
      <c r="B16" s="1">
        <v>2.9</v>
      </c>
      <c r="C16" s="1">
        <v>3.6</v>
      </c>
      <c r="D16" s="1">
        <v>1.3</v>
      </c>
      <c r="E16" s="1">
        <v>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3" x14ac:dyDescent="0.2">
      <c r="A17" s="1">
        <v>6.7</v>
      </c>
      <c r="B17" s="1">
        <v>3.1</v>
      </c>
      <c r="C17" s="1">
        <v>4.4000000000000004</v>
      </c>
      <c r="D17" s="1">
        <v>1.4</v>
      </c>
      <c r="E17" s="1">
        <v>0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x14ac:dyDescent="0.2">
      <c r="A18" s="1">
        <v>5.6</v>
      </c>
      <c r="B18" s="1">
        <v>3</v>
      </c>
      <c r="C18" s="1">
        <v>4.5</v>
      </c>
      <c r="D18" s="1">
        <v>1.5</v>
      </c>
      <c r="E18" s="1">
        <v>0</v>
      </c>
      <c r="W18" s="9"/>
      <c r="X18" s="9">
        <v>0</v>
      </c>
      <c r="Y18" s="9">
        <v>10000</v>
      </c>
      <c r="Z18" s="9">
        <v>1E-4</v>
      </c>
      <c r="AA18" s="9">
        <v>-3.9103743871913503E-2</v>
      </c>
      <c r="AB18" s="9">
        <v>-0.10910459073865</v>
      </c>
      <c r="AC18" s="9">
        <v>0.175116845127712</v>
      </c>
      <c r="AD18" s="9">
        <v>0.24228557766940401</v>
      </c>
      <c r="AE18" s="9">
        <v>0.70579294712711704</v>
      </c>
      <c r="AF18" s="9"/>
      <c r="AG18" s="9"/>
    </row>
    <row r="19" spans="1:33" x14ac:dyDescent="0.2">
      <c r="A19" s="1">
        <v>5.8</v>
      </c>
      <c r="B19" s="1">
        <v>2.7</v>
      </c>
      <c r="C19" s="1">
        <v>4.0999999999999996</v>
      </c>
      <c r="D19" s="1">
        <v>1</v>
      </c>
      <c r="E19" s="1">
        <v>0</v>
      </c>
      <c r="W19" s="9"/>
      <c r="X19" s="9">
        <v>1</v>
      </c>
      <c r="Y19" s="9">
        <v>10000</v>
      </c>
      <c r="Z19" s="9">
        <v>1E-3</v>
      </c>
      <c r="AA19" s="9">
        <v>-0.10279719099441301</v>
      </c>
      <c r="AB19" s="9">
        <v>-0.23652315216175601</v>
      </c>
      <c r="AC19" s="9">
        <v>0.33925179189655602</v>
      </c>
      <c r="AD19" s="9">
        <v>0.56200435997891396</v>
      </c>
      <c r="AE19" s="9">
        <v>1.2039925466641599</v>
      </c>
      <c r="AF19" s="9"/>
      <c r="AG19" s="9"/>
    </row>
    <row r="20" spans="1:33" x14ac:dyDescent="0.2">
      <c r="A20" s="1">
        <v>6.2</v>
      </c>
      <c r="B20" s="1">
        <v>2.2000000000000002</v>
      </c>
      <c r="C20" s="1">
        <v>4.5</v>
      </c>
      <c r="D20" s="1">
        <v>1.5</v>
      </c>
      <c r="E20" s="1">
        <v>0</v>
      </c>
      <c r="W20" s="9"/>
      <c r="X20" s="9">
        <v>2</v>
      </c>
      <c r="Y20" s="9">
        <v>10000</v>
      </c>
      <c r="Z20" s="9">
        <v>0.01</v>
      </c>
      <c r="AA20" s="9">
        <v>-1.06091468493885</v>
      </c>
      <c r="AB20" s="9">
        <v>-2.0234095486524399</v>
      </c>
      <c r="AC20" s="9">
        <v>2.8914711109805</v>
      </c>
      <c r="AD20" s="9">
        <v>4.9439744597795698</v>
      </c>
      <c r="AE20" s="9">
        <v>9.3912195520299608</v>
      </c>
      <c r="AF20" s="9"/>
      <c r="AG20" s="9"/>
    </row>
    <row r="21" spans="1:33" x14ac:dyDescent="0.2">
      <c r="A21" s="1">
        <v>5.6</v>
      </c>
      <c r="B21" s="1">
        <v>2.5</v>
      </c>
      <c r="C21" s="1">
        <v>3.9</v>
      </c>
      <c r="D21" s="1">
        <v>1.1000000000000001</v>
      </c>
      <c r="E21" s="1">
        <v>0</v>
      </c>
      <c r="W21" s="9"/>
      <c r="X21" s="9">
        <v>3</v>
      </c>
      <c r="Y21" s="9">
        <v>10000</v>
      </c>
      <c r="Z21" s="9">
        <v>0.1</v>
      </c>
      <c r="AA21" s="9">
        <v>-10.738341312608901</v>
      </c>
      <c r="AB21" s="9">
        <v>-20.102358509010699</v>
      </c>
      <c r="AC21" s="9">
        <v>28.926610443009299</v>
      </c>
      <c r="AD21" s="9">
        <v>49.484387960564703</v>
      </c>
      <c r="AE21" s="9">
        <v>93.686358265906094</v>
      </c>
      <c r="AF21" s="9"/>
      <c r="AG21" s="9"/>
    </row>
    <row r="22" spans="1:33" x14ac:dyDescent="0.2">
      <c r="A22" s="1">
        <v>5.9</v>
      </c>
      <c r="B22" s="1">
        <v>3.2</v>
      </c>
      <c r="C22" s="1">
        <v>4.8</v>
      </c>
      <c r="D22" s="1">
        <v>1.8</v>
      </c>
      <c r="E22" s="1">
        <v>0</v>
      </c>
      <c r="W22" s="9"/>
      <c r="X22" s="9">
        <v>4</v>
      </c>
      <c r="Y22" s="9">
        <v>1000</v>
      </c>
      <c r="Z22" s="9">
        <v>1E-4</v>
      </c>
      <c r="AA22" s="9">
        <v>-0.378476452507297</v>
      </c>
      <c r="AB22" s="9">
        <v>-0.11800246016952699</v>
      </c>
      <c r="AC22" s="9">
        <v>0.50027291652026495</v>
      </c>
      <c r="AD22" s="9">
        <v>0.42111224281025</v>
      </c>
      <c r="AE22" s="9">
        <v>0.47305263353084498</v>
      </c>
      <c r="AF22" s="9"/>
      <c r="AG22" s="9"/>
    </row>
    <row r="23" spans="1:33" x14ac:dyDescent="0.2">
      <c r="A23" s="1">
        <v>6.1</v>
      </c>
      <c r="B23" s="1">
        <v>2.8</v>
      </c>
      <c r="C23" s="1">
        <v>4</v>
      </c>
      <c r="D23" s="1">
        <v>1.3</v>
      </c>
      <c r="E23" s="1">
        <v>0</v>
      </c>
      <c r="W23" s="9"/>
      <c r="X23" s="9">
        <v>5</v>
      </c>
      <c r="Y23" s="9">
        <v>1000</v>
      </c>
      <c r="Z23" s="9">
        <v>1E-3</v>
      </c>
      <c r="AA23" s="9">
        <v>-0.10504943608272201</v>
      </c>
      <c r="AB23" s="9">
        <v>-0.10936378721178899</v>
      </c>
      <c r="AC23" s="9">
        <v>0.21599108775105599</v>
      </c>
      <c r="AD23" s="9">
        <v>0.312978142019539</v>
      </c>
      <c r="AE23" s="9">
        <v>0.53341447182448598</v>
      </c>
      <c r="AF23" s="9"/>
      <c r="AG23" s="9"/>
    </row>
    <row r="24" spans="1:33" x14ac:dyDescent="0.2">
      <c r="A24" s="1">
        <v>6.3</v>
      </c>
      <c r="B24" s="1">
        <v>2.5</v>
      </c>
      <c r="C24" s="1">
        <v>4.9000000000000004</v>
      </c>
      <c r="D24" s="1">
        <v>1.5</v>
      </c>
      <c r="E24" s="1">
        <v>0</v>
      </c>
      <c r="W24" s="9"/>
      <c r="X24" s="9">
        <v>6</v>
      </c>
      <c r="Y24" s="9">
        <v>1000</v>
      </c>
      <c r="Z24" s="9">
        <v>0.01</v>
      </c>
      <c r="AA24" s="9">
        <v>-0.88529363421626905</v>
      </c>
      <c r="AB24" s="9">
        <v>-1.14025660534673</v>
      </c>
      <c r="AC24" s="9">
        <v>1.4659910425945299</v>
      </c>
      <c r="AD24" s="9">
        <v>2.5296873313975499</v>
      </c>
      <c r="AE24" s="9">
        <v>2.3770794368253001</v>
      </c>
      <c r="AF24" s="9"/>
      <c r="AG24" s="9"/>
    </row>
    <row r="25" spans="1:33" x14ac:dyDescent="0.2">
      <c r="A25" s="1">
        <v>6.1</v>
      </c>
      <c r="B25" s="1">
        <v>2.8</v>
      </c>
      <c r="C25" s="1">
        <v>4.7</v>
      </c>
      <c r="D25" s="1">
        <v>1.2</v>
      </c>
      <c r="E25" s="1">
        <v>0</v>
      </c>
      <c r="W25" s="9"/>
      <c r="X25" s="9">
        <v>7</v>
      </c>
      <c r="Y25" s="9">
        <v>1000</v>
      </c>
      <c r="Z25" s="9">
        <v>0.1</v>
      </c>
      <c r="AA25" s="9">
        <v>-9.8671257636968193</v>
      </c>
      <c r="AB25" s="9">
        <v>-12.366410925134</v>
      </c>
      <c r="AC25" s="9">
        <v>15.580062999105699</v>
      </c>
      <c r="AD25" s="9">
        <v>24.777771741246301</v>
      </c>
      <c r="AE25" s="9">
        <v>18.0085947050434</v>
      </c>
      <c r="AF25" s="9"/>
      <c r="AG25" s="9"/>
    </row>
    <row r="26" spans="1:33" x14ac:dyDescent="0.2">
      <c r="A26" s="1">
        <v>6.4</v>
      </c>
      <c r="B26" s="1">
        <v>2.9</v>
      </c>
      <c r="C26" s="1">
        <v>4.3</v>
      </c>
      <c r="D26" s="1">
        <v>1.3</v>
      </c>
      <c r="E26" s="1">
        <v>0</v>
      </c>
      <c r="W26" s="9"/>
      <c r="X26" s="9">
        <v>8</v>
      </c>
      <c r="Y26" s="9">
        <v>100</v>
      </c>
      <c r="Z26" s="9">
        <v>1E-4</v>
      </c>
      <c r="AA26" s="9">
        <v>-0.344403810779009</v>
      </c>
      <c r="AB26" s="9">
        <v>0.590598161704603</v>
      </c>
      <c r="AC26" s="9">
        <v>4.0043370017527301E-2</v>
      </c>
      <c r="AD26" s="9">
        <v>0.35832211919676599</v>
      </c>
      <c r="AE26" s="9">
        <v>0.21264349355208301</v>
      </c>
      <c r="AF26" s="9"/>
      <c r="AG26" s="9"/>
    </row>
    <row r="27" spans="1:33" x14ac:dyDescent="0.2">
      <c r="A27" s="1">
        <v>6.6</v>
      </c>
      <c r="B27" s="1">
        <v>3</v>
      </c>
      <c r="C27" s="1">
        <v>4.4000000000000004</v>
      </c>
      <c r="D27" s="1">
        <v>1.4</v>
      </c>
      <c r="E27" s="1">
        <v>0</v>
      </c>
      <c r="W27" s="9"/>
      <c r="X27" s="9">
        <v>9</v>
      </c>
      <c r="Y27" s="9">
        <v>100</v>
      </c>
      <c r="Z27" s="9">
        <v>1E-3</v>
      </c>
      <c r="AA27" s="9">
        <v>5.8501307727830999E-2</v>
      </c>
      <c r="AB27" s="9">
        <v>-0.21928603000564201</v>
      </c>
      <c r="AC27" s="9">
        <v>6.1420434038603797E-2</v>
      </c>
      <c r="AD27" s="9">
        <v>0.66619016077802995</v>
      </c>
      <c r="AE27" s="9">
        <v>1.06575082780008</v>
      </c>
      <c r="AF27" s="9"/>
      <c r="AG27" s="9"/>
    </row>
    <row r="28" spans="1:33" x14ac:dyDescent="0.2">
      <c r="A28" s="1">
        <v>6.8</v>
      </c>
      <c r="B28" s="1">
        <v>2.8</v>
      </c>
      <c r="C28" s="1">
        <v>4.8</v>
      </c>
      <c r="D28" s="1">
        <v>1.4</v>
      </c>
      <c r="E28" s="1">
        <v>0</v>
      </c>
      <c r="W28" s="9"/>
      <c r="X28" s="9">
        <v>10</v>
      </c>
      <c r="Y28" s="9">
        <v>100</v>
      </c>
      <c r="Z28" s="9">
        <v>0.01</v>
      </c>
      <c r="AA28" s="9">
        <v>-0.72223618682612101</v>
      </c>
      <c r="AB28" s="9">
        <v>-0.16257703117535999</v>
      </c>
      <c r="AC28" s="9">
        <v>1.1455251067184</v>
      </c>
      <c r="AD28" s="9">
        <v>0.46115693969879201</v>
      </c>
      <c r="AE28" s="9">
        <v>0.79216675488771704</v>
      </c>
      <c r="AF28" s="9"/>
      <c r="AG28" s="9"/>
    </row>
    <row r="29" spans="1:33" x14ac:dyDescent="0.2">
      <c r="A29" s="1">
        <v>6.7</v>
      </c>
      <c r="B29" s="1">
        <v>3</v>
      </c>
      <c r="C29" s="1">
        <v>5</v>
      </c>
      <c r="D29" s="1">
        <v>1.7</v>
      </c>
      <c r="E29" s="1">
        <v>0</v>
      </c>
      <c r="W29" s="9"/>
      <c r="X29" s="9">
        <v>11</v>
      </c>
      <c r="Y29" s="9">
        <v>100</v>
      </c>
      <c r="Z29" s="9">
        <v>0.1</v>
      </c>
      <c r="AA29" s="9">
        <v>-5.46913724128187</v>
      </c>
      <c r="AB29" s="9">
        <v>-3.6957105435293101</v>
      </c>
      <c r="AC29" s="9">
        <v>7.1067054944953902</v>
      </c>
      <c r="AD29" s="9">
        <v>6.4588335729975297</v>
      </c>
      <c r="AE29" s="9">
        <v>0.94008345702549101</v>
      </c>
      <c r="AF29" s="9"/>
      <c r="AG29" s="9"/>
    </row>
    <row r="30" spans="1:33" x14ac:dyDescent="0.2">
      <c r="A30" s="1">
        <v>6</v>
      </c>
      <c r="B30" s="1">
        <v>2.9</v>
      </c>
      <c r="C30" s="1">
        <v>4.5</v>
      </c>
      <c r="D30" s="1">
        <v>1.5</v>
      </c>
      <c r="E30" s="1">
        <v>0</v>
      </c>
      <c r="W30" s="9"/>
      <c r="X30" s="9">
        <v>12</v>
      </c>
      <c r="Y30" s="9">
        <v>10</v>
      </c>
      <c r="Z30" s="9">
        <v>1E-4</v>
      </c>
      <c r="AA30" s="9">
        <v>2.3172913396672198E-2</v>
      </c>
      <c r="AB30" s="9">
        <v>0.18593010104044699</v>
      </c>
      <c r="AC30" s="9">
        <v>0.73238908443642003</v>
      </c>
      <c r="AD30" s="9">
        <v>0.51396573627585196</v>
      </c>
      <c r="AE30" s="9">
        <v>0.98226811619145604</v>
      </c>
      <c r="AF30" s="9"/>
      <c r="AG30" s="9"/>
    </row>
    <row r="31" spans="1:33" x14ac:dyDescent="0.2">
      <c r="A31" s="1">
        <v>5.7</v>
      </c>
      <c r="B31" s="1">
        <v>2.6</v>
      </c>
      <c r="C31" s="1">
        <v>3.5</v>
      </c>
      <c r="D31" s="1">
        <v>1</v>
      </c>
      <c r="E31" s="1">
        <v>0</v>
      </c>
      <c r="W31" s="9"/>
      <c r="X31" s="9">
        <v>13</v>
      </c>
      <c r="Y31" s="9">
        <v>10</v>
      </c>
      <c r="Z31" s="9">
        <v>1E-3</v>
      </c>
      <c r="AA31" s="9">
        <v>0.159780090388318</v>
      </c>
      <c r="AB31" s="9">
        <v>0.14555679634327301</v>
      </c>
      <c r="AC31" s="9">
        <v>-0.32452666864400997</v>
      </c>
      <c r="AD31" s="9">
        <v>0.65715619218404198</v>
      </c>
      <c r="AE31" s="9">
        <v>0.59395459691202201</v>
      </c>
      <c r="AF31" s="9"/>
      <c r="AG31" s="9"/>
    </row>
    <row r="32" spans="1:33" x14ac:dyDescent="0.2">
      <c r="A32" s="1">
        <v>5.5</v>
      </c>
      <c r="B32" s="1">
        <v>2.4</v>
      </c>
      <c r="C32" s="1">
        <v>3.8</v>
      </c>
      <c r="D32" s="1">
        <v>1.1000000000000001</v>
      </c>
      <c r="E32" s="1">
        <v>0</v>
      </c>
      <c r="W32" s="9"/>
      <c r="X32" s="9">
        <v>14</v>
      </c>
      <c r="Y32" s="9">
        <v>10</v>
      </c>
      <c r="Z32" s="9">
        <v>0.01</v>
      </c>
      <c r="AA32" s="9">
        <v>-0.27914881842157602</v>
      </c>
      <c r="AB32" s="9">
        <v>0.11563468455118101</v>
      </c>
      <c r="AC32" s="9">
        <v>0.318766580228041</v>
      </c>
      <c r="AD32" s="9">
        <v>0.83512559290162902</v>
      </c>
      <c r="AE32" s="9">
        <v>0.82632670627237104</v>
      </c>
      <c r="AF32" s="9"/>
      <c r="AG32" s="9"/>
    </row>
    <row r="33" spans="1:33" x14ac:dyDescent="0.2">
      <c r="A33" s="1">
        <v>5.5</v>
      </c>
      <c r="B33" s="1">
        <v>2.4</v>
      </c>
      <c r="C33" s="1">
        <v>3.7</v>
      </c>
      <c r="D33" s="1">
        <v>1</v>
      </c>
      <c r="E33" s="1">
        <v>0</v>
      </c>
      <c r="W33" s="9"/>
      <c r="X33" s="9">
        <v>15</v>
      </c>
      <c r="Y33" s="9">
        <v>10</v>
      </c>
      <c r="Z33" s="9">
        <v>0.1</v>
      </c>
      <c r="AA33" s="9">
        <v>-0.50958586644624004</v>
      </c>
      <c r="AB33" s="9">
        <v>0.55886477281703095</v>
      </c>
      <c r="AC33" s="9">
        <v>1.16329425332634</v>
      </c>
      <c r="AD33" s="9">
        <v>1.6288030407567999</v>
      </c>
      <c r="AE33" s="9">
        <v>0.33024135538449501</v>
      </c>
      <c r="AF33" s="9"/>
      <c r="AG33" s="9"/>
    </row>
    <row r="34" spans="1:33" x14ac:dyDescent="0.2">
      <c r="A34" s="1">
        <v>5.8</v>
      </c>
      <c r="B34" s="1">
        <v>2.7</v>
      </c>
      <c r="C34" s="1">
        <v>3.9</v>
      </c>
      <c r="D34" s="1">
        <v>1.2</v>
      </c>
      <c r="E34" s="1">
        <v>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x14ac:dyDescent="0.2">
      <c r="A35" s="1">
        <v>6</v>
      </c>
      <c r="B35" s="1">
        <v>2.7</v>
      </c>
      <c r="C35" s="1">
        <v>5.0999999999999996</v>
      </c>
      <c r="D35" s="1">
        <v>1.6</v>
      </c>
      <c r="E35" s="1">
        <v>0</v>
      </c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x14ac:dyDescent="0.2">
      <c r="A36" s="1">
        <v>5.4</v>
      </c>
      <c r="B36" s="1">
        <v>3</v>
      </c>
      <c r="C36" s="1">
        <v>4.5</v>
      </c>
      <c r="D36" s="1">
        <v>1.5</v>
      </c>
      <c r="E36" s="1">
        <v>0</v>
      </c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x14ac:dyDescent="0.2">
      <c r="A37" s="2">
        <v>6.3</v>
      </c>
      <c r="B37" s="2">
        <v>3.3</v>
      </c>
      <c r="C37" s="2">
        <v>6</v>
      </c>
      <c r="D37" s="2">
        <v>2.5</v>
      </c>
      <c r="E37" s="2">
        <v>1</v>
      </c>
    </row>
    <row r="38" spans="1:33" x14ac:dyDescent="0.2">
      <c r="A38" s="2">
        <v>5.8</v>
      </c>
      <c r="B38" s="2">
        <v>2.7</v>
      </c>
      <c r="C38" s="2">
        <v>5.0999999999999996</v>
      </c>
      <c r="D38" s="2">
        <v>1.9</v>
      </c>
      <c r="E38" s="2">
        <v>1</v>
      </c>
    </row>
    <row r="39" spans="1:33" x14ac:dyDescent="0.2">
      <c r="A39" s="2">
        <v>7.1</v>
      </c>
      <c r="B39" s="2">
        <v>3</v>
      </c>
      <c r="C39" s="2">
        <v>5.9</v>
      </c>
      <c r="D39" s="2">
        <v>2.1</v>
      </c>
      <c r="E39" s="2">
        <v>1</v>
      </c>
    </row>
    <row r="40" spans="1:33" x14ac:dyDescent="0.2">
      <c r="A40" s="2">
        <v>6.3</v>
      </c>
      <c r="B40" s="2">
        <v>2.9</v>
      </c>
      <c r="C40" s="2">
        <v>5.6</v>
      </c>
      <c r="D40" s="2">
        <v>1.8</v>
      </c>
      <c r="E40" s="2">
        <v>1</v>
      </c>
    </row>
    <row r="41" spans="1:33" x14ac:dyDescent="0.2">
      <c r="A41" s="2">
        <v>6.5</v>
      </c>
      <c r="B41" s="2">
        <v>3</v>
      </c>
      <c r="C41" s="2">
        <v>5.8</v>
      </c>
      <c r="D41" s="2">
        <v>2.2000000000000002</v>
      </c>
      <c r="E41" s="2">
        <v>1</v>
      </c>
    </row>
    <row r="42" spans="1:33" x14ac:dyDescent="0.2">
      <c r="A42" s="2">
        <v>7.6</v>
      </c>
      <c r="B42" s="2">
        <v>3</v>
      </c>
      <c r="C42" s="2">
        <v>6.6</v>
      </c>
      <c r="D42" s="2">
        <v>2.1</v>
      </c>
      <c r="E42" s="2">
        <v>1</v>
      </c>
    </row>
    <row r="43" spans="1:33" x14ac:dyDescent="0.2">
      <c r="A43" s="2">
        <v>4.9000000000000004</v>
      </c>
      <c r="B43" s="2">
        <v>2.5</v>
      </c>
      <c r="C43" s="2">
        <v>4.5</v>
      </c>
      <c r="D43" s="2">
        <v>1.7</v>
      </c>
      <c r="E43" s="2">
        <v>1</v>
      </c>
    </row>
    <row r="44" spans="1:33" x14ac:dyDescent="0.2">
      <c r="A44" s="2">
        <v>7.3</v>
      </c>
      <c r="B44" s="2">
        <v>2.9</v>
      </c>
      <c r="C44" s="2">
        <v>6.3</v>
      </c>
      <c r="D44" s="2">
        <v>1.8</v>
      </c>
      <c r="E44" s="2">
        <v>1</v>
      </c>
    </row>
    <row r="45" spans="1:33" x14ac:dyDescent="0.2">
      <c r="A45" s="2">
        <v>6.7</v>
      </c>
      <c r="B45" s="2">
        <v>2.5</v>
      </c>
      <c r="C45" s="2">
        <v>5.8</v>
      </c>
      <c r="D45" s="2">
        <v>1.8</v>
      </c>
      <c r="E45" s="2">
        <v>1</v>
      </c>
    </row>
    <row r="46" spans="1:33" x14ac:dyDescent="0.2">
      <c r="A46" s="2">
        <v>7.2</v>
      </c>
      <c r="B46" s="2">
        <v>3.6</v>
      </c>
      <c r="C46" s="2">
        <v>6.1</v>
      </c>
      <c r="D46" s="2">
        <v>2.5</v>
      </c>
      <c r="E46" s="2">
        <v>1</v>
      </c>
    </row>
    <row r="47" spans="1:33" x14ac:dyDescent="0.2">
      <c r="A47" s="2">
        <v>6.5</v>
      </c>
      <c r="B47" s="2">
        <v>3.2</v>
      </c>
      <c r="C47" s="2">
        <v>5.0999999999999996</v>
      </c>
      <c r="D47" s="2">
        <v>2</v>
      </c>
      <c r="E47" s="2">
        <v>1</v>
      </c>
    </row>
    <row r="48" spans="1:33" x14ac:dyDescent="0.2">
      <c r="A48" s="2">
        <v>6.4</v>
      </c>
      <c r="B48" s="2">
        <v>2.7</v>
      </c>
      <c r="C48" s="2">
        <v>5.3</v>
      </c>
      <c r="D48" s="2">
        <v>1.9</v>
      </c>
      <c r="E48" s="2">
        <v>1</v>
      </c>
    </row>
    <row r="49" spans="1:5" x14ac:dyDescent="0.2">
      <c r="A49" s="2">
        <v>6.8</v>
      </c>
      <c r="B49" s="2">
        <v>3</v>
      </c>
      <c r="C49" s="2">
        <v>5.5</v>
      </c>
      <c r="D49" s="2">
        <v>2.1</v>
      </c>
      <c r="E49" s="2">
        <v>1</v>
      </c>
    </row>
    <row r="50" spans="1:5" x14ac:dyDescent="0.2">
      <c r="A50" s="2">
        <v>5.7</v>
      </c>
      <c r="B50" s="2">
        <v>2.5</v>
      </c>
      <c r="C50" s="2">
        <v>5</v>
      </c>
      <c r="D50" s="2">
        <v>2</v>
      </c>
      <c r="E50" s="2">
        <v>1</v>
      </c>
    </row>
    <row r="51" spans="1:5" x14ac:dyDescent="0.2">
      <c r="A51" s="2">
        <v>5.8</v>
      </c>
      <c r="B51" s="2">
        <v>2.8</v>
      </c>
      <c r="C51" s="2">
        <v>5.0999999999999996</v>
      </c>
      <c r="D51" s="2">
        <v>2.4</v>
      </c>
      <c r="E51" s="2">
        <v>1</v>
      </c>
    </row>
    <row r="52" spans="1:5" x14ac:dyDescent="0.2">
      <c r="A52" s="2">
        <v>6.4</v>
      </c>
      <c r="B52" s="2">
        <v>3.2</v>
      </c>
      <c r="C52" s="2">
        <v>5.3</v>
      </c>
      <c r="D52" s="2">
        <v>2.2999999999999998</v>
      </c>
      <c r="E52" s="2">
        <v>1</v>
      </c>
    </row>
    <row r="53" spans="1:5" x14ac:dyDescent="0.2">
      <c r="A53" s="2">
        <v>6.5</v>
      </c>
      <c r="B53" s="2">
        <v>3</v>
      </c>
      <c r="C53" s="2">
        <v>5.5</v>
      </c>
      <c r="D53" s="2">
        <v>1.8</v>
      </c>
      <c r="E53" s="2">
        <v>1</v>
      </c>
    </row>
    <row r="54" spans="1:5" x14ac:dyDescent="0.2">
      <c r="A54" s="2">
        <v>7.7</v>
      </c>
      <c r="B54" s="2">
        <v>3.8</v>
      </c>
      <c r="C54" s="2">
        <v>6.7</v>
      </c>
      <c r="D54" s="2">
        <v>2.2000000000000002</v>
      </c>
      <c r="E54" s="2">
        <v>1</v>
      </c>
    </row>
    <row r="55" spans="1:5" x14ac:dyDescent="0.2">
      <c r="A55" s="2">
        <v>7.7</v>
      </c>
      <c r="B55" s="2">
        <v>2.6</v>
      </c>
      <c r="C55" s="2">
        <v>6.9</v>
      </c>
      <c r="D55" s="2">
        <v>2.2999999999999998</v>
      </c>
      <c r="E55" s="2">
        <v>1</v>
      </c>
    </row>
    <row r="56" spans="1:5" x14ac:dyDescent="0.2">
      <c r="A56" s="2">
        <v>6</v>
      </c>
      <c r="B56" s="2">
        <v>2.2000000000000002</v>
      </c>
      <c r="C56" s="2">
        <v>5</v>
      </c>
      <c r="D56" s="2">
        <v>1.5</v>
      </c>
      <c r="E56" s="2">
        <v>1</v>
      </c>
    </row>
    <row r="57" spans="1:5" x14ac:dyDescent="0.2">
      <c r="A57" s="2">
        <v>6.9</v>
      </c>
      <c r="B57" s="2">
        <v>3.2</v>
      </c>
      <c r="C57" s="2">
        <v>5.7</v>
      </c>
      <c r="D57" s="2">
        <v>2.2999999999999998</v>
      </c>
      <c r="E57" s="2">
        <v>1</v>
      </c>
    </row>
    <row r="58" spans="1:5" x14ac:dyDescent="0.2">
      <c r="A58" s="2">
        <v>5.6</v>
      </c>
      <c r="B58" s="2">
        <v>2.8</v>
      </c>
      <c r="C58" s="2">
        <v>4.9000000000000004</v>
      </c>
      <c r="D58" s="2">
        <v>2</v>
      </c>
      <c r="E58" s="2">
        <v>1</v>
      </c>
    </row>
    <row r="59" spans="1:5" x14ac:dyDescent="0.2">
      <c r="A59" s="2">
        <v>7.7</v>
      </c>
      <c r="B59" s="2">
        <v>2.8</v>
      </c>
      <c r="C59" s="2">
        <v>6.7</v>
      </c>
      <c r="D59" s="2">
        <v>2</v>
      </c>
      <c r="E59" s="2">
        <v>1</v>
      </c>
    </row>
    <row r="60" spans="1:5" x14ac:dyDescent="0.2">
      <c r="A60" s="2">
        <v>6.3</v>
      </c>
      <c r="B60" s="2">
        <v>2.7</v>
      </c>
      <c r="C60" s="2">
        <v>4.9000000000000004</v>
      </c>
      <c r="D60" s="2">
        <v>1.8</v>
      </c>
      <c r="E60" s="2">
        <v>1</v>
      </c>
    </row>
    <row r="61" spans="1:5" x14ac:dyDescent="0.2">
      <c r="A61" s="2">
        <v>6.7</v>
      </c>
      <c r="B61" s="2">
        <v>3.3</v>
      </c>
      <c r="C61" s="2">
        <v>5.7</v>
      </c>
      <c r="D61" s="2">
        <v>2.1</v>
      </c>
      <c r="E61" s="2">
        <v>1</v>
      </c>
    </row>
    <row r="62" spans="1:5" x14ac:dyDescent="0.2">
      <c r="A62" s="2">
        <v>7.2</v>
      </c>
      <c r="B62" s="2">
        <v>3.2</v>
      </c>
      <c r="C62" s="2">
        <v>6</v>
      </c>
      <c r="D62" s="2">
        <v>1.8</v>
      </c>
      <c r="E62" s="2">
        <v>1</v>
      </c>
    </row>
    <row r="63" spans="1:5" x14ac:dyDescent="0.2">
      <c r="A63" s="2">
        <v>6.2</v>
      </c>
      <c r="B63" s="2">
        <v>2.8</v>
      </c>
      <c r="C63" s="2">
        <v>4.8</v>
      </c>
      <c r="D63" s="2">
        <v>1.8</v>
      </c>
      <c r="E63" s="2">
        <v>1</v>
      </c>
    </row>
    <row r="64" spans="1:5" x14ac:dyDescent="0.2">
      <c r="A64" s="2">
        <v>6.1</v>
      </c>
      <c r="B64" s="2">
        <v>3</v>
      </c>
      <c r="C64" s="2">
        <v>4.9000000000000004</v>
      </c>
      <c r="D64" s="2">
        <v>1.8</v>
      </c>
      <c r="E64" s="2">
        <v>1</v>
      </c>
    </row>
    <row r="65" spans="1:5" x14ac:dyDescent="0.2">
      <c r="A65" s="2">
        <v>6.4</v>
      </c>
      <c r="B65" s="2">
        <v>2.8</v>
      </c>
      <c r="C65" s="2">
        <v>5.6</v>
      </c>
      <c r="D65" s="2">
        <v>2.1</v>
      </c>
      <c r="E65" s="2">
        <v>1</v>
      </c>
    </row>
    <row r="66" spans="1:5" x14ac:dyDescent="0.2">
      <c r="A66" s="2">
        <v>7.2</v>
      </c>
      <c r="B66" s="2">
        <v>3</v>
      </c>
      <c r="C66" s="2">
        <v>5.8</v>
      </c>
      <c r="D66" s="2">
        <v>1.6</v>
      </c>
      <c r="E66" s="2">
        <v>1</v>
      </c>
    </row>
    <row r="67" spans="1:5" x14ac:dyDescent="0.2">
      <c r="A67" s="2">
        <v>7.4</v>
      </c>
      <c r="B67" s="2">
        <v>2.8</v>
      </c>
      <c r="C67" s="2">
        <v>6.1</v>
      </c>
      <c r="D67" s="2">
        <v>1.9</v>
      </c>
      <c r="E67" s="2">
        <v>1</v>
      </c>
    </row>
    <row r="68" spans="1:5" x14ac:dyDescent="0.2">
      <c r="A68" s="2">
        <v>7.9</v>
      </c>
      <c r="B68" s="2">
        <v>3.8</v>
      </c>
      <c r="C68" s="2">
        <v>6.4</v>
      </c>
      <c r="D68" s="2">
        <v>2</v>
      </c>
      <c r="E68" s="2">
        <v>1</v>
      </c>
    </row>
    <row r="69" spans="1:5" x14ac:dyDescent="0.2">
      <c r="A69" s="2">
        <v>6.4</v>
      </c>
      <c r="B69" s="2">
        <v>2.8</v>
      </c>
      <c r="C69" s="2">
        <v>5.6</v>
      </c>
      <c r="D69" s="2">
        <v>2.2000000000000002</v>
      </c>
      <c r="E69" s="2">
        <v>1</v>
      </c>
    </row>
    <row r="70" spans="1:5" x14ac:dyDescent="0.2">
      <c r="A70" s="2">
        <v>6.3</v>
      </c>
      <c r="B70" s="2">
        <v>2.8</v>
      </c>
      <c r="C70" s="2">
        <v>5.0999999999999996</v>
      </c>
      <c r="D70" s="2">
        <v>1.5</v>
      </c>
      <c r="E70" s="2">
        <v>1</v>
      </c>
    </row>
    <row r="71" spans="1:5" x14ac:dyDescent="0.2">
      <c r="A71" s="2">
        <v>6.1</v>
      </c>
      <c r="B71" s="2">
        <v>2.6</v>
      </c>
      <c r="C71" s="2">
        <v>5.6</v>
      </c>
      <c r="D71" s="2">
        <v>1.4</v>
      </c>
      <c r="E71" s="2">
        <v>1</v>
      </c>
    </row>
  </sheetData>
  <mergeCells count="1">
    <mergeCell ref="G1:R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18</xdr:col>
                    <xdr:colOff>25400</xdr:colOff>
                    <xdr:row>0</xdr:row>
                    <xdr:rowOff>12700</xdr:rowOff>
                  </from>
                  <to>
                    <xdr:col>19</xdr:col>
                    <xdr:colOff>0</xdr:colOff>
                    <xdr:row>2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1100-EFA4-894D-AD9F-2568F093F973}">
  <dimension ref="A1:K9"/>
  <sheetViews>
    <sheetView zoomScale="150" workbookViewId="0">
      <selection activeCell="K2" sqref="K2"/>
    </sheetView>
  </sheetViews>
  <sheetFormatPr baseColWidth="10" defaultRowHeight="16" x14ac:dyDescent="0.2"/>
  <cols>
    <col min="1" max="1" width="15" bestFit="1" customWidth="1"/>
    <col min="2" max="2" width="7.5" customWidth="1"/>
    <col min="3" max="3" width="16.33203125" bestFit="1" customWidth="1"/>
  </cols>
  <sheetData>
    <row r="1" spans="1:11" ht="17" thickBot="1" x14ac:dyDescent="0.25">
      <c r="C1" s="7" t="s">
        <v>0</v>
      </c>
    </row>
    <row r="2" spans="1:11" ht="17" thickBot="1" x14ac:dyDescent="0.25">
      <c r="B2" s="3"/>
      <c r="C2" s="5">
        <v>10</v>
      </c>
      <c r="D2" s="3">
        <v>25</v>
      </c>
      <c r="E2" s="3">
        <v>50</v>
      </c>
      <c r="F2" s="3">
        <v>100</v>
      </c>
      <c r="G2" s="3">
        <v>250</v>
      </c>
      <c r="H2" s="3">
        <v>500</v>
      </c>
      <c r="I2" s="3">
        <v>1000</v>
      </c>
      <c r="J2" s="3">
        <v>2500</v>
      </c>
      <c r="K2" s="3">
        <v>5000</v>
      </c>
    </row>
    <row r="3" spans="1:11" ht="17" thickBot="1" x14ac:dyDescent="0.25">
      <c r="A3" s="6" t="s">
        <v>1</v>
      </c>
      <c r="B3" s="4">
        <v>1</v>
      </c>
      <c r="C3" s="3">
        <v>0.5</v>
      </c>
      <c r="D3" s="3">
        <v>0.46666666666666601</v>
      </c>
      <c r="E3" s="3">
        <v>0.36666666666666597</v>
      </c>
      <c r="F3" s="3">
        <v>0</v>
      </c>
      <c r="G3" s="3">
        <v>3.3333333333333298E-2</v>
      </c>
      <c r="H3" s="3">
        <v>0</v>
      </c>
      <c r="I3" s="3">
        <v>0</v>
      </c>
      <c r="J3" s="3">
        <v>0</v>
      </c>
      <c r="K3" s="3">
        <v>0</v>
      </c>
    </row>
    <row r="4" spans="1:11" x14ac:dyDescent="0.2">
      <c r="B4" s="3">
        <v>0.5</v>
      </c>
      <c r="C4" s="3">
        <v>0.5</v>
      </c>
      <c r="D4" s="3">
        <v>0.46666666666666601</v>
      </c>
      <c r="E4" s="3">
        <v>0.3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2">
      <c r="B5" s="3">
        <v>0.25</v>
      </c>
      <c r="C5" s="3">
        <v>0.5</v>
      </c>
      <c r="D5" s="3">
        <v>0.46666666666666601</v>
      </c>
      <c r="E5" s="3">
        <v>0.2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2">
      <c r="B6" s="3">
        <v>0.1</v>
      </c>
      <c r="C6" s="3">
        <v>0.5</v>
      </c>
      <c r="D6" s="3">
        <v>0.46666666666666601</v>
      </c>
      <c r="E6" s="3">
        <v>0.46666666666666601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2">
      <c r="B7" s="3">
        <v>0.05</v>
      </c>
      <c r="C7" s="3">
        <v>0.5</v>
      </c>
      <c r="D7" s="3">
        <v>0.43333333333333302</v>
      </c>
      <c r="E7" s="3">
        <v>0.16666666666666599</v>
      </c>
      <c r="F7" s="3">
        <v>0.43333333333333302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2">
      <c r="B8" s="3">
        <v>0.01</v>
      </c>
      <c r="C8" s="3">
        <v>0.36666666666666597</v>
      </c>
      <c r="D8" s="3">
        <v>0.266666666666666</v>
      </c>
      <c r="E8" s="3">
        <v>0.4</v>
      </c>
      <c r="F8" s="3">
        <v>0.33333333333333298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2">
      <c r="B9" s="3">
        <v>1E-3</v>
      </c>
      <c r="C9" s="3">
        <v>0.16666666666666599</v>
      </c>
      <c r="D9" s="3">
        <v>0.133333333333333</v>
      </c>
      <c r="E9" s="3">
        <v>3.3333333333333298E-2</v>
      </c>
      <c r="F9" s="3">
        <v>3.3333333333333298E-2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Savchenko</dc:creator>
  <cp:lastModifiedBy>Denys Savchenko</cp:lastModifiedBy>
  <dcterms:created xsi:type="dcterms:W3CDTF">2024-03-15T23:12:58Z</dcterms:created>
  <dcterms:modified xsi:type="dcterms:W3CDTF">2024-03-21T21:00:26Z</dcterms:modified>
</cp:coreProperties>
</file>