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/0gk6moBk8cx66Jt32H2pTfqJyuz9Eso3tbpfo49QIg="/>
    </ext>
  </extLst>
</workbook>
</file>

<file path=xl/sharedStrings.xml><?xml version="1.0" encoding="utf-8"?>
<sst xmlns="http://schemas.openxmlformats.org/spreadsheetml/2006/main" count="48" uniqueCount="22">
  <si>
    <t>REVENDA PC</t>
  </si>
  <si>
    <t>Á vista</t>
  </si>
  <si>
    <t>10x</t>
  </si>
  <si>
    <t>Valor</t>
  </si>
  <si>
    <t>Preço de custo</t>
  </si>
  <si>
    <t>Frete</t>
  </si>
  <si>
    <t>Venda á vista</t>
  </si>
  <si>
    <t>Venda Parcelado</t>
  </si>
  <si>
    <t>Margem</t>
  </si>
  <si>
    <t>R$100 - R$200</t>
  </si>
  <si>
    <t>R$200 - R$1000</t>
  </si>
  <si>
    <t>R$1000 - R$3000</t>
  </si>
  <si>
    <t>R$3000 - R$XXXX</t>
  </si>
  <si>
    <t>TROCA DE TELA CELULAR E PLACA DE CARGA</t>
  </si>
  <si>
    <t>R$200 - R$300</t>
  </si>
  <si>
    <t>R$300 - R$400</t>
  </si>
  <si>
    <t>R$400 - R$500</t>
  </si>
  <si>
    <t>R$500 - R$600</t>
  </si>
  <si>
    <t>TROCA DE BATERIA DE CELULAR</t>
  </si>
  <si>
    <t>R$0 - R$150</t>
  </si>
  <si>
    <t>R$150 - R$300</t>
  </si>
  <si>
    <t>TROCA DE TAMPA TRASEIRA IPHONE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</si>
</sst>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$&quot;\ * #,##0.00_-;\-&quot;R$&quot;\ * #,##0.00_-;_-&quot;R$&quot;\ * &quot;-&quot;??_-;_-@"/>
  </numFmts>
  <fonts count="9">
    <font>
      <sz val="11.0"/>
      <color theme="1"/>
      <name val="Arial"/>
      <scheme val="minor"/>
    </font>
    <font>
      <sz val="11.0"/>
      <color theme="1"/>
      <name val="Calibri"/>
    </font>
    <font/>
    <font>
      <b/>
      <i/>
      <sz val="11.0"/>
      <color theme="0"/>
      <name val="Calibri"/>
    </font>
    <font>
      <sz val="11.0"/>
      <color theme="1"/>
      <name val="Arial"/>
    </font>
    <font>
      <u/>
      <sz val="11.0"/>
      <color theme="1"/>
      <name val="Calibri"/>
    </font>
    <font>
      <u/>
      <sz val="11.0"/>
      <color theme="1"/>
      <name val="Arial"/>
    </font>
    <font>
      <u/>
      <sz val="11.0"/>
      <color theme="1"/>
      <name val="Arial"/>
    </font>
    <font>
      <u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ADB9CA"/>
        <bgColor rgb="FFADB9CA"/>
      </patternFill>
    </fill>
    <fill>
      <patternFill patternType="solid">
        <fgColor theme="1"/>
        <bgColor theme="1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vertical="center"/>
    </xf>
    <xf borderId="4" fillId="3" fontId="3" numFmtId="0" xfId="0" applyBorder="1" applyFont="1"/>
    <xf borderId="0" fillId="0" fontId="4" numFmtId="0" xfId="0" applyFont="1"/>
    <xf borderId="5" fillId="4" fontId="1" numFmtId="0" xfId="0" applyAlignment="1" applyBorder="1" applyFill="1" applyFont="1">
      <alignment horizontal="center" vertical="center"/>
    </xf>
    <xf borderId="5" fillId="4" fontId="5" numFmtId="0" xfId="0" applyAlignment="1" applyBorder="1" applyFont="1">
      <alignment horizontal="center" vertical="center"/>
    </xf>
    <xf borderId="4" fillId="5" fontId="6" numFmtId="164" xfId="0" applyBorder="1" applyFill="1" applyFont="1" applyNumberFormat="1"/>
    <xf borderId="4" fillId="5" fontId="1" numFmtId="164" xfId="0" applyBorder="1" applyFont="1" applyNumberFormat="1"/>
    <xf borderId="4" fillId="4" fontId="1" numFmtId="164" xfId="0" applyBorder="1" applyFont="1" applyNumberFormat="1"/>
    <xf borderId="4" fillId="4" fontId="1" numFmtId="0" xfId="0" applyAlignment="1" applyBorder="1" applyFont="1">
      <alignment horizontal="center" vertical="center"/>
    </xf>
    <xf borderId="4" fillId="5" fontId="4" numFmtId="164" xfId="0" applyBorder="1" applyFont="1" applyNumberFormat="1"/>
    <xf borderId="4" fillId="5" fontId="4" numFmtId="164" xfId="0" applyAlignment="1" applyBorder="1" applyFont="1" applyNumberFormat="1">
      <alignment readingOrder="0"/>
    </xf>
    <xf borderId="4" fillId="5" fontId="1" numFmtId="164" xfId="0" applyAlignment="1" applyBorder="1" applyFont="1" applyNumberFormat="1">
      <alignment readingOrder="0"/>
    </xf>
    <xf borderId="0" fillId="0" fontId="7" numFmtId="0" xfId="0" applyFont="1"/>
    <xf borderId="0" fillId="0" fontId="8" numFmtId="0" xfId="0" applyFont="1"/>
    <xf borderId="0" fillId="0" fontId="4" numFmtId="164" xfId="0" applyFont="1" applyNumberFormat="1"/>
    <xf borderId="5" fillId="4" fontId="1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1.5"/>
    <col customWidth="1" min="5" max="5" width="10.0"/>
    <col customWidth="1" min="6" max="6" width="7.63"/>
    <col customWidth="1" min="7" max="7" width="14.13"/>
    <col customWidth="1" min="8" max="8" width="19.63"/>
    <col customWidth="1" min="9" max="9" width="9.63"/>
    <col customWidth="1" min="10" max="10" width="11.13"/>
    <col customWidth="1" min="11" max="11" width="13.63"/>
    <col customWidth="1" min="12" max="12" width="7.63"/>
    <col customWidth="1" min="13" max="13" width="10.63"/>
    <col customWidth="1" min="14" max="16" width="7.63"/>
    <col customWidth="1" min="17" max="17" width="10.63"/>
    <col customWidth="1" min="18" max="26" width="7.63"/>
  </cols>
  <sheetData>
    <row r="3">
      <c r="E3" s="1" t="s">
        <v>0</v>
      </c>
      <c r="F3" s="2"/>
      <c r="G3" s="2"/>
      <c r="H3" s="2"/>
      <c r="I3" s="2"/>
      <c r="J3" s="2"/>
      <c r="K3" s="3"/>
    </row>
    <row r="4">
      <c r="E4" s="4" t="s">
        <v>1</v>
      </c>
      <c r="F4" s="4" t="s">
        <v>2</v>
      </c>
      <c r="G4" s="4" t="s">
        <v>3</v>
      </c>
      <c r="H4" s="4" t="s">
        <v>4</v>
      </c>
      <c r="I4" s="4" t="s">
        <v>5</v>
      </c>
      <c r="J4" s="5" t="s">
        <v>6</v>
      </c>
      <c r="K4" s="5" t="s">
        <v>7</v>
      </c>
      <c r="M4" s="4" t="s">
        <v>8</v>
      </c>
    </row>
    <row r="5">
      <c r="D5" s="6"/>
      <c r="E5" s="7">
        <v>0.65</v>
      </c>
      <c r="F5" s="8">
        <v>0.9</v>
      </c>
      <c r="G5" s="7" t="s">
        <v>9</v>
      </c>
      <c r="H5" s="9"/>
      <c r="I5" s="10"/>
      <c r="J5" s="11">
        <f t="shared" ref="J5:J8" si="1">((H5/E5)+I5)</f>
        <v>0</v>
      </c>
      <c r="K5" s="11">
        <f t="shared" ref="K5:K8" si="2">(((H5/E5)+I5)/F5)</f>
        <v>0</v>
      </c>
      <c r="M5" s="10">
        <f t="shared" ref="M5:M8" si="3">J5-(I5+H5)-(0.03 * J5)</f>
        <v>0</v>
      </c>
    </row>
    <row r="6">
      <c r="E6" s="12">
        <v>0.7</v>
      </c>
      <c r="F6" s="7">
        <v>0.9</v>
      </c>
      <c r="G6" s="12" t="s">
        <v>10</v>
      </c>
      <c r="H6" s="13"/>
      <c r="I6" s="13"/>
      <c r="J6" s="11">
        <f t="shared" si="1"/>
        <v>0</v>
      </c>
      <c r="K6" s="11">
        <f t="shared" si="2"/>
        <v>0</v>
      </c>
      <c r="M6" s="10">
        <f t="shared" si="3"/>
        <v>0</v>
      </c>
    </row>
    <row r="7">
      <c r="E7" s="12">
        <v>0.75</v>
      </c>
      <c r="F7" s="7">
        <v>0.9</v>
      </c>
      <c r="G7" s="12" t="s">
        <v>11</v>
      </c>
      <c r="H7" s="14"/>
      <c r="I7" s="15"/>
      <c r="J7" s="11">
        <f t="shared" si="1"/>
        <v>0</v>
      </c>
      <c r="K7" s="11">
        <f t="shared" si="2"/>
        <v>0</v>
      </c>
      <c r="M7" s="10">
        <f t="shared" si="3"/>
        <v>0</v>
      </c>
    </row>
    <row r="8">
      <c r="E8" s="12">
        <v>0.8</v>
      </c>
      <c r="F8" s="7">
        <v>0.9</v>
      </c>
      <c r="G8" s="12" t="s">
        <v>12</v>
      </c>
      <c r="H8" s="10"/>
      <c r="I8" s="10"/>
      <c r="J8" s="11">
        <f t="shared" si="1"/>
        <v>0</v>
      </c>
      <c r="K8" s="11">
        <f t="shared" si="2"/>
        <v>0</v>
      </c>
      <c r="M8" s="10">
        <f t="shared" si="3"/>
        <v>0</v>
      </c>
      <c r="R8" s="6"/>
    </row>
    <row r="10" ht="15.0" customHeight="1">
      <c r="J10" s="16"/>
    </row>
    <row r="11">
      <c r="K11" s="17"/>
    </row>
    <row r="12">
      <c r="E12" s="1" t="s">
        <v>13</v>
      </c>
      <c r="F12" s="2"/>
      <c r="G12" s="2"/>
      <c r="H12" s="2"/>
      <c r="I12" s="2"/>
      <c r="J12" s="2"/>
      <c r="K12" s="3"/>
      <c r="Q12" s="18"/>
    </row>
    <row r="13">
      <c r="E13" s="4" t="s">
        <v>1</v>
      </c>
      <c r="F13" s="4" t="s">
        <v>2</v>
      </c>
      <c r="G13" s="4" t="s">
        <v>3</v>
      </c>
      <c r="H13" s="4" t="s">
        <v>4</v>
      </c>
      <c r="I13" s="4" t="s">
        <v>5</v>
      </c>
      <c r="J13" s="5" t="s">
        <v>6</v>
      </c>
      <c r="K13" s="5" t="s">
        <v>7</v>
      </c>
      <c r="M13" s="4" t="s">
        <v>8</v>
      </c>
    </row>
    <row r="14">
      <c r="E14" s="7">
        <v>0.55</v>
      </c>
      <c r="F14" s="7">
        <v>0.9</v>
      </c>
      <c r="G14" s="7" t="s">
        <v>9</v>
      </c>
      <c r="H14" s="13"/>
      <c r="I14" s="10"/>
      <c r="J14" s="11">
        <f t="shared" ref="J14:J18" si="4">((H14/E14)+I14)</f>
        <v>0</v>
      </c>
      <c r="K14" s="11">
        <f t="shared" ref="K14:K18" si="5">(((H14/E14)+I14)/F14)</f>
        <v>0</v>
      </c>
      <c r="M14" s="10">
        <f t="shared" ref="M14:M18" si="6">J14-(I14+H14)-(0.03 * J14)</f>
        <v>0</v>
      </c>
    </row>
    <row r="15">
      <c r="E15" s="7">
        <v>0.58</v>
      </c>
      <c r="F15" s="7">
        <v>0.9</v>
      </c>
      <c r="G15" s="7" t="s">
        <v>14</v>
      </c>
      <c r="H15" s="13"/>
      <c r="I15" s="10"/>
      <c r="J15" s="11">
        <f t="shared" si="4"/>
        <v>0</v>
      </c>
      <c r="K15" s="11">
        <f t="shared" si="5"/>
        <v>0</v>
      </c>
      <c r="M15" s="10">
        <f t="shared" si="6"/>
        <v>0</v>
      </c>
    </row>
    <row r="16">
      <c r="E16" s="7">
        <v>0.62</v>
      </c>
      <c r="F16" s="7">
        <v>0.9</v>
      </c>
      <c r="G16" s="7" t="s">
        <v>15</v>
      </c>
      <c r="H16" s="13"/>
      <c r="I16" s="10"/>
      <c r="J16" s="11">
        <f t="shared" si="4"/>
        <v>0</v>
      </c>
      <c r="K16" s="11">
        <f t="shared" si="5"/>
        <v>0</v>
      </c>
      <c r="M16" s="10">
        <f t="shared" si="6"/>
        <v>0</v>
      </c>
    </row>
    <row r="17">
      <c r="E17" s="7">
        <v>0.66</v>
      </c>
      <c r="F17" s="7">
        <v>0.9</v>
      </c>
      <c r="G17" s="7" t="s">
        <v>16</v>
      </c>
      <c r="H17" s="13"/>
      <c r="I17" s="10"/>
      <c r="J17" s="11">
        <f t="shared" si="4"/>
        <v>0</v>
      </c>
      <c r="K17" s="11">
        <f t="shared" si="5"/>
        <v>0</v>
      </c>
      <c r="M17" s="10">
        <f t="shared" si="6"/>
        <v>0</v>
      </c>
    </row>
    <row r="18">
      <c r="E18" s="7">
        <v>0.7</v>
      </c>
      <c r="F18" s="7">
        <v>0.9</v>
      </c>
      <c r="G18" s="7" t="s">
        <v>17</v>
      </c>
      <c r="H18" s="14"/>
      <c r="I18" s="10"/>
      <c r="J18" s="11">
        <f t="shared" si="4"/>
        <v>0</v>
      </c>
      <c r="K18" s="11">
        <f t="shared" si="5"/>
        <v>0</v>
      </c>
      <c r="M18" s="10">
        <f t="shared" si="6"/>
        <v>0</v>
      </c>
    </row>
    <row r="20" ht="15.75" customHeight="1"/>
    <row r="21" ht="15.75" customHeight="1"/>
    <row r="22" ht="15.75" customHeight="1">
      <c r="E22" s="1" t="s">
        <v>18</v>
      </c>
      <c r="F22" s="2"/>
      <c r="G22" s="2"/>
      <c r="H22" s="2"/>
      <c r="I22" s="2"/>
      <c r="J22" s="2"/>
      <c r="K22" s="3"/>
    </row>
    <row r="23" ht="15.75" customHeight="1">
      <c r="E23" s="4" t="s">
        <v>1</v>
      </c>
      <c r="F23" s="4" t="s">
        <v>2</v>
      </c>
      <c r="G23" s="4" t="s">
        <v>3</v>
      </c>
      <c r="H23" s="4" t="s">
        <v>4</v>
      </c>
      <c r="I23" s="4" t="s">
        <v>5</v>
      </c>
      <c r="J23" s="5" t="s">
        <v>6</v>
      </c>
      <c r="K23" s="5" t="s">
        <v>7</v>
      </c>
      <c r="M23" s="4" t="s">
        <v>8</v>
      </c>
    </row>
    <row r="24" ht="15.75" customHeight="1">
      <c r="E24" s="7">
        <v>0.6</v>
      </c>
      <c r="F24" s="7">
        <v>0.9</v>
      </c>
      <c r="G24" s="7" t="s">
        <v>19</v>
      </c>
      <c r="H24" s="10"/>
      <c r="I24" s="10"/>
      <c r="J24" s="11">
        <f t="shared" ref="J24:J25" si="7">((H24/E24)+I24)+20</f>
        <v>20</v>
      </c>
      <c r="K24" s="11">
        <f t="shared" ref="K24:K25" si="8">((((H24/E24)+I24)+20)/F24)+10</f>
        <v>32.22222222</v>
      </c>
      <c r="M24" s="10">
        <f t="shared" ref="M24:M25" si="9">J24-(I24+H24)-(0.03 * J24)</f>
        <v>19.4</v>
      </c>
    </row>
    <row r="25" ht="15.75" customHeight="1">
      <c r="E25" s="7">
        <v>0.65</v>
      </c>
      <c r="F25" s="7">
        <v>0.9</v>
      </c>
      <c r="G25" s="7" t="s">
        <v>20</v>
      </c>
      <c r="H25" s="10"/>
      <c r="I25" s="10"/>
      <c r="J25" s="11">
        <f t="shared" si="7"/>
        <v>20</v>
      </c>
      <c r="K25" s="11">
        <f t="shared" si="8"/>
        <v>32.22222222</v>
      </c>
      <c r="M25" s="10">
        <f t="shared" si="9"/>
        <v>19.4</v>
      </c>
    </row>
    <row r="26" ht="15.75" customHeight="1"/>
    <row r="27" ht="15.75" customHeight="1"/>
    <row r="28" ht="15.75" customHeight="1"/>
    <row r="29" ht="15.75" customHeight="1">
      <c r="E29" s="1" t="s">
        <v>21</v>
      </c>
      <c r="F29" s="2"/>
      <c r="G29" s="2"/>
      <c r="H29" s="2"/>
      <c r="I29" s="2"/>
      <c r="J29" s="2"/>
      <c r="K29" s="3"/>
    </row>
    <row r="30" ht="15.75" customHeight="1">
      <c r="E30" s="4" t="s">
        <v>1</v>
      </c>
      <c r="F30" s="4" t="s">
        <v>2</v>
      </c>
      <c r="G30" s="4" t="s">
        <v>3</v>
      </c>
      <c r="H30" s="4" t="s">
        <v>4</v>
      </c>
      <c r="I30" s="4" t="s">
        <v>5</v>
      </c>
      <c r="J30" s="5" t="s">
        <v>6</v>
      </c>
      <c r="K30" s="5" t="s">
        <v>7</v>
      </c>
      <c r="M30" s="4" t="s">
        <v>8</v>
      </c>
    </row>
    <row r="31" ht="15.75" customHeight="1">
      <c r="E31" s="19">
        <v>225.0</v>
      </c>
      <c r="F31" s="7">
        <v>0.9</v>
      </c>
      <c r="G31" s="7" t="s">
        <v>19</v>
      </c>
      <c r="H31" s="10"/>
      <c r="I31" s="10"/>
      <c r="J31" s="11">
        <f>H31+E31</f>
        <v>225</v>
      </c>
      <c r="K31" s="11">
        <f>J31/F31</f>
        <v>250</v>
      </c>
      <c r="M31" s="10">
        <f>J31-(I31+H31)-(0.03 * J31)</f>
        <v>218.25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4">
    <mergeCell ref="E3:K3"/>
    <mergeCell ref="E12:K12"/>
    <mergeCell ref="E22:K22"/>
    <mergeCell ref="E29:K29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2020-08-21T15:27:37Z</dcterms:created>
  <dc:creator>Gabriel Fernando</dc:creator>
</cp:coreProperties>
</file>