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dart_R_V1\Results\"/>
    </mc:Choice>
  </mc:AlternateContent>
  <xr:revisionPtr revIDLastSave="0" documentId="13_ncr:1_{8D7BD8BF-8EF2-41CB-A118-2209A029F523}" xr6:coauthVersionLast="47" xr6:coauthVersionMax="47" xr10:uidLastSave="{00000000-0000-0000-0000-000000000000}"/>
  <bookViews>
    <workbookView xWindow="-120" yWindow="-120" windowWidth="29040" windowHeight="15840" activeTab="8" xr2:uid="{B9FC0FB9-15E8-4B40-8376-370ECAA3E7BE}"/>
  </bookViews>
  <sheets>
    <sheet name="Averages" sheetId="1" r:id="rId1"/>
    <sheet name="SNP He-Pop" sheetId="8" r:id="rId2"/>
    <sheet name="SNP MAF" sheetId="4" r:id="rId3"/>
    <sheet name="STRUCTURE" sheetId="5" r:id="rId4"/>
    <sheet name="Diversity" sheetId="6" r:id="rId5"/>
    <sheet name="Fst_results_pop" sheetId="9" r:id="rId6"/>
    <sheet name="heterozygosity" sheetId="10" r:id="rId7"/>
    <sheet name="AMOVA" sheetId="11" r:id="rId8"/>
    <sheet name="Mantel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0" l="1"/>
  <c r="J10" i="10"/>
  <c r="K1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Mwangi Denis</author>
  </authors>
  <commentList>
    <comment ref="C1" authorId="0" shapeId="0" xr:uid="{04C83334-D4BF-4A03-A6F3-5B5F121AE827}">
      <text>
        <r>
          <rPr>
            <b/>
            <sz val="9"/>
            <color indexed="81"/>
            <rFont val="Tahoma"/>
            <family val="2"/>
          </rPr>
          <t>Mwangi Denis:</t>
        </r>
        <r>
          <rPr>
            <sz val="9"/>
            <color indexed="81"/>
            <rFont val="Tahoma"/>
            <family val="2"/>
          </rPr>
          <t xml:space="preserve">
observed gene diversities</t>
        </r>
      </text>
    </comment>
    <comment ref="E1" authorId="0" shapeId="0" xr:uid="{B794C18B-1E00-40B8-80FB-1E0879AB6A27}">
      <text>
        <r>
          <rPr>
            <b/>
            <sz val="9"/>
            <color indexed="81"/>
            <rFont val="Tahoma"/>
            <family val="2"/>
          </rPr>
          <t>Mwangi Denis:</t>
        </r>
        <r>
          <rPr>
            <sz val="9"/>
            <color indexed="81"/>
            <rFont val="Tahoma"/>
            <family val="2"/>
          </rPr>
          <t xml:space="preserve">
The amount of gene diversity among samples 
Dst = total genetic diversity(Ht)−Hs</t>
        </r>
      </text>
    </comment>
    <comment ref="H1" authorId="0" shapeId="0" xr:uid="{586DB4E7-42D8-4622-8D4E-9B9DCA4593B1}">
      <text>
        <r>
          <rPr>
            <b/>
            <sz val="9"/>
            <color indexed="81"/>
            <rFont val="Tahoma"/>
            <charset val="1"/>
          </rPr>
          <t>Mwangi Denis:</t>
        </r>
        <r>
          <rPr>
            <sz val="9"/>
            <color indexed="81"/>
            <rFont val="Tahoma"/>
            <charset val="1"/>
          </rPr>
          <t xml:space="preserve">
genetic differentiation</t>
        </r>
      </text>
    </comment>
    <comment ref="J1" authorId="0" shapeId="0" xr:uid="{DE49335A-C2F7-4B59-A8CA-4047A5A7339C}">
      <text>
        <r>
          <rPr>
            <b/>
            <sz val="9"/>
            <color indexed="81"/>
            <rFont val="Tahoma"/>
            <family val="2"/>
          </rPr>
          <t>Mwangi Denis:</t>
        </r>
        <r>
          <rPr>
            <sz val="9"/>
            <color indexed="81"/>
            <rFont val="Tahoma"/>
            <family val="2"/>
          </rPr>
          <t xml:space="preserve">
Observed Fis(Inbreeding Coefficient)</t>
        </r>
      </text>
    </comment>
  </commentList>
</comments>
</file>

<file path=xl/sharedStrings.xml><?xml version="1.0" encoding="utf-8"?>
<sst xmlns="http://schemas.openxmlformats.org/spreadsheetml/2006/main" count="359" uniqueCount="147">
  <si>
    <t>Ho</t>
  </si>
  <si>
    <t>Hs</t>
  </si>
  <si>
    <t>Ht</t>
  </si>
  <si>
    <t>Dst</t>
  </si>
  <si>
    <t>Htp</t>
  </si>
  <si>
    <t>Dstp</t>
  </si>
  <si>
    <t>Fst</t>
  </si>
  <si>
    <t>Fstp</t>
  </si>
  <si>
    <t>Fis</t>
  </si>
  <si>
    <t>Dest</t>
  </si>
  <si>
    <t>Average SNP</t>
  </si>
  <si>
    <t>Reporting Minor Allele Frequency (MAF) by Locus</t>
  </si>
  <si>
    <t xml:space="preserve">  No. of loci = 3703 </t>
  </si>
  <si>
    <t xml:space="preserve">  No. of individuals = 32 </t>
  </si>
  <si>
    <t xml:space="preserve">    Minimum      :  0.234375 </t>
  </si>
  <si>
    <t xml:space="preserve">    1st quantile :  0.40625 </t>
  </si>
  <si>
    <t xml:space="preserve">    Median       :  0.453125 </t>
  </si>
  <si>
    <t xml:space="preserve">    Mean         :  0.4409178 </t>
  </si>
  <si>
    <t xml:space="preserve">    3r quantile  :  0.484375 </t>
  </si>
  <si>
    <t xml:space="preserve">    Maximum      :  0.5 </t>
  </si>
  <si>
    <t xml:space="preserve">    Missing Rate Overall:  0 </t>
  </si>
  <si>
    <t>Average silicoDArT</t>
  </si>
  <si>
    <t>muranga</t>
  </si>
  <si>
    <t>kiambu</t>
  </si>
  <si>
    <t>embu</t>
  </si>
  <si>
    <t>machakos</t>
  </si>
  <si>
    <t>kwale</t>
  </si>
  <si>
    <t>nloci</t>
  </si>
  <si>
    <t>m_0Ha</t>
  </si>
  <si>
    <t>sd_0Ha</t>
  </si>
  <si>
    <t>m_1Ha</t>
  </si>
  <si>
    <t>sd_1Ha</t>
  </si>
  <si>
    <t>m_2Ha</t>
  </si>
  <si>
    <t>sd_2Ha</t>
  </si>
  <si>
    <t>kilifi</t>
  </si>
  <si>
    <t>meru</t>
  </si>
  <si>
    <t>nyeri</t>
  </si>
  <si>
    <t>Shannon information (q = 1)</t>
  </si>
  <si>
    <t>heterozygosity (q = 2)</t>
  </si>
  <si>
    <t>allelic richness (q = 0)</t>
  </si>
  <si>
    <t>mean.ln.k</t>
  </si>
  <si>
    <t>sd.ln.k</t>
  </si>
  <si>
    <t>ln.pk</t>
  </si>
  <si>
    <t>ln.ppk</t>
  </si>
  <si>
    <t>delta.k</t>
  </si>
  <si>
    <t>NA</t>
  </si>
  <si>
    <t>Label</t>
  </si>
  <si>
    <t>cluster1</t>
  </si>
  <si>
    <t>cluster2</t>
  </si>
  <si>
    <t>cluster3</t>
  </si>
  <si>
    <t>K</t>
  </si>
  <si>
    <t>orig.pop</t>
  </si>
  <si>
    <t>ord</t>
  </si>
  <si>
    <t>mur1</t>
  </si>
  <si>
    <t>mur10</t>
  </si>
  <si>
    <t>mur11</t>
  </si>
  <si>
    <t>mur12</t>
  </si>
  <si>
    <t>mur13</t>
  </si>
  <si>
    <t>mur14</t>
  </si>
  <si>
    <t>mur15</t>
  </si>
  <si>
    <t>mur16</t>
  </si>
  <si>
    <t>mur17</t>
  </si>
  <si>
    <t>mur18</t>
  </si>
  <si>
    <t>mur19</t>
  </si>
  <si>
    <t>mur2</t>
  </si>
  <si>
    <t>mur20</t>
  </si>
  <si>
    <t>mur21</t>
  </si>
  <si>
    <t>mur22</t>
  </si>
  <si>
    <t>mur23</t>
  </si>
  <si>
    <t>mur24</t>
  </si>
  <si>
    <t>mur25</t>
  </si>
  <si>
    <t>mur26</t>
  </si>
  <si>
    <t>mur27</t>
  </si>
  <si>
    <t>mur28</t>
  </si>
  <si>
    <t>mur29</t>
  </si>
  <si>
    <t>mur3</t>
  </si>
  <si>
    <t>mur30</t>
  </si>
  <si>
    <t>mur31</t>
  </si>
  <si>
    <t>mur32</t>
  </si>
  <si>
    <t>mur4</t>
  </si>
  <si>
    <t>mur5</t>
  </si>
  <si>
    <t>mur6</t>
  </si>
  <si>
    <t>mur7</t>
  </si>
  <si>
    <t>mur8</t>
  </si>
  <si>
    <t>mur9</t>
  </si>
  <si>
    <t xml:space="preserve">k </t>
  </si>
  <si>
    <t>Reps</t>
  </si>
  <si>
    <t>@0.05</t>
  </si>
  <si>
    <t>non-sig</t>
  </si>
  <si>
    <t>@0.01</t>
  </si>
  <si>
    <t>sig</t>
  </si>
  <si>
    <t>pval</t>
  </si>
  <si>
    <t>significance</t>
  </si>
  <si>
    <t>diff</t>
  </si>
  <si>
    <t>pop2</t>
  </si>
  <si>
    <t>pop1</t>
  </si>
  <si>
    <t>Kwale</t>
  </si>
  <si>
    <t>NaN</t>
  </si>
  <si>
    <t>Kilifi</t>
  </si>
  <si>
    <t>Muranga</t>
  </si>
  <si>
    <t>Meru</t>
  </si>
  <si>
    <t>Embu</t>
  </si>
  <si>
    <t>Nyeri</t>
  </si>
  <si>
    <t>Machakos</t>
  </si>
  <si>
    <t>Kiambu</t>
  </si>
  <si>
    <t>FIS</t>
  </si>
  <si>
    <t>He</t>
  </si>
  <si>
    <t>all_NALoc</t>
  </si>
  <si>
    <t>monoLoc</t>
  </si>
  <si>
    <t>polyLoc</t>
  </si>
  <si>
    <t>nLoc.adj</t>
  </si>
  <si>
    <t>nLoc</t>
  </si>
  <si>
    <t>nInd</t>
  </si>
  <si>
    <t>pop</t>
  </si>
  <si>
    <t>Averages</t>
  </si>
  <si>
    <t xml:space="preserve">               SSD       MSD df</t>
  </si>
  <si>
    <t>pop.names 1.708151 0.2440216  7</t>
  </si>
  <si>
    <t>Error     5.740291 0.2391788 24</t>
  </si>
  <si>
    <t>Total     7.448442 0.2402723 31</t>
  </si>
  <si>
    <t>Variance components:</t>
  </si>
  <si>
    <t xml:space="preserve">             sigma2 P.value</t>
  </si>
  <si>
    <t>pop.names 0.0013526  0.0792</t>
  </si>
  <si>
    <t xml:space="preserve">Error     0.2391788        </t>
  </si>
  <si>
    <t>Phi-statistics:</t>
  </si>
  <si>
    <t xml:space="preserve">pop.names.in.GLOBAL </t>
  </si>
  <si>
    <t>Variance coefficients:</t>
  </si>
  <si>
    <t xml:space="preserve">       a </t>
  </si>
  <si>
    <t xml:space="preserve">                SSD       MSD df</t>
  </si>
  <si>
    <t>pop.names 0.9143264 0.1306181  7</t>
  </si>
  <si>
    <t>Error     3.3080237 0.1378343 24</t>
  </si>
  <si>
    <t>Total     4.2223502 0.1362048 31</t>
  </si>
  <si>
    <t xml:space="preserve">              sigma2 P.value</t>
  </si>
  <si>
    <t>pop.names -0.0020155  0.8317</t>
  </si>
  <si>
    <t xml:space="preserve">Error      0.1378343        </t>
  </si>
  <si>
    <t>SNP</t>
  </si>
  <si>
    <t>Scores</t>
  </si>
  <si>
    <t>$mantel</t>
  </si>
  <si>
    <t xml:space="preserve">Mantel statistic based on Pearson's product-moment correlation </t>
  </si>
  <si>
    <t>Call:</t>
  </si>
  <si>
    <t xml:space="preserve">vegan::mantel(xdis = Dgen, ydis = Dgeo, permutations = permutations,      na.rm = TRUE) </t>
  </si>
  <si>
    <t xml:space="preserve">Mantel statistic r: 0.01372 </t>
  </si>
  <si>
    <t xml:space="preserve">      Significance: 0.539 </t>
  </si>
  <si>
    <t>Upper quantiles of permutations (null model):</t>
  </si>
  <si>
    <t xml:space="preserve">  90%   95% 97.5%   99% </t>
  </si>
  <si>
    <t xml:space="preserve">0.343 0.441 0.513 0.558 </t>
  </si>
  <si>
    <t>Permutation: free</t>
  </si>
  <si>
    <t>Number of permutations: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</si>
</sst>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Lucida Console"/>
      <family val="3"/>
    </font>
    <font>
      <sz val="10"/>
      <color theme="1"/>
      <name val="Lucida Console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/>
    <xf numFmtId="2" fontId="0" fillId="0" borderId="0" xfId="0" applyNumberFormat="1"/>
    <xf numFmtId="0" fontId="4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EA3D1AB-F837-47CD-80C8-23FED2A1AE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D418-2C7B-40D8-A264-77F1C8A0CB11}">
  <sheetPr>
    <tabColor rgb="FFFFFF00"/>
  </sheetPr>
  <dimension ref="A1:L3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2" bestFit="1" customWidth="1"/>
    <col min="2" max="2" width="7.85546875" bestFit="1" customWidth="1"/>
    <col min="4" max="4" width="7" bestFit="1" customWidth="1"/>
  </cols>
  <sheetData>
    <row r="1" spans="1:12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/>
    </row>
    <row r="2" spans="1:12" x14ac:dyDescent="0.25">
      <c r="A2" s="3" t="s">
        <v>10</v>
      </c>
      <c r="B2" s="10">
        <v>0.3266</v>
      </c>
      <c r="C2" s="11">
        <v>0.50280000000000002</v>
      </c>
      <c r="D2" s="11">
        <v>0.49980000000000002</v>
      </c>
      <c r="E2" s="11">
        <v>-3.0000000000000001E-3</v>
      </c>
      <c r="F2" s="11">
        <v>0.49940000000000001</v>
      </c>
      <c r="G2" s="11">
        <v>-3.3999999999999998E-3</v>
      </c>
      <c r="H2" s="11">
        <v>-6.0000000000000001E-3</v>
      </c>
      <c r="I2" s="11">
        <v>-6.8999999999999999E-3</v>
      </c>
      <c r="J2" s="11">
        <v>0.35039999999999999</v>
      </c>
      <c r="K2" s="11">
        <v>-6.8999999999999999E-3</v>
      </c>
    </row>
    <row r="3" spans="1:12" x14ac:dyDescent="0.25">
      <c r="A3" s="3" t="s">
        <v>21</v>
      </c>
      <c r="B3" s="10">
        <v>0.50060000000000004</v>
      </c>
      <c r="C3" s="12">
        <v>0.37509999999999999</v>
      </c>
      <c r="D3" s="12">
        <v>0.37540000000000001</v>
      </c>
      <c r="E3" s="12">
        <v>2.9999999999999997E-4</v>
      </c>
      <c r="F3" s="12">
        <v>0.37540000000000001</v>
      </c>
      <c r="G3" s="12">
        <v>2.9999999999999997E-4</v>
      </c>
      <c r="H3" s="12">
        <v>6.9999999999999999E-4</v>
      </c>
      <c r="I3" s="12">
        <v>8.0000000000000004E-4</v>
      </c>
      <c r="J3" s="12">
        <v>-0.3347</v>
      </c>
      <c r="K3" s="12">
        <v>5.0000000000000001E-4</v>
      </c>
    </row>
  </sheetData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A736-7D4C-4B96-A258-7FA7786139CA}">
  <sheetPr>
    <tabColor theme="4" tint="0.39997558519241921"/>
  </sheetPr>
  <dimension ref="A1:G29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5.5703125" bestFit="1" customWidth="1"/>
    <col min="2" max="4" width="9.7109375" bestFit="1" customWidth="1"/>
    <col min="5" max="5" width="11.42578125" bestFit="1" customWidth="1"/>
  </cols>
  <sheetData>
    <row r="1" spans="1:7" x14ac:dyDescent="0.25">
      <c r="B1" s="5" t="s">
        <v>95</v>
      </c>
      <c r="C1" t="s">
        <v>94</v>
      </c>
      <c r="D1" t="s">
        <v>93</v>
      </c>
      <c r="E1" t="s">
        <v>92</v>
      </c>
      <c r="G1" t="s">
        <v>91</v>
      </c>
    </row>
    <row r="2" spans="1:7" x14ac:dyDescent="0.25">
      <c r="A2" s="5">
        <v>1</v>
      </c>
      <c r="B2" t="s">
        <v>24</v>
      </c>
      <c r="C2" t="s">
        <v>23</v>
      </c>
      <c r="D2">
        <v>-7.3444999999999996E-2</v>
      </c>
      <c r="E2" t="s">
        <v>90</v>
      </c>
      <c r="F2" t="s">
        <v>89</v>
      </c>
      <c r="G2">
        <v>0</v>
      </c>
    </row>
    <row r="3" spans="1:7" x14ac:dyDescent="0.25">
      <c r="A3" s="5">
        <v>2</v>
      </c>
      <c r="B3" t="s">
        <v>24</v>
      </c>
      <c r="C3" t="s">
        <v>34</v>
      </c>
      <c r="D3">
        <v>0.22087200000000001</v>
      </c>
      <c r="E3" t="s">
        <v>90</v>
      </c>
      <c r="F3" t="s">
        <v>89</v>
      </c>
      <c r="G3">
        <v>0</v>
      </c>
    </row>
    <row r="4" spans="1:7" x14ac:dyDescent="0.25">
      <c r="A4" s="5">
        <v>3</v>
      </c>
      <c r="B4" t="s">
        <v>24</v>
      </c>
      <c r="C4" t="s">
        <v>26</v>
      </c>
      <c r="D4">
        <v>6.0191000000000001E-2</v>
      </c>
      <c r="E4" t="s">
        <v>90</v>
      </c>
      <c r="F4" t="s">
        <v>89</v>
      </c>
      <c r="G4">
        <v>0</v>
      </c>
    </row>
    <row r="5" spans="1:7" x14ac:dyDescent="0.25">
      <c r="A5" s="5">
        <v>4</v>
      </c>
      <c r="B5" t="s">
        <v>24</v>
      </c>
      <c r="C5" t="s">
        <v>25</v>
      </c>
      <c r="D5">
        <v>-7.3816999999999994E-2</v>
      </c>
      <c r="E5" t="s">
        <v>90</v>
      </c>
      <c r="F5" t="s">
        <v>89</v>
      </c>
      <c r="G5">
        <v>0</v>
      </c>
    </row>
    <row r="6" spans="1:7" x14ac:dyDescent="0.25">
      <c r="A6" s="5">
        <v>5</v>
      </c>
      <c r="B6" t="s">
        <v>24</v>
      </c>
      <c r="C6" t="s">
        <v>35</v>
      </c>
      <c r="D6">
        <v>0.22492300000000001</v>
      </c>
      <c r="E6" t="s">
        <v>90</v>
      </c>
      <c r="F6" t="s">
        <v>89</v>
      </c>
      <c r="G6">
        <v>0</v>
      </c>
    </row>
    <row r="7" spans="1:7" x14ac:dyDescent="0.25">
      <c r="A7" s="5">
        <v>6</v>
      </c>
      <c r="B7" t="s">
        <v>24</v>
      </c>
      <c r="C7" t="s">
        <v>22</v>
      </c>
      <c r="D7">
        <v>-4.2498000000000001E-2</v>
      </c>
      <c r="E7" t="s">
        <v>90</v>
      </c>
      <c r="F7" t="s">
        <v>89</v>
      </c>
      <c r="G7">
        <v>0</v>
      </c>
    </row>
    <row r="8" spans="1:7" x14ac:dyDescent="0.25">
      <c r="A8" s="5">
        <v>7</v>
      </c>
      <c r="B8" t="s">
        <v>24</v>
      </c>
      <c r="C8" t="s">
        <v>36</v>
      </c>
      <c r="D8">
        <v>0.22168199999999999</v>
      </c>
      <c r="E8" t="s">
        <v>90</v>
      </c>
      <c r="F8" t="s">
        <v>89</v>
      </c>
      <c r="G8">
        <v>0</v>
      </c>
    </row>
    <row r="9" spans="1:7" x14ac:dyDescent="0.25">
      <c r="A9" s="5">
        <v>8</v>
      </c>
      <c r="B9" t="s">
        <v>23</v>
      </c>
      <c r="C9" t="s">
        <v>34</v>
      </c>
      <c r="D9">
        <v>0.294317</v>
      </c>
      <c r="E9" t="s">
        <v>90</v>
      </c>
      <c r="F9" t="s">
        <v>89</v>
      </c>
      <c r="G9">
        <v>0</v>
      </c>
    </row>
    <row r="10" spans="1:7" x14ac:dyDescent="0.25">
      <c r="A10" s="5">
        <v>9</v>
      </c>
      <c r="B10" t="s">
        <v>23</v>
      </c>
      <c r="C10" t="s">
        <v>26</v>
      </c>
      <c r="D10">
        <v>0.133636</v>
      </c>
      <c r="E10" t="s">
        <v>90</v>
      </c>
      <c r="F10" t="s">
        <v>89</v>
      </c>
      <c r="G10">
        <v>0</v>
      </c>
    </row>
    <row r="11" spans="1:7" x14ac:dyDescent="0.25">
      <c r="A11" s="5">
        <v>11</v>
      </c>
      <c r="B11" t="s">
        <v>23</v>
      </c>
      <c r="C11" t="s">
        <v>35</v>
      </c>
      <c r="D11">
        <v>0.29836800000000002</v>
      </c>
      <c r="E11" t="s">
        <v>90</v>
      </c>
      <c r="F11" t="s">
        <v>89</v>
      </c>
      <c r="G11">
        <v>0</v>
      </c>
    </row>
    <row r="12" spans="1:7" x14ac:dyDescent="0.25">
      <c r="A12" s="5">
        <v>12</v>
      </c>
      <c r="B12" t="s">
        <v>23</v>
      </c>
      <c r="C12" t="s">
        <v>22</v>
      </c>
      <c r="D12">
        <v>3.0946999999999999E-2</v>
      </c>
      <c r="E12" t="s">
        <v>90</v>
      </c>
      <c r="F12" t="s">
        <v>89</v>
      </c>
      <c r="G12">
        <v>0</v>
      </c>
    </row>
    <row r="13" spans="1:7" x14ac:dyDescent="0.25">
      <c r="A13" s="5">
        <v>13</v>
      </c>
      <c r="B13" t="s">
        <v>23</v>
      </c>
      <c r="C13" t="s">
        <v>36</v>
      </c>
      <c r="D13">
        <v>0.29512699999999997</v>
      </c>
      <c r="E13" t="s">
        <v>90</v>
      </c>
      <c r="F13" t="s">
        <v>89</v>
      </c>
      <c r="G13">
        <v>0</v>
      </c>
    </row>
    <row r="14" spans="1:7" x14ac:dyDescent="0.25">
      <c r="A14" s="5">
        <v>14</v>
      </c>
      <c r="B14" t="s">
        <v>34</v>
      </c>
      <c r="C14" t="s">
        <v>26</v>
      </c>
      <c r="D14">
        <v>-0.16068099999999999</v>
      </c>
      <c r="E14" t="s">
        <v>90</v>
      </c>
      <c r="F14" t="s">
        <v>89</v>
      </c>
      <c r="G14">
        <v>0</v>
      </c>
    </row>
    <row r="15" spans="1:7" x14ac:dyDescent="0.25">
      <c r="A15" s="5">
        <v>15</v>
      </c>
      <c r="B15" t="s">
        <v>34</v>
      </c>
      <c r="C15" t="s">
        <v>25</v>
      </c>
      <c r="D15">
        <v>-0.29468899999999998</v>
      </c>
      <c r="E15" t="s">
        <v>90</v>
      </c>
      <c r="F15" t="s">
        <v>89</v>
      </c>
      <c r="G15">
        <v>0</v>
      </c>
    </row>
    <row r="16" spans="1:7" x14ac:dyDescent="0.25">
      <c r="A16" s="5">
        <v>17</v>
      </c>
      <c r="B16" t="s">
        <v>34</v>
      </c>
      <c r="C16" t="s">
        <v>22</v>
      </c>
      <c r="D16">
        <v>-0.26336999999999999</v>
      </c>
      <c r="E16" t="s">
        <v>90</v>
      </c>
      <c r="F16" t="s">
        <v>89</v>
      </c>
      <c r="G16">
        <v>0</v>
      </c>
    </row>
    <row r="17" spans="1:7" x14ac:dyDescent="0.25">
      <c r="A17" s="5">
        <v>19</v>
      </c>
      <c r="B17" t="s">
        <v>26</v>
      </c>
      <c r="C17" t="s">
        <v>25</v>
      </c>
      <c r="D17">
        <v>-0.13400799999999999</v>
      </c>
      <c r="E17" t="s">
        <v>90</v>
      </c>
      <c r="F17" t="s">
        <v>89</v>
      </c>
      <c r="G17">
        <v>0</v>
      </c>
    </row>
    <row r="18" spans="1:7" x14ac:dyDescent="0.25">
      <c r="A18" s="5">
        <v>20</v>
      </c>
      <c r="B18" t="s">
        <v>26</v>
      </c>
      <c r="C18" t="s">
        <v>35</v>
      </c>
      <c r="D18">
        <v>0.16473199999999999</v>
      </c>
      <c r="E18" t="s">
        <v>90</v>
      </c>
      <c r="F18" t="s">
        <v>89</v>
      </c>
      <c r="G18">
        <v>0</v>
      </c>
    </row>
    <row r="19" spans="1:7" x14ac:dyDescent="0.25">
      <c r="A19" s="5">
        <v>21</v>
      </c>
      <c r="B19" t="s">
        <v>26</v>
      </c>
      <c r="C19" t="s">
        <v>22</v>
      </c>
      <c r="D19">
        <v>-0.102689</v>
      </c>
      <c r="E19" t="s">
        <v>90</v>
      </c>
      <c r="F19" t="s">
        <v>89</v>
      </c>
      <c r="G19">
        <v>0</v>
      </c>
    </row>
    <row r="20" spans="1:7" x14ac:dyDescent="0.25">
      <c r="A20" s="5">
        <v>22</v>
      </c>
      <c r="B20" t="s">
        <v>26</v>
      </c>
      <c r="C20" t="s">
        <v>36</v>
      </c>
      <c r="D20">
        <v>0.161491</v>
      </c>
      <c r="E20" t="s">
        <v>90</v>
      </c>
      <c r="F20" t="s">
        <v>89</v>
      </c>
      <c r="G20">
        <v>0</v>
      </c>
    </row>
    <row r="21" spans="1:7" x14ac:dyDescent="0.25">
      <c r="A21" s="5">
        <v>23</v>
      </c>
      <c r="B21" t="s">
        <v>25</v>
      </c>
      <c r="C21" t="s">
        <v>35</v>
      </c>
      <c r="D21">
        <v>0.29874000000000001</v>
      </c>
      <c r="E21" t="s">
        <v>90</v>
      </c>
      <c r="F21" t="s">
        <v>89</v>
      </c>
      <c r="G21">
        <v>0</v>
      </c>
    </row>
    <row r="22" spans="1:7" x14ac:dyDescent="0.25">
      <c r="A22" s="5">
        <v>24</v>
      </c>
      <c r="B22" t="s">
        <v>25</v>
      </c>
      <c r="C22" t="s">
        <v>22</v>
      </c>
      <c r="D22">
        <v>3.1319E-2</v>
      </c>
      <c r="E22" t="s">
        <v>90</v>
      </c>
      <c r="F22" t="s">
        <v>89</v>
      </c>
      <c r="G22">
        <v>0</v>
      </c>
    </row>
    <row r="23" spans="1:7" x14ac:dyDescent="0.25">
      <c r="A23" s="5">
        <v>25</v>
      </c>
      <c r="B23" t="s">
        <v>25</v>
      </c>
      <c r="C23" t="s">
        <v>36</v>
      </c>
      <c r="D23">
        <v>0.29549900000000001</v>
      </c>
      <c r="E23" t="s">
        <v>90</v>
      </c>
      <c r="F23" t="s">
        <v>89</v>
      </c>
      <c r="G23">
        <v>0</v>
      </c>
    </row>
    <row r="24" spans="1:7" x14ac:dyDescent="0.25">
      <c r="A24" s="5">
        <v>26</v>
      </c>
      <c r="B24" t="s">
        <v>35</v>
      </c>
      <c r="C24" t="s">
        <v>22</v>
      </c>
      <c r="D24">
        <v>-0.26742100000000002</v>
      </c>
      <c r="E24" t="s">
        <v>90</v>
      </c>
      <c r="F24" t="s">
        <v>89</v>
      </c>
      <c r="G24">
        <v>0</v>
      </c>
    </row>
    <row r="25" spans="1:7" x14ac:dyDescent="0.25">
      <c r="A25" s="5">
        <v>28</v>
      </c>
      <c r="B25" t="s">
        <v>22</v>
      </c>
      <c r="C25" t="s">
        <v>36</v>
      </c>
      <c r="D25">
        <v>0.26418000000000003</v>
      </c>
      <c r="E25" t="s">
        <v>90</v>
      </c>
      <c r="F25" t="s">
        <v>89</v>
      </c>
      <c r="G25">
        <v>0</v>
      </c>
    </row>
    <row r="26" spans="1:7" x14ac:dyDescent="0.25">
      <c r="A26" s="5">
        <v>16</v>
      </c>
      <c r="B26" t="s">
        <v>34</v>
      </c>
      <c r="C26" t="s">
        <v>35</v>
      </c>
      <c r="D26">
        <v>4.0509999999999999E-3</v>
      </c>
      <c r="E26" t="s">
        <v>88</v>
      </c>
      <c r="F26" t="s">
        <v>87</v>
      </c>
      <c r="G26">
        <v>0.21</v>
      </c>
    </row>
    <row r="27" spans="1:7" x14ac:dyDescent="0.25">
      <c r="A27" s="5">
        <v>27</v>
      </c>
      <c r="B27" t="s">
        <v>35</v>
      </c>
      <c r="C27" t="s">
        <v>36</v>
      </c>
      <c r="D27">
        <v>-3.241E-3</v>
      </c>
      <c r="E27" t="s">
        <v>88</v>
      </c>
      <c r="F27" t="s">
        <v>87</v>
      </c>
      <c r="G27">
        <v>0.22</v>
      </c>
    </row>
    <row r="28" spans="1:7" x14ac:dyDescent="0.25">
      <c r="A28" s="5">
        <v>10</v>
      </c>
      <c r="B28" t="s">
        <v>23</v>
      </c>
      <c r="C28" t="s">
        <v>25</v>
      </c>
      <c r="D28">
        <v>-3.7199999999999999E-4</v>
      </c>
      <c r="E28" t="s">
        <v>88</v>
      </c>
      <c r="F28" t="s">
        <v>87</v>
      </c>
      <c r="G28">
        <v>0.38</v>
      </c>
    </row>
    <row r="29" spans="1:7" x14ac:dyDescent="0.25">
      <c r="A29" s="5">
        <v>18</v>
      </c>
      <c r="B29" t="s">
        <v>34</v>
      </c>
      <c r="C29" t="s">
        <v>36</v>
      </c>
      <c r="D29">
        <v>8.0999999999999996E-4</v>
      </c>
      <c r="E29" t="s">
        <v>88</v>
      </c>
      <c r="F29" t="s">
        <v>87</v>
      </c>
      <c r="G29">
        <v>0.42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9209-BCCD-4F6F-99DF-314923DA2109}">
  <sheetPr>
    <tabColor theme="7" tint="-0.249977111117893"/>
  </sheetPr>
  <dimension ref="A1:A10"/>
  <sheetViews>
    <sheetView workbookViewId="0">
      <selection activeCell="A9" sqref="A9"/>
    </sheetView>
  </sheetViews>
  <sheetFormatPr defaultRowHeight="15" x14ac:dyDescent="0.25"/>
  <cols>
    <col min="1" max="1" width="45.71093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F206-28B6-4ED5-9DF5-F8A0DAC952C7}">
  <sheetPr>
    <tabColor rgb="FFFF0000"/>
  </sheetPr>
  <dimension ref="A1:N41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  <col min="3" max="3" width="9.85546875" bestFit="1" customWidth="1"/>
    <col min="4" max="4" width="10" bestFit="1" customWidth="1"/>
    <col min="5" max="5" width="9" bestFit="1" customWidth="1"/>
    <col min="6" max="6" width="9.7109375" bestFit="1" customWidth="1"/>
    <col min="14" max="14" width="3.28515625" bestFit="1" customWidth="1"/>
    <col min="15" max="15" width="10.7109375" bestFit="1" customWidth="1"/>
    <col min="17" max="17" width="7" bestFit="1" customWidth="1"/>
  </cols>
  <sheetData>
    <row r="1" spans="1:14" x14ac:dyDescent="0.25">
      <c r="A1" s="6" t="s">
        <v>85</v>
      </c>
      <c r="B1" s="6" t="s">
        <v>86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N1" s="4"/>
    </row>
    <row r="2" spans="1:14" x14ac:dyDescent="0.25">
      <c r="A2" s="6">
        <v>2</v>
      </c>
      <c r="B2" s="6">
        <v>3</v>
      </c>
      <c r="C2" s="6">
        <v>-181624.1</v>
      </c>
      <c r="D2" s="6">
        <v>30847.637999999999</v>
      </c>
      <c r="E2" s="6" t="s">
        <v>45</v>
      </c>
      <c r="F2" s="6" t="s">
        <v>45</v>
      </c>
      <c r="G2" s="6" t="s">
        <v>45</v>
      </c>
      <c r="N2" s="4"/>
    </row>
    <row r="3" spans="1:14" x14ac:dyDescent="0.25">
      <c r="A3" s="6">
        <v>3</v>
      </c>
      <c r="B3" s="6">
        <v>3</v>
      </c>
      <c r="C3" s="6">
        <v>-175779.6</v>
      </c>
      <c r="D3" s="6">
        <v>19113.758000000002</v>
      </c>
      <c r="E3" s="6">
        <v>5844.567</v>
      </c>
      <c r="F3" s="6">
        <v>3590.1669999999999</v>
      </c>
      <c r="G3" s="6">
        <v>0.18783150000000001</v>
      </c>
    </row>
    <row r="4" spans="1:14" x14ac:dyDescent="0.25">
      <c r="A4" s="6">
        <v>4</v>
      </c>
      <c r="B4" s="6">
        <v>3</v>
      </c>
      <c r="C4" s="6">
        <v>-173525.2</v>
      </c>
      <c r="D4" s="6">
        <v>22764.894</v>
      </c>
      <c r="E4" s="6">
        <v>2254.4</v>
      </c>
      <c r="F4" s="6">
        <v>7365.7</v>
      </c>
      <c r="G4" s="6">
        <v>0.32355519999999999</v>
      </c>
    </row>
    <row r="5" spans="1:14" x14ac:dyDescent="0.25">
      <c r="A5" s="6">
        <v>5</v>
      </c>
      <c r="B5" s="6">
        <v>3</v>
      </c>
      <c r="C5" s="6">
        <v>-163905.1</v>
      </c>
      <c r="D5" s="6">
        <v>6475.3010000000004</v>
      </c>
      <c r="E5" s="6">
        <v>9620.1</v>
      </c>
      <c r="F5" s="6" t="s">
        <v>45</v>
      </c>
      <c r="G5" s="6" t="s">
        <v>45</v>
      </c>
    </row>
    <row r="8" spans="1:14" x14ac:dyDescent="0.25">
      <c r="A8" s="5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</row>
    <row r="9" spans="1:14" x14ac:dyDescent="0.25">
      <c r="A9" t="s">
        <v>53</v>
      </c>
      <c r="B9">
        <v>0</v>
      </c>
      <c r="C9">
        <v>1</v>
      </c>
      <c r="D9">
        <v>0</v>
      </c>
      <c r="E9">
        <v>3</v>
      </c>
      <c r="F9" t="s">
        <v>23</v>
      </c>
      <c r="G9">
        <v>6</v>
      </c>
    </row>
    <row r="10" spans="1:14" x14ac:dyDescent="0.25">
      <c r="A10" t="s">
        <v>54</v>
      </c>
      <c r="B10">
        <v>0.25666670000000003</v>
      </c>
      <c r="C10">
        <v>0.1376667</v>
      </c>
      <c r="D10">
        <v>0.6056667</v>
      </c>
      <c r="E10">
        <v>3</v>
      </c>
      <c r="F10" t="s">
        <v>25</v>
      </c>
      <c r="G10">
        <v>17</v>
      </c>
    </row>
    <row r="11" spans="1:14" x14ac:dyDescent="0.25">
      <c r="A11" t="s">
        <v>55</v>
      </c>
      <c r="B11">
        <v>0</v>
      </c>
      <c r="C11">
        <v>0</v>
      </c>
      <c r="D11">
        <v>1</v>
      </c>
      <c r="E11">
        <v>3</v>
      </c>
      <c r="F11" t="s">
        <v>25</v>
      </c>
      <c r="G11">
        <v>19</v>
      </c>
    </row>
    <row r="12" spans="1:14" x14ac:dyDescent="0.25">
      <c r="A12" t="s">
        <v>56</v>
      </c>
      <c r="B12">
        <v>0</v>
      </c>
      <c r="C12">
        <v>0</v>
      </c>
      <c r="D12">
        <v>1</v>
      </c>
      <c r="E12">
        <v>3</v>
      </c>
      <c r="F12" t="s">
        <v>25</v>
      </c>
      <c r="G12">
        <v>20</v>
      </c>
    </row>
    <row r="13" spans="1:14" x14ac:dyDescent="0.25">
      <c r="A13" t="s">
        <v>57</v>
      </c>
      <c r="B13">
        <v>0</v>
      </c>
      <c r="C13">
        <v>0</v>
      </c>
      <c r="D13">
        <v>1</v>
      </c>
      <c r="E13">
        <v>3</v>
      </c>
      <c r="F13" t="s">
        <v>25</v>
      </c>
      <c r="G13">
        <v>21</v>
      </c>
    </row>
    <row r="14" spans="1:14" x14ac:dyDescent="0.25">
      <c r="A14" t="s">
        <v>58</v>
      </c>
      <c r="B14">
        <v>0</v>
      </c>
      <c r="C14">
        <v>0</v>
      </c>
      <c r="D14">
        <v>1</v>
      </c>
      <c r="E14">
        <v>3</v>
      </c>
      <c r="F14" t="s">
        <v>25</v>
      </c>
      <c r="G14">
        <v>22</v>
      </c>
    </row>
    <row r="15" spans="1:14" x14ac:dyDescent="0.25">
      <c r="A15" t="s">
        <v>59</v>
      </c>
      <c r="B15">
        <v>0</v>
      </c>
      <c r="C15">
        <v>0</v>
      </c>
      <c r="D15">
        <v>1</v>
      </c>
      <c r="E15">
        <v>3</v>
      </c>
      <c r="F15" t="s">
        <v>25</v>
      </c>
      <c r="G15">
        <v>23</v>
      </c>
    </row>
    <row r="16" spans="1:14" x14ac:dyDescent="0.25">
      <c r="A16" t="s">
        <v>60</v>
      </c>
      <c r="B16">
        <v>0</v>
      </c>
      <c r="C16">
        <v>0</v>
      </c>
      <c r="D16">
        <v>1</v>
      </c>
      <c r="E16">
        <v>3</v>
      </c>
      <c r="F16" t="s">
        <v>25</v>
      </c>
      <c r="G16">
        <v>24</v>
      </c>
    </row>
    <row r="17" spans="1:7" x14ac:dyDescent="0.25">
      <c r="A17" t="s">
        <v>61</v>
      </c>
      <c r="B17">
        <v>0</v>
      </c>
      <c r="C17">
        <v>0.3333333</v>
      </c>
      <c r="D17">
        <v>0.66666669999999995</v>
      </c>
      <c r="E17">
        <v>3</v>
      </c>
      <c r="F17" t="s">
        <v>25</v>
      </c>
      <c r="G17">
        <v>18</v>
      </c>
    </row>
    <row r="18" spans="1:7" x14ac:dyDescent="0.25">
      <c r="A18" t="s">
        <v>62</v>
      </c>
      <c r="B18">
        <v>0</v>
      </c>
      <c r="C18">
        <v>0</v>
      </c>
      <c r="D18">
        <v>1</v>
      </c>
      <c r="E18">
        <v>3</v>
      </c>
      <c r="F18" t="s">
        <v>25</v>
      </c>
      <c r="G18">
        <v>25</v>
      </c>
    </row>
    <row r="19" spans="1:7" x14ac:dyDescent="0.25">
      <c r="A19" t="s">
        <v>63</v>
      </c>
      <c r="B19">
        <v>0</v>
      </c>
      <c r="C19">
        <v>0</v>
      </c>
      <c r="D19">
        <v>1</v>
      </c>
      <c r="E19">
        <v>3</v>
      </c>
      <c r="F19" s="7" t="s">
        <v>36</v>
      </c>
      <c r="G19">
        <v>32</v>
      </c>
    </row>
    <row r="20" spans="1:7" x14ac:dyDescent="0.25">
      <c r="A20" t="s">
        <v>64</v>
      </c>
      <c r="B20">
        <v>1</v>
      </c>
      <c r="C20">
        <v>0</v>
      </c>
      <c r="D20">
        <v>0</v>
      </c>
      <c r="E20">
        <v>3</v>
      </c>
      <c r="F20" t="s">
        <v>23</v>
      </c>
      <c r="G20">
        <v>4</v>
      </c>
    </row>
    <row r="21" spans="1:7" x14ac:dyDescent="0.25">
      <c r="A21" t="s">
        <v>65</v>
      </c>
      <c r="B21">
        <v>0</v>
      </c>
      <c r="C21">
        <v>0.3333333</v>
      </c>
      <c r="D21">
        <v>0.66666669999999995</v>
      </c>
      <c r="E21">
        <v>3</v>
      </c>
      <c r="F21" t="s">
        <v>24</v>
      </c>
      <c r="G21">
        <v>1</v>
      </c>
    </row>
    <row r="22" spans="1:7" x14ac:dyDescent="0.25">
      <c r="A22" t="s">
        <v>66</v>
      </c>
      <c r="B22">
        <v>0</v>
      </c>
      <c r="C22">
        <v>0</v>
      </c>
      <c r="D22">
        <v>1</v>
      </c>
      <c r="E22">
        <v>3</v>
      </c>
      <c r="F22" t="s">
        <v>24</v>
      </c>
      <c r="G22">
        <v>2</v>
      </c>
    </row>
    <row r="23" spans="1:7" x14ac:dyDescent="0.25">
      <c r="A23" t="s">
        <v>67</v>
      </c>
      <c r="B23">
        <v>0</v>
      </c>
      <c r="C23">
        <v>0</v>
      </c>
      <c r="D23">
        <v>1</v>
      </c>
      <c r="E23">
        <v>3</v>
      </c>
      <c r="F23" t="s">
        <v>24</v>
      </c>
      <c r="G23">
        <v>3</v>
      </c>
    </row>
    <row r="24" spans="1:7" x14ac:dyDescent="0.25">
      <c r="A24" t="s">
        <v>68</v>
      </c>
      <c r="B24">
        <v>0</v>
      </c>
      <c r="C24">
        <v>0</v>
      </c>
      <c r="D24">
        <v>1</v>
      </c>
      <c r="E24">
        <v>3</v>
      </c>
      <c r="F24" t="s">
        <v>35</v>
      </c>
      <c r="G24">
        <v>26</v>
      </c>
    </row>
    <row r="25" spans="1:7" x14ac:dyDescent="0.25">
      <c r="A25" t="s">
        <v>69</v>
      </c>
      <c r="B25">
        <v>0</v>
      </c>
      <c r="C25">
        <v>0</v>
      </c>
      <c r="D25">
        <v>1</v>
      </c>
      <c r="E25">
        <v>3</v>
      </c>
      <c r="F25" t="s">
        <v>23</v>
      </c>
      <c r="G25">
        <v>7</v>
      </c>
    </row>
    <row r="26" spans="1:7" x14ac:dyDescent="0.25">
      <c r="A26" t="s">
        <v>70</v>
      </c>
      <c r="B26">
        <v>0</v>
      </c>
      <c r="C26">
        <v>0</v>
      </c>
      <c r="D26">
        <v>1</v>
      </c>
      <c r="E26">
        <v>3</v>
      </c>
      <c r="F26" t="s">
        <v>22</v>
      </c>
      <c r="G26">
        <v>27</v>
      </c>
    </row>
    <row r="27" spans="1:7" x14ac:dyDescent="0.25">
      <c r="A27" t="s">
        <v>71</v>
      </c>
      <c r="B27">
        <v>0</v>
      </c>
      <c r="C27">
        <v>0</v>
      </c>
      <c r="D27">
        <v>1</v>
      </c>
      <c r="E27">
        <v>3</v>
      </c>
      <c r="F27" t="s">
        <v>22</v>
      </c>
      <c r="G27">
        <v>28</v>
      </c>
    </row>
    <row r="28" spans="1:7" x14ac:dyDescent="0.25">
      <c r="A28" t="s">
        <v>72</v>
      </c>
      <c r="B28">
        <v>0</v>
      </c>
      <c r="C28">
        <v>0</v>
      </c>
      <c r="D28">
        <v>1</v>
      </c>
      <c r="E28">
        <v>3</v>
      </c>
      <c r="F28" t="s">
        <v>22</v>
      </c>
      <c r="G28">
        <v>29</v>
      </c>
    </row>
    <row r="29" spans="1:7" x14ac:dyDescent="0.25">
      <c r="A29" t="s">
        <v>73</v>
      </c>
      <c r="B29">
        <v>0</v>
      </c>
      <c r="C29">
        <v>0</v>
      </c>
      <c r="D29">
        <v>1</v>
      </c>
      <c r="E29">
        <v>3</v>
      </c>
      <c r="F29" t="s">
        <v>22</v>
      </c>
      <c r="G29">
        <v>30</v>
      </c>
    </row>
    <row r="30" spans="1:7" x14ac:dyDescent="0.25">
      <c r="A30" t="s">
        <v>74</v>
      </c>
      <c r="B30">
        <v>0</v>
      </c>
      <c r="C30">
        <v>0</v>
      </c>
      <c r="D30">
        <v>1</v>
      </c>
      <c r="E30">
        <v>3</v>
      </c>
      <c r="F30" t="s">
        <v>22</v>
      </c>
      <c r="G30">
        <v>31</v>
      </c>
    </row>
    <row r="31" spans="1:7" x14ac:dyDescent="0.25">
      <c r="A31" t="s">
        <v>75</v>
      </c>
      <c r="B31">
        <v>6.6000000000000003E-2</v>
      </c>
      <c r="C31">
        <v>0</v>
      </c>
      <c r="D31">
        <v>0.93400000000000005</v>
      </c>
      <c r="E31">
        <v>3</v>
      </c>
      <c r="F31" t="s">
        <v>23</v>
      </c>
      <c r="G31">
        <v>5</v>
      </c>
    </row>
    <row r="32" spans="1:7" x14ac:dyDescent="0.25">
      <c r="A32" t="s">
        <v>76</v>
      </c>
      <c r="B32">
        <v>0</v>
      </c>
      <c r="C32">
        <v>0</v>
      </c>
      <c r="D32">
        <v>1</v>
      </c>
      <c r="E32">
        <v>3</v>
      </c>
      <c r="F32" s="7" t="s">
        <v>34</v>
      </c>
      <c r="G32">
        <v>14</v>
      </c>
    </row>
    <row r="33" spans="1:7" x14ac:dyDescent="0.25">
      <c r="A33" t="s">
        <v>77</v>
      </c>
      <c r="B33">
        <v>0.3333333</v>
      </c>
      <c r="C33">
        <v>0</v>
      </c>
      <c r="D33">
        <v>0.66666669999999995</v>
      </c>
      <c r="E33">
        <v>3</v>
      </c>
      <c r="F33" t="s">
        <v>26</v>
      </c>
      <c r="G33">
        <v>15</v>
      </c>
    </row>
    <row r="34" spans="1:7" x14ac:dyDescent="0.25">
      <c r="A34" t="s">
        <v>78</v>
      </c>
      <c r="B34">
        <v>0</v>
      </c>
      <c r="C34">
        <v>0</v>
      </c>
      <c r="D34">
        <v>1</v>
      </c>
      <c r="E34">
        <v>3</v>
      </c>
      <c r="F34" t="s">
        <v>26</v>
      </c>
      <c r="G34">
        <v>16</v>
      </c>
    </row>
    <row r="35" spans="1:7" x14ac:dyDescent="0.25">
      <c r="A35" t="s">
        <v>79</v>
      </c>
      <c r="B35">
        <v>0</v>
      </c>
      <c r="C35">
        <v>0</v>
      </c>
      <c r="D35">
        <v>1</v>
      </c>
      <c r="E35">
        <v>3</v>
      </c>
      <c r="F35" t="s">
        <v>23</v>
      </c>
      <c r="G35">
        <v>8</v>
      </c>
    </row>
    <row r="36" spans="1:7" x14ac:dyDescent="0.25">
      <c r="A36" t="s">
        <v>80</v>
      </c>
      <c r="B36">
        <v>0</v>
      </c>
      <c r="C36">
        <v>0</v>
      </c>
      <c r="D36">
        <v>1</v>
      </c>
      <c r="E36">
        <v>3</v>
      </c>
      <c r="F36" t="s">
        <v>23</v>
      </c>
      <c r="G36">
        <v>9</v>
      </c>
    </row>
    <row r="37" spans="1:7" x14ac:dyDescent="0.25">
      <c r="A37" t="s">
        <v>81</v>
      </c>
      <c r="B37">
        <v>0</v>
      </c>
      <c r="C37">
        <v>0</v>
      </c>
      <c r="D37">
        <v>1</v>
      </c>
      <c r="E37">
        <v>3</v>
      </c>
      <c r="F37" t="s">
        <v>23</v>
      </c>
      <c r="G37">
        <v>10</v>
      </c>
    </row>
    <row r="38" spans="1:7" x14ac:dyDescent="0.25">
      <c r="A38" t="s">
        <v>82</v>
      </c>
      <c r="B38">
        <v>0</v>
      </c>
      <c r="C38">
        <v>0</v>
      </c>
      <c r="D38">
        <v>1</v>
      </c>
      <c r="E38">
        <v>3</v>
      </c>
      <c r="F38" t="s">
        <v>23</v>
      </c>
      <c r="G38">
        <v>11</v>
      </c>
    </row>
    <row r="39" spans="1:7" x14ac:dyDescent="0.25">
      <c r="A39" t="s">
        <v>83</v>
      </c>
      <c r="B39">
        <v>0</v>
      </c>
      <c r="C39">
        <v>0</v>
      </c>
      <c r="D39">
        <v>1</v>
      </c>
      <c r="E39">
        <v>3</v>
      </c>
      <c r="F39" t="s">
        <v>23</v>
      </c>
      <c r="G39">
        <v>12</v>
      </c>
    </row>
    <row r="40" spans="1:7" x14ac:dyDescent="0.25">
      <c r="A40" t="s">
        <v>84</v>
      </c>
      <c r="B40">
        <v>0</v>
      </c>
      <c r="C40">
        <v>0</v>
      </c>
      <c r="D40">
        <v>1</v>
      </c>
      <c r="E40">
        <v>3</v>
      </c>
      <c r="F40" t="s">
        <v>23</v>
      </c>
      <c r="G40">
        <v>13</v>
      </c>
    </row>
    <row r="41" spans="1:7" x14ac:dyDescent="0.25">
      <c r="A41" s="5"/>
    </row>
  </sheetData>
  <conditionalFormatting sqref="A2:A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C19 A14:B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DDE7-7D02-4395-8DF7-7A05C33846AF}">
  <sheetPr>
    <tabColor rgb="FF00B0F0"/>
  </sheetPr>
  <dimension ref="A1:H10"/>
  <sheetViews>
    <sheetView workbookViewId="0">
      <selection activeCell="F8" sqref="F8"/>
    </sheetView>
  </sheetViews>
  <sheetFormatPr defaultRowHeight="15" x14ac:dyDescent="0.25"/>
  <cols>
    <col min="1" max="1" width="10.140625" bestFit="1" customWidth="1"/>
    <col min="3" max="3" width="14.28515625" customWidth="1"/>
    <col min="4" max="4" width="14.5703125" customWidth="1"/>
    <col min="5" max="5" width="14.7109375" customWidth="1"/>
    <col min="6" max="6" width="16.140625" customWidth="1"/>
    <col min="7" max="7" width="9.5703125" customWidth="1"/>
    <col min="8" max="8" width="10.140625" customWidth="1"/>
  </cols>
  <sheetData>
    <row r="1" spans="1:8" x14ac:dyDescent="0.25">
      <c r="C1" s="9" t="s">
        <v>39</v>
      </c>
      <c r="D1" s="9"/>
      <c r="E1" s="9" t="s">
        <v>37</v>
      </c>
      <c r="F1" s="9"/>
      <c r="G1" s="9" t="s">
        <v>38</v>
      </c>
      <c r="H1" s="9"/>
    </row>
    <row r="2" spans="1:8" x14ac:dyDescent="0.25">
      <c r="A2" s="5"/>
      <c r="B2" s="6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 s="5" t="s">
        <v>25</v>
      </c>
      <c r="B3" s="6">
        <v>3703</v>
      </c>
      <c r="C3">
        <v>1</v>
      </c>
      <c r="D3">
        <v>0</v>
      </c>
      <c r="E3">
        <v>0.65500000000000003</v>
      </c>
      <c r="F3">
        <v>5.2999999999999999E-2</v>
      </c>
      <c r="G3">
        <v>0.46400000000000002</v>
      </c>
      <c r="H3">
        <v>4.9000000000000002E-2</v>
      </c>
    </row>
    <row r="4" spans="1:8" x14ac:dyDescent="0.25">
      <c r="A4" s="5" t="s">
        <v>23</v>
      </c>
      <c r="B4" s="6">
        <v>3703</v>
      </c>
      <c r="C4">
        <v>1</v>
      </c>
      <c r="D4">
        <v>0</v>
      </c>
      <c r="E4">
        <v>0.65500000000000003</v>
      </c>
      <c r="F4">
        <v>5.5E-2</v>
      </c>
      <c r="G4">
        <v>0.46300000000000002</v>
      </c>
      <c r="H4">
        <v>0.05</v>
      </c>
    </row>
    <row r="5" spans="1:8" x14ac:dyDescent="0.25">
      <c r="A5" s="5" t="s">
        <v>22</v>
      </c>
      <c r="B5" s="6">
        <v>3703</v>
      </c>
      <c r="C5">
        <v>0.99099999999999999</v>
      </c>
      <c r="D5">
        <v>9.2999999999999999E-2</v>
      </c>
      <c r="E5">
        <v>0.62</v>
      </c>
      <c r="F5">
        <v>0.104</v>
      </c>
      <c r="G5">
        <v>0.432</v>
      </c>
      <c r="H5">
        <v>8.6999999999999994E-2</v>
      </c>
    </row>
    <row r="6" spans="1:8" x14ac:dyDescent="0.25">
      <c r="A6" s="5" t="s">
        <v>24</v>
      </c>
      <c r="B6" s="6">
        <v>3703</v>
      </c>
      <c r="C6">
        <v>0.92600000000000005</v>
      </c>
      <c r="D6">
        <v>0.26200000000000001</v>
      </c>
      <c r="E6">
        <v>0.56399999999999995</v>
      </c>
      <c r="F6">
        <v>0.182</v>
      </c>
      <c r="G6">
        <v>0.39</v>
      </c>
      <c r="H6">
        <v>0.13600000000000001</v>
      </c>
    </row>
    <row r="7" spans="1:8" x14ac:dyDescent="0.25">
      <c r="A7" s="5" t="s">
        <v>26</v>
      </c>
      <c r="B7" s="6">
        <v>3703</v>
      </c>
      <c r="C7">
        <v>0.77200000000000002</v>
      </c>
      <c r="D7">
        <v>0.42</v>
      </c>
      <c r="E7">
        <v>0.47599999999999998</v>
      </c>
      <c r="F7">
        <v>0.26500000000000001</v>
      </c>
      <c r="G7">
        <v>0.33</v>
      </c>
      <c r="H7">
        <v>0.187</v>
      </c>
    </row>
    <row r="8" spans="1:8" x14ac:dyDescent="0.25">
      <c r="A8" s="8" t="s">
        <v>34</v>
      </c>
      <c r="B8" s="6">
        <v>3703</v>
      </c>
      <c r="C8">
        <v>0.33800000000000002</v>
      </c>
      <c r="D8">
        <v>0.47299999999999998</v>
      </c>
      <c r="E8">
        <v>0.23400000000000001</v>
      </c>
      <c r="F8">
        <v>0.32800000000000001</v>
      </c>
      <c r="G8">
        <v>0.16900000000000001</v>
      </c>
      <c r="H8">
        <v>0.23699999999999999</v>
      </c>
    </row>
    <row r="9" spans="1:8" x14ac:dyDescent="0.25">
      <c r="A9" s="8" t="s">
        <v>36</v>
      </c>
      <c r="B9" s="6">
        <v>3703</v>
      </c>
      <c r="C9">
        <v>0.33600000000000002</v>
      </c>
      <c r="D9">
        <v>0.47299999999999998</v>
      </c>
      <c r="E9">
        <v>0.23300000000000001</v>
      </c>
      <c r="F9">
        <v>0.32800000000000001</v>
      </c>
      <c r="G9">
        <v>0.16800000000000001</v>
      </c>
      <c r="H9">
        <v>0.23599999999999999</v>
      </c>
    </row>
    <row r="10" spans="1:8" x14ac:dyDescent="0.25">
      <c r="A10" s="5" t="s">
        <v>35</v>
      </c>
      <c r="B10" s="6">
        <v>3703</v>
      </c>
      <c r="C10">
        <v>0.33</v>
      </c>
      <c r="D10">
        <v>0.47</v>
      </c>
      <c r="E10">
        <v>0.22900000000000001</v>
      </c>
      <c r="F10">
        <v>0.32600000000000001</v>
      </c>
      <c r="G10">
        <v>0.16500000000000001</v>
      </c>
      <c r="H10">
        <v>0.23499999999999999</v>
      </c>
    </row>
  </sheetData>
  <sortState xmlns:xlrd2="http://schemas.microsoft.com/office/spreadsheetml/2017/richdata2" ref="A3:H10">
    <sortCondition descending="1" ref="C3:C10"/>
    <sortCondition descending="1" ref="E3:E10"/>
    <sortCondition descending="1" ref="G3:G10"/>
  </sortState>
  <mergeCells count="3">
    <mergeCell ref="C1:D1"/>
    <mergeCell ref="E1:F1"/>
    <mergeCell ref="G1:H1"/>
  </mergeCells>
  <conditionalFormatting sqref="C3: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0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H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014E-3CDC-4DEB-83B4-2CB5D51F5055}">
  <sheetPr>
    <tabColor rgb="FFFFC000"/>
  </sheetPr>
  <dimension ref="A1:I9"/>
  <sheetViews>
    <sheetView workbookViewId="0">
      <selection activeCell="F6" sqref="F6"/>
    </sheetView>
  </sheetViews>
  <sheetFormatPr defaultRowHeight="15" x14ac:dyDescent="0.25"/>
  <sheetData>
    <row r="1" spans="1:9" x14ac:dyDescent="0.25">
      <c r="B1" t="s">
        <v>104</v>
      </c>
      <c r="C1" t="s">
        <v>103</v>
      </c>
      <c r="D1" t="s">
        <v>102</v>
      </c>
      <c r="E1" t="s">
        <v>101</v>
      </c>
      <c r="F1" t="s">
        <v>100</v>
      </c>
      <c r="G1" t="s">
        <v>99</v>
      </c>
      <c r="H1" t="s">
        <v>98</v>
      </c>
      <c r="I1" t="s">
        <v>96</v>
      </c>
    </row>
    <row r="2" spans="1:9" x14ac:dyDescent="0.25">
      <c r="A2" t="s">
        <v>104</v>
      </c>
      <c r="B2" t="s">
        <v>45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</row>
    <row r="3" spans="1:9" x14ac:dyDescent="0.25">
      <c r="A3" t="s">
        <v>103</v>
      </c>
      <c r="B3">
        <v>-3.4246260000000001E-3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</row>
    <row r="4" spans="1:9" x14ac:dyDescent="0.25">
      <c r="A4" t="s">
        <v>102</v>
      </c>
      <c r="B4">
        <v>-3.8937781999999997E-2</v>
      </c>
      <c r="C4">
        <v>-5.0953399999999996E-4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</row>
    <row r="5" spans="1:9" x14ac:dyDescent="0.25">
      <c r="A5" t="s">
        <v>101</v>
      </c>
      <c r="B5">
        <v>-8.4855039999999996E-3</v>
      </c>
      <c r="C5">
        <v>-1.9497189999999999E-3</v>
      </c>
      <c r="D5">
        <v>-3.063615E-3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</row>
    <row r="6" spans="1:9" x14ac:dyDescent="0.25">
      <c r="A6" t="s">
        <v>100</v>
      </c>
      <c r="B6">
        <v>-3.9860178000000003E-2</v>
      </c>
      <c r="C6">
        <v>3.1078920000000001E-3</v>
      </c>
      <c r="D6" t="s">
        <v>97</v>
      </c>
      <c r="E6">
        <v>-6.4294119999999998E-3</v>
      </c>
      <c r="F6" t="s">
        <v>45</v>
      </c>
      <c r="G6" t="s">
        <v>45</v>
      </c>
      <c r="H6" t="s">
        <v>45</v>
      </c>
      <c r="I6" t="s">
        <v>45</v>
      </c>
    </row>
    <row r="7" spans="1:9" x14ac:dyDescent="0.25">
      <c r="A7" t="s">
        <v>99</v>
      </c>
      <c r="B7">
        <v>-1.889235E-3</v>
      </c>
      <c r="C7">
        <v>-1.0643930000000001E-3</v>
      </c>
      <c r="D7">
        <v>4.4004100000000004E-3</v>
      </c>
      <c r="E7">
        <v>1.9649429999999998E-3</v>
      </c>
      <c r="F7">
        <v>7.3561110000000002E-3</v>
      </c>
      <c r="G7" t="s">
        <v>45</v>
      </c>
      <c r="H7" t="s">
        <v>45</v>
      </c>
      <c r="I7" t="s">
        <v>45</v>
      </c>
    </row>
    <row r="8" spans="1:9" x14ac:dyDescent="0.25">
      <c r="A8" t="s">
        <v>98</v>
      </c>
      <c r="B8">
        <v>-4.0497130999999999E-2</v>
      </c>
      <c r="C8">
        <v>-4.8457200000000004E-3</v>
      </c>
      <c r="D8" t="s">
        <v>97</v>
      </c>
      <c r="E8">
        <v>-1.5038965E-2</v>
      </c>
      <c r="F8" t="s">
        <v>97</v>
      </c>
      <c r="G8">
        <v>6.3301369999999996E-3</v>
      </c>
      <c r="H8" t="s">
        <v>45</v>
      </c>
      <c r="I8" t="s">
        <v>45</v>
      </c>
    </row>
    <row r="9" spans="1:9" x14ac:dyDescent="0.25">
      <c r="A9" t="s">
        <v>96</v>
      </c>
      <c r="B9">
        <v>-1.5538926999999999E-2</v>
      </c>
      <c r="C9">
        <v>6.0928620000000001E-3</v>
      </c>
      <c r="D9">
        <v>1.4184716999999999E-2</v>
      </c>
      <c r="E9">
        <v>9.8813299999999998E-4</v>
      </c>
      <c r="F9">
        <v>9.5220819999999994E-3</v>
      </c>
      <c r="G9">
        <v>4.2619629999999997E-3</v>
      </c>
      <c r="H9">
        <v>2.484196E-2</v>
      </c>
      <c r="I9" t="s">
        <v>45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BEA1-5321-48CA-BE64-0ECE9E89599C}">
  <sheetPr>
    <tabColor theme="9" tint="-0.249977111117893"/>
  </sheetPr>
  <dimension ref="A1:K10"/>
  <sheetViews>
    <sheetView workbookViewId="0">
      <selection activeCell="J4" sqref="J4"/>
    </sheetView>
  </sheetViews>
  <sheetFormatPr defaultRowHeight="15" x14ac:dyDescent="0.25"/>
  <sheetData>
    <row r="1" spans="1:11" x14ac:dyDescent="0.25">
      <c r="B1" t="s">
        <v>113</v>
      </c>
      <c r="C1" t="s">
        <v>112</v>
      </c>
      <c r="D1" t="s">
        <v>111</v>
      </c>
      <c r="E1" t="s">
        <v>110</v>
      </c>
      <c r="F1" t="s">
        <v>109</v>
      </c>
      <c r="G1" t="s">
        <v>108</v>
      </c>
      <c r="H1" t="s">
        <v>107</v>
      </c>
      <c r="I1" t="s">
        <v>0</v>
      </c>
      <c r="J1" t="s">
        <v>106</v>
      </c>
      <c r="K1" t="s">
        <v>105</v>
      </c>
    </row>
    <row r="2" spans="1:11" x14ac:dyDescent="0.25">
      <c r="A2" t="s">
        <v>24</v>
      </c>
      <c r="B2" t="s">
        <v>24</v>
      </c>
      <c r="C2">
        <v>3</v>
      </c>
      <c r="D2">
        <v>3703</v>
      </c>
      <c r="E2">
        <v>1</v>
      </c>
      <c r="F2">
        <v>3429</v>
      </c>
      <c r="G2">
        <v>274</v>
      </c>
      <c r="H2">
        <v>0</v>
      </c>
      <c r="I2">
        <v>0.33576379512107302</v>
      </c>
      <c r="J2">
        <v>0.38992399999999999</v>
      </c>
      <c r="K2">
        <v>0.28241631396691003</v>
      </c>
    </row>
    <row r="3" spans="1:11" x14ac:dyDescent="0.25">
      <c r="A3" t="s">
        <v>23</v>
      </c>
      <c r="B3" t="s">
        <v>23</v>
      </c>
      <c r="C3">
        <v>10</v>
      </c>
      <c r="D3">
        <v>3703</v>
      </c>
      <c r="E3">
        <v>1</v>
      </c>
      <c r="F3">
        <v>3703</v>
      </c>
      <c r="G3">
        <v>0</v>
      </c>
      <c r="H3">
        <v>0</v>
      </c>
      <c r="I3">
        <v>0.26397515527950299</v>
      </c>
      <c r="J3">
        <v>0.46336899999999998</v>
      </c>
      <c r="K3">
        <v>0.45879750911353201</v>
      </c>
    </row>
    <row r="4" spans="1:11" x14ac:dyDescent="0.25">
      <c r="A4" t="s">
        <v>34</v>
      </c>
      <c r="B4" t="s">
        <v>34</v>
      </c>
      <c r="C4">
        <v>1</v>
      </c>
      <c r="D4">
        <v>3703</v>
      </c>
      <c r="E4">
        <v>1</v>
      </c>
      <c r="F4">
        <v>1252</v>
      </c>
      <c r="G4">
        <v>2451</v>
      </c>
      <c r="H4">
        <v>0</v>
      </c>
      <c r="I4">
        <v>0.33810423980556298</v>
      </c>
      <c r="J4">
        <v>0.16905200000000001</v>
      </c>
      <c r="K4">
        <v>0</v>
      </c>
    </row>
    <row r="5" spans="1:11" x14ac:dyDescent="0.25">
      <c r="A5" t="s">
        <v>26</v>
      </c>
      <c r="B5" t="s">
        <v>26</v>
      </c>
      <c r="C5">
        <v>2</v>
      </c>
      <c r="D5">
        <v>3703</v>
      </c>
      <c r="E5">
        <v>1</v>
      </c>
      <c r="F5">
        <v>2858</v>
      </c>
      <c r="G5">
        <v>845</v>
      </c>
      <c r="H5">
        <v>0</v>
      </c>
      <c r="I5">
        <v>0.33432352146907901</v>
      </c>
      <c r="J5">
        <v>0.329733</v>
      </c>
      <c r="K5">
        <v>0.23955773955774001</v>
      </c>
    </row>
    <row r="6" spans="1:11" x14ac:dyDescent="0.25">
      <c r="A6" t="s">
        <v>25</v>
      </c>
      <c r="B6" t="s">
        <v>25</v>
      </c>
      <c r="C6">
        <v>9</v>
      </c>
      <c r="D6">
        <v>3703</v>
      </c>
      <c r="E6">
        <v>1</v>
      </c>
      <c r="F6">
        <v>3703</v>
      </c>
      <c r="G6">
        <v>0</v>
      </c>
      <c r="H6">
        <v>0</v>
      </c>
      <c r="I6">
        <v>0.33534371530590801</v>
      </c>
      <c r="J6">
        <v>0.46374100000000001</v>
      </c>
      <c r="K6">
        <v>0.317047219186749</v>
      </c>
    </row>
    <row r="7" spans="1:11" x14ac:dyDescent="0.25">
      <c r="A7" t="s">
        <v>35</v>
      </c>
      <c r="B7" t="s">
        <v>35</v>
      </c>
      <c r="C7">
        <v>1</v>
      </c>
      <c r="D7">
        <v>3703</v>
      </c>
      <c r="E7">
        <v>1</v>
      </c>
      <c r="F7">
        <v>1222</v>
      </c>
      <c r="G7">
        <v>2481</v>
      </c>
      <c r="H7">
        <v>0</v>
      </c>
      <c r="I7">
        <v>0.33000270051309699</v>
      </c>
      <c r="J7">
        <v>0.16500100000000001</v>
      </c>
      <c r="K7">
        <v>0</v>
      </c>
    </row>
    <row r="8" spans="1:11" x14ac:dyDescent="0.25">
      <c r="A8" t="s">
        <v>22</v>
      </c>
      <c r="B8" t="s">
        <v>22</v>
      </c>
      <c r="C8">
        <v>5</v>
      </c>
      <c r="D8">
        <v>3703</v>
      </c>
      <c r="E8">
        <v>1</v>
      </c>
      <c r="F8">
        <v>3671</v>
      </c>
      <c r="G8">
        <v>32</v>
      </c>
      <c r="H8">
        <v>0</v>
      </c>
      <c r="I8">
        <v>0.33891439373481003</v>
      </c>
      <c r="J8">
        <v>0.43242199999999997</v>
      </c>
      <c r="K8">
        <v>0.29461798833418701</v>
      </c>
    </row>
    <row r="9" spans="1:11" x14ac:dyDescent="0.25">
      <c r="A9" t="s">
        <v>36</v>
      </c>
      <c r="B9" t="s">
        <v>36</v>
      </c>
      <c r="C9">
        <v>1</v>
      </c>
      <c r="D9">
        <v>3703</v>
      </c>
      <c r="E9">
        <v>1</v>
      </c>
      <c r="F9">
        <v>1246</v>
      </c>
      <c r="G9">
        <v>2457</v>
      </c>
      <c r="H9">
        <v>0</v>
      </c>
      <c r="I9">
        <v>0.33648393194706999</v>
      </c>
      <c r="J9">
        <v>0.168242</v>
      </c>
      <c r="K9">
        <v>0</v>
      </c>
    </row>
    <row r="10" spans="1:11" x14ac:dyDescent="0.25">
      <c r="H10" t="s">
        <v>114</v>
      </c>
      <c r="I10">
        <f>AVERAGE(I2:I9)</f>
        <v>0.32661393164701291</v>
      </c>
      <c r="J10">
        <f>AVERAGE(J2:J9)</f>
        <v>0.32268549999999996</v>
      </c>
      <c r="K10">
        <f>AVERAGE(K2:K9)</f>
        <v>0.19905459626988978</v>
      </c>
    </row>
  </sheetData>
  <conditionalFormatting sqref="I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D2EA-21CD-4CC6-908B-E708EA2BCE78}">
  <sheetPr>
    <tabColor theme="2" tint="-0.89999084444715716"/>
  </sheetPr>
  <dimension ref="A1:G18"/>
  <sheetViews>
    <sheetView workbookViewId="0">
      <selection activeCell="J9" sqref="J9"/>
    </sheetView>
  </sheetViews>
  <sheetFormatPr defaultRowHeight="15" x14ac:dyDescent="0.25"/>
  <sheetData>
    <row r="1" spans="1:7" x14ac:dyDescent="0.25">
      <c r="A1" s="1" t="s">
        <v>135</v>
      </c>
      <c r="G1" s="1" t="s">
        <v>134</v>
      </c>
    </row>
    <row r="2" spans="1:7" x14ac:dyDescent="0.25">
      <c r="A2" s="5" t="s">
        <v>115</v>
      </c>
      <c r="G2" s="5" t="s">
        <v>127</v>
      </c>
    </row>
    <row r="3" spans="1:7" x14ac:dyDescent="0.25">
      <c r="A3" s="5" t="s">
        <v>116</v>
      </c>
      <c r="G3" s="5" t="s">
        <v>128</v>
      </c>
    </row>
    <row r="4" spans="1:7" x14ac:dyDescent="0.25">
      <c r="A4" s="5" t="s">
        <v>117</v>
      </c>
      <c r="G4" s="5" t="s">
        <v>129</v>
      </c>
    </row>
    <row r="5" spans="1:7" x14ac:dyDescent="0.25">
      <c r="A5" s="5" t="s">
        <v>118</v>
      </c>
      <c r="G5" s="5" t="s">
        <v>130</v>
      </c>
    </row>
    <row r="6" spans="1:7" x14ac:dyDescent="0.25">
      <c r="A6" s="3"/>
      <c r="G6" s="3"/>
    </row>
    <row r="7" spans="1:7" x14ac:dyDescent="0.25">
      <c r="A7" s="5" t="s">
        <v>119</v>
      </c>
      <c r="G7" s="5" t="s">
        <v>119</v>
      </c>
    </row>
    <row r="8" spans="1:7" x14ac:dyDescent="0.25">
      <c r="A8" s="5" t="s">
        <v>120</v>
      </c>
      <c r="G8" s="5" t="s">
        <v>131</v>
      </c>
    </row>
    <row r="9" spans="1:7" x14ac:dyDescent="0.25">
      <c r="A9" s="5" t="s">
        <v>121</v>
      </c>
      <c r="G9" s="5" t="s">
        <v>132</v>
      </c>
    </row>
    <row r="10" spans="1:7" x14ac:dyDescent="0.25">
      <c r="A10" s="5" t="s">
        <v>122</v>
      </c>
      <c r="G10" s="5" t="s">
        <v>133</v>
      </c>
    </row>
    <row r="11" spans="1:7" x14ac:dyDescent="0.25">
      <c r="A11" s="3"/>
      <c r="G11" s="3"/>
    </row>
    <row r="12" spans="1:7" x14ac:dyDescent="0.25">
      <c r="A12" s="5" t="s">
        <v>123</v>
      </c>
      <c r="G12" s="5" t="s">
        <v>123</v>
      </c>
    </row>
    <row r="13" spans="1:7" x14ac:dyDescent="0.25">
      <c r="A13" s="5" t="s">
        <v>124</v>
      </c>
      <c r="G13" s="5" t="s">
        <v>124</v>
      </c>
    </row>
    <row r="14" spans="1:7" x14ac:dyDescent="0.25">
      <c r="A14" s="5">
        <v>5.6234400000000004E-3</v>
      </c>
      <c r="G14" s="5">
        <v>-1.4839730000000001E-2</v>
      </c>
    </row>
    <row r="15" spans="1:7" x14ac:dyDescent="0.25">
      <c r="A15" s="3"/>
      <c r="G15" s="3"/>
    </row>
    <row r="16" spans="1:7" x14ac:dyDescent="0.25">
      <c r="A16" s="5" t="s">
        <v>125</v>
      </c>
      <c r="G16" s="5" t="s">
        <v>125</v>
      </c>
    </row>
    <row r="17" spans="1:7" x14ac:dyDescent="0.25">
      <c r="A17" s="5" t="s">
        <v>126</v>
      </c>
      <c r="G17" s="5" t="s">
        <v>126</v>
      </c>
    </row>
    <row r="18" spans="1:7" x14ac:dyDescent="0.25">
      <c r="A18" s="13">
        <v>3.5803569999999998</v>
      </c>
      <c r="B18" s="14"/>
      <c r="C18" s="14"/>
      <c r="D18" s="14"/>
      <c r="E18" s="14"/>
      <c r="F18" s="14"/>
      <c r="G18" s="13">
        <v>3.5803569999999998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475F-1CCF-49C6-9308-3157B4C0CFD0}">
  <sheetPr>
    <tabColor theme="5" tint="0.39997558519241921"/>
  </sheetPr>
  <dimension ref="A1:A16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s="15"/>
    </row>
    <row r="2" spans="1:1" x14ac:dyDescent="0.25">
      <c r="A2" s="13" t="s">
        <v>136</v>
      </c>
    </row>
    <row r="3" spans="1:1" x14ac:dyDescent="0.25">
      <c r="A3" s="15"/>
    </row>
    <row r="4" spans="1:1" x14ac:dyDescent="0.25">
      <c r="A4" s="13" t="s">
        <v>137</v>
      </c>
    </row>
    <row r="5" spans="1:1" x14ac:dyDescent="0.25">
      <c r="A5" s="15"/>
    </row>
    <row r="6" spans="1:1" x14ac:dyDescent="0.25">
      <c r="A6" s="13" t="s">
        <v>138</v>
      </c>
    </row>
    <row r="7" spans="1:1" x14ac:dyDescent="0.25">
      <c r="A7" s="13" t="s">
        <v>139</v>
      </c>
    </row>
    <row r="8" spans="1:1" x14ac:dyDescent="0.25">
      <c r="A8" s="15"/>
    </row>
    <row r="9" spans="1:1" x14ac:dyDescent="0.25">
      <c r="A9" s="13" t="s">
        <v>140</v>
      </c>
    </row>
    <row r="10" spans="1:1" x14ac:dyDescent="0.25">
      <c r="A10" s="13" t="s">
        <v>141</v>
      </c>
    </row>
    <row r="11" spans="1:1" x14ac:dyDescent="0.25">
      <c r="A11" s="15"/>
    </row>
    <row r="12" spans="1:1" x14ac:dyDescent="0.25">
      <c r="A12" s="13" t="s">
        <v>142</v>
      </c>
    </row>
    <row r="13" spans="1:1" x14ac:dyDescent="0.25">
      <c r="A13" s="13" t="s">
        <v>143</v>
      </c>
    </row>
    <row r="14" spans="1:1" x14ac:dyDescent="0.25">
      <c r="A14" s="13" t="s">
        <v>144</v>
      </c>
    </row>
    <row r="15" spans="1:1" x14ac:dyDescent="0.25">
      <c r="A15" s="13" t="s">
        <v>145</v>
      </c>
    </row>
    <row r="16" spans="1:1" x14ac:dyDescent="0.25">
      <c r="A16" s="1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</vt:lpstr>
      <vt:lpstr>SNP He-Pop</vt:lpstr>
      <vt:lpstr>SNP MAF</vt:lpstr>
      <vt:lpstr>STRUCTURE</vt:lpstr>
      <vt:lpstr>Diversity</vt:lpstr>
      <vt:lpstr>Fst_results_pop</vt:lpstr>
      <vt:lpstr>heterozygosity</vt:lpstr>
      <vt:lpstr>AMOVA</vt:lpstr>
      <vt:lpstr>Mantel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 Denis</dc:creator>
  <cp:lastModifiedBy>Mwangi Denis</cp:lastModifiedBy>
  <dcterms:created xsi:type="dcterms:W3CDTF">2023-08-04T10:04:50Z</dcterms:created>
  <dcterms:modified xsi:type="dcterms:W3CDTF">2023-10-17T14:20:19Z</dcterms:modified>
</cp:coreProperties>
</file>