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3/Patching/"/>
    </mc:Choice>
  </mc:AlternateContent>
  <xr:revisionPtr revIDLastSave="501" documentId="8_{5B7212B7-DB63-456F-97C4-2B76F4F56037}" xr6:coauthVersionLast="47" xr6:coauthVersionMax="47" xr10:uidLastSave="{23D3C127-07A7-476B-BFA5-849A1E12CAAD}"/>
  <bookViews>
    <workbookView xWindow="25080" yWindow="-120" windowWidth="25440" windowHeight="15990" xr2:uid="{6778A708-D98F-4346-B73C-2EE92272F09F}"/>
  </bookViews>
  <sheets>
    <sheet name="Summary" sheetId="5" r:id="rId1"/>
    <sheet name="Final Server List" sheetId="1" r:id="rId2"/>
    <sheet name="Ivanti-Status" sheetId="2" r:id="rId3"/>
    <sheet name="Exemptions" sheetId="3" r:id="rId4"/>
    <sheet name="ClusterNode" sheetId="4" r:id="rId5"/>
  </sheets>
  <definedNames>
    <definedName name="_xlnm._FilterDatabase" localSheetId="1" hidden="1">'Final Server List'!$A$1:$M$1029</definedName>
    <definedName name="_xlnm._FilterDatabase" localSheetId="2" hidden="1">'Ivanti-Status'!$A$1:$H$7</definedName>
  </definedNames>
  <calcPr calcId="191028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3" i="1" l="1"/>
  <c r="M7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1" i="1"/>
  <c r="M66" i="1"/>
  <c r="M67" i="1"/>
  <c r="M68" i="1"/>
  <c r="M69" i="1"/>
  <c r="M70" i="1"/>
  <c r="M71" i="1"/>
  <c r="M72" i="1"/>
  <c r="M73" i="1"/>
  <c r="M74" i="1"/>
  <c r="M75" i="1"/>
  <c r="M76" i="1"/>
  <c r="M53" i="1"/>
  <c r="M54" i="1"/>
  <c r="M51" i="1"/>
  <c r="M52" i="1"/>
  <c r="M60" i="1"/>
  <c r="M44" i="1"/>
  <c r="M64" i="1"/>
  <c r="M65" i="1"/>
  <c r="M55" i="1"/>
  <c r="M38" i="1"/>
  <c r="M59" i="1"/>
  <c r="M448" i="1"/>
  <c r="M45" i="1"/>
  <c r="M58" i="1"/>
  <c r="M483" i="1"/>
  <c r="M40" i="1"/>
  <c r="M57" i="1"/>
  <c r="M482" i="1"/>
  <c r="M56" i="1"/>
  <c r="M49" i="1"/>
  <c r="M42" i="1"/>
  <c r="M43" i="1"/>
  <c r="M48" i="1"/>
  <c r="M50" i="1"/>
  <c r="M46" i="1"/>
  <c r="M39" i="1"/>
  <c r="M47" i="1"/>
  <c r="M62" i="1"/>
  <c r="M63" i="1"/>
  <c r="M61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1" i="1"/>
  <c r="L66" i="1"/>
  <c r="L67" i="1"/>
  <c r="L68" i="1"/>
  <c r="L69" i="1"/>
  <c r="L70" i="1"/>
  <c r="L71" i="1"/>
  <c r="L72" i="1"/>
  <c r="L73" i="1"/>
  <c r="L74" i="1"/>
  <c r="L75" i="1"/>
  <c r="L76" i="1"/>
  <c r="L53" i="1"/>
  <c r="L54" i="1"/>
  <c r="L51" i="1"/>
  <c r="L52" i="1"/>
  <c r="L60" i="1"/>
  <c r="L44" i="1"/>
  <c r="L64" i="1"/>
  <c r="L65" i="1"/>
  <c r="L55" i="1"/>
  <c r="L38" i="1"/>
  <c r="L59" i="1"/>
  <c r="L448" i="1"/>
  <c r="L45" i="1"/>
  <c r="L58" i="1"/>
  <c r="L483" i="1"/>
  <c r="L40" i="1"/>
  <c r="L57" i="1"/>
  <c r="L482" i="1"/>
  <c r="L56" i="1"/>
  <c r="L49" i="1"/>
  <c r="L42" i="1"/>
  <c r="L43" i="1"/>
  <c r="L48" i="1"/>
  <c r="L50" i="1"/>
  <c r="L46" i="1"/>
  <c r="L39" i="1"/>
  <c r="L47" i="1"/>
  <c r="L62" i="1"/>
  <c r="L63" i="1"/>
  <c r="L61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K66" i="1"/>
  <c r="K67" i="1"/>
  <c r="K68" i="1"/>
  <c r="K69" i="1"/>
  <c r="K70" i="1"/>
  <c r="K71" i="1"/>
  <c r="K72" i="1"/>
  <c r="K73" i="1"/>
  <c r="K74" i="1"/>
  <c r="K75" i="1"/>
  <c r="K76" i="1"/>
  <c r="K53" i="1"/>
  <c r="K54" i="1"/>
  <c r="K51" i="1"/>
  <c r="K52" i="1"/>
  <c r="K60" i="1"/>
  <c r="K44" i="1"/>
  <c r="K64" i="1"/>
  <c r="K65" i="1"/>
  <c r="K55" i="1"/>
  <c r="K38" i="1"/>
  <c r="K59" i="1"/>
  <c r="K448" i="1"/>
  <c r="K45" i="1"/>
  <c r="K58" i="1"/>
  <c r="K483" i="1"/>
  <c r="K40" i="1"/>
  <c r="K57" i="1"/>
  <c r="K482" i="1"/>
  <c r="K56" i="1"/>
  <c r="K49" i="1"/>
  <c r="K42" i="1"/>
  <c r="K43" i="1"/>
  <c r="K48" i="1"/>
  <c r="K50" i="1"/>
  <c r="K46" i="1"/>
  <c r="K39" i="1"/>
  <c r="K47" i="1"/>
  <c r="K62" i="1"/>
  <c r="K63" i="1"/>
  <c r="K61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1" i="1"/>
  <c r="J66" i="1"/>
  <c r="J67" i="1"/>
  <c r="J68" i="1"/>
  <c r="J69" i="1"/>
  <c r="J70" i="1"/>
  <c r="J71" i="1"/>
  <c r="J72" i="1"/>
  <c r="J73" i="1"/>
  <c r="J74" i="1"/>
  <c r="J75" i="1"/>
  <c r="J76" i="1"/>
  <c r="J53" i="1"/>
  <c r="J54" i="1"/>
  <c r="J51" i="1"/>
  <c r="J52" i="1"/>
  <c r="J60" i="1"/>
  <c r="J44" i="1"/>
  <c r="J64" i="1"/>
  <c r="J65" i="1"/>
  <c r="J55" i="1"/>
  <c r="J38" i="1"/>
  <c r="J59" i="1"/>
  <c r="J448" i="1"/>
  <c r="J45" i="1"/>
  <c r="J58" i="1"/>
  <c r="J483" i="1"/>
  <c r="J40" i="1"/>
  <c r="J57" i="1"/>
  <c r="J482" i="1"/>
  <c r="J56" i="1"/>
  <c r="J49" i="1"/>
  <c r="J42" i="1"/>
  <c r="J43" i="1"/>
  <c r="J48" i="1"/>
  <c r="J50" i="1"/>
  <c r="J46" i="1"/>
  <c r="J39" i="1"/>
  <c r="J47" i="1"/>
  <c r="J62" i="1"/>
  <c r="J63" i="1"/>
  <c r="J61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</calcChain>
</file>

<file path=xl/sharedStrings.xml><?xml version="1.0" encoding="utf-8"?>
<sst xmlns="http://schemas.openxmlformats.org/spreadsheetml/2006/main" count="12080" uniqueCount="2455">
  <si>
    <t>host_name</t>
  </si>
  <si>
    <t>app_name</t>
  </si>
  <si>
    <t>region</t>
  </si>
  <si>
    <t>os</t>
  </si>
  <si>
    <t>slot_day</t>
  </si>
  <si>
    <t>slot_time</t>
  </si>
  <si>
    <t>shavlik_file</t>
  </si>
  <si>
    <t>Engineer</t>
  </si>
  <si>
    <t>Status-Remark</t>
  </si>
  <si>
    <t>Missing Patches</t>
  </si>
  <si>
    <t>ivanti-status</t>
  </si>
  <si>
    <t>Exclusions</t>
  </si>
  <si>
    <t>Cluster Original Node</t>
  </si>
  <si>
    <t>au00wbosapp01u</t>
  </si>
  <si>
    <t>ICAP TMS</t>
  </si>
  <si>
    <t>APAC</t>
  </si>
  <si>
    <t>Microsoft Windows Server 2012 (64-bit)</t>
  </si>
  <si>
    <t>SATURDAY</t>
  </si>
  <si>
    <t>8:00-12:00</t>
  </si>
  <si>
    <t>APACPatch1-SYD-c1-np-sat-08</t>
  </si>
  <si>
    <t>Bien</t>
  </si>
  <si>
    <t>au00wguihkg01q</t>
  </si>
  <si>
    <t>GUIBOS</t>
  </si>
  <si>
    <t>Microsoft Windows Server 2012 R2 Standard</t>
  </si>
  <si>
    <t>au00wguihkg01u</t>
  </si>
  <si>
    <t>0:00-4:00</t>
  </si>
  <si>
    <t>APACPatch1-SYD-c1-np-sat-00</t>
  </si>
  <si>
    <t>au00wguisng01q</t>
  </si>
  <si>
    <t>au00wguisng01u</t>
  </si>
  <si>
    <t>au00wguisyd01q</t>
  </si>
  <si>
    <t>au00wguisyd01u</t>
  </si>
  <si>
    <t>au00wguitcm01u</t>
  </si>
  <si>
    <t>br00wcmaoms01t</t>
  </si>
  <si>
    <t>CMA</t>
  </si>
  <si>
    <t>AMER</t>
  </si>
  <si>
    <t>Microsoft Windows Server 2019 Standard</t>
  </si>
  <si>
    <t>AMERPatch4-BRZ-c1-np-sat-00</t>
  </si>
  <si>
    <t>Reggie</t>
  </si>
  <si>
    <t>failed</t>
  </si>
  <si>
    <t>br00wcmaoms02t</t>
  </si>
  <si>
    <t>br00wdevweb01h</t>
  </si>
  <si>
    <t>Mycap</t>
  </si>
  <si>
    <t>br00wjdccsj01t</t>
  </si>
  <si>
    <t>JD JUD</t>
  </si>
  <si>
    <t>AMERPatch4-BRZ-c1-np-sat-08</t>
  </si>
  <si>
    <t>John</t>
  </si>
  <si>
    <t>br00wlstapp01t</t>
  </si>
  <si>
    <t>Lightstreamer</t>
  </si>
  <si>
    <t>br00womsapp01p</t>
  </si>
  <si>
    <t>IMS</t>
  </si>
  <si>
    <t>br00wshomdba01h</t>
  </si>
  <si>
    <t>DB Farm</t>
  </si>
  <si>
    <t>Microsoft Windows Server 2016 Standard</t>
  </si>
  <si>
    <t>4:00-8:00</t>
  </si>
  <si>
    <t>AMERPatch4-BRZ-c1-np-sat-04</t>
  </si>
  <si>
    <t>br00wsinapp01t</t>
  </si>
  <si>
    <t>Sinacor</t>
  </si>
  <si>
    <t>br01wiisweb01t</t>
  </si>
  <si>
    <t>br01wimsapi01t</t>
  </si>
  <si>
    <t>completed</t>
  </si>
  <si>
    <t>br01wimsapp01h</t>
  </si>
  <si>
    <t>br01wimsapp01t</t>
  </si>
  <si>
    <t>br01winfweb01t</t>
  </si>
  <si>
    <t>Microsoft Windows Server 2016 (64-bit)</t>
  </si>
  <si>
    <t>br01wpntapp01t</t>
  </si>
  <si>
    <t>br01wsincli01t</t>
  </si>
  <si>
    <t>brwpl01t</t>
  </si>
  <si>
    <t>PLD e-Guardian</t>
  </si>
  <si>
    <t>brwpld02t</t>
  </si>
  <si>
    <t>brzdinfjdci01</t>
  </si>
  <si>
    <t>JD Cabine</t>
  </si>
  <si>
    <t>brzdinfsnp01</t>
  </si>
  <si>
    <t>brzdinfsnp03</t>
  </si>
  <si>
    <t>brzdinfsql01</t>
  </si>
  <si>
    <t>brzdinftms01</t>
  </si>
  <si>
    <t>nj1cvpatch03</t>
  </si>
  <si>
    <t>Shavlik</t>
  </si>
  <si>
    <t>Microsoft Windows Server 2012 Standard</t>
  </si>
  <si>
    <t>WEDNESDAY</t>
  </si>
  <si>
    <t>AMERPatch13-LN-c1-ea-wed-08</t>
  </si>
  <si>
    <t>not yet patched</t>
  </si>
  <si>
    <t>ebd1ws001n01</t>
  </si>
  <si>
    <t>EMEA</t>
  </si>
  <si>
    <t>Microsoft Windows Server 2016 or later (64-bit)</t>
  </si>
  <si>
    <t>EMEAPatch1-LDN-c1-np-sat-00</t>
  </si>
  <si>
    <t>Ian</t>
  </si>
  <si>
    <t>Completed</t>
  </si>
  <si>
    <t>Tradeblade Citrix</t>
  </si>
  <si>
    <t>ebd2ws001n02</t>
  </si>
  <si>
    <t>euw1ws0042</t>
  </si>
  <si>
    <t>Unknown</t>
  </si>
  <si>
    <t>EMEAPatch6-RTO-c1-np-sat-08</t>
  </si>
  <si>
    <t>ian</t>
  </si>
  <si>
    <t>hk1qbtrdsql01</t>
  </si>
  <si>
    <t>APACPatch13-LN-c1-np-sat-04</t>
  </si>
  <si>
    <t>hk1qbtrdsql02</t>
  </si>
  <si>
    <t>hkg1ws7001</t>
  </si>
  <si>
    <t>16:00-20:00</t>
  </si>
  <si>
    <t>APACPatch4-HKG-c1-ea-wed-16</t>
  </si>
  <si>
    <t>hkg2ws0001</t>
  </si>
  <si>
    <t>Wintel Infrastructure</t>
  </si>
  <si>
    <t>APACPatch13-LN-c1-ea-wed-16</t>
  </si>
  <si>
    <t>hkgmotlgdb02</t>
  </si>
  <si>
    <t>APACPatch4-HKG-c1-np-sat-08</t>
  </si>
  <si>
    <t>hkguotlapp01</t>
  </si>
  <si>
    <t>OTC:Live</t>
  </si>
  <si>
    <t>hkguotlsql01</t>
  </si>
  <si>
    <t>APACPatch4-HKG-c1-np-sat-00</t>
  </si>
  <si>
    <t>hmobkt01sp</t>
  </si>
  <si>
    <t>Brokertools</t>
  </si>
  <si>
    <t>failed, credentails are not workign</t>
  </si>
  <si>
    <t>euw1ws005n02</t>
  </si>
  <si>
    <t>Windows Server 2016 Standard 64 bit Edition</t>
  </si>
  <si>
    <t>EMEAPatch9-ClusterN2-c1-np-sat-04</t>
  </si>
  <si>
    <t>OTC:Marker CDS</t>
  </si>
  <si>
    <t>euw1ws005n01</t>
  </si>
  <si>
    <t>EMEAPatch9-ClusterN1-c1-np-sat-04</t>
  </si>
  <si>
    <t>euw1ws0120</t>
  </si>
  <si>
    <t>Windows Server 2012 R2 Standard 64 bit Edition</t>
  </si>
  <si>
    <t>euw1ws0043</t>
  </si>
  <si>
    <t>euw1ws0186</t>
  </si>
  <si>
    <t>tpREPO</t>
  </si>
  <si>
    <t>EMEAPatch6-RTO-c1-np-sat-00</t>
  </si>
  <si>
    <t>euw1ws0104</t>
  </si>
  <si>
    <t>euw1ws0004</t>
  </si>
  <si>
    <t>Lattice</t>
  </si>
  <si>
    <t>euw1ws0119</t>
  </si>
  <si>
    <t>ldn2ws0025</t>
  </si>
  <si>
    <t>EMEAPatch6-RTO-c1-np-sat-04</t>
  </si>
  <si>
    <t>euw1ws004n01</t>
  </si>
  <si>
    <t>tpDMS</t>
  </si>
  <si>
    <t>euw1ws0118</t>
  </si>
  <si>
    <t>ldn2ws0160</t>
  </si>
  <si>
    <t>windows</t>
  </si>
  <si>
    <t>UNKNOWN</t>
  </si>
  <si>
    <t>C: drive is full AWS can no longer delete</t>
  </si>
  <si>
    <t>euw1ws003n02</t>
  </si>
  <si>
    <t>euw1ws0110</t>
  </si>
  <si>
    <t>ldn2ws0159</t>
  </si>
  <si>
    <t>euw1ws0108</t>
  </si>
  <si>
    <t>euw1ws0056</t>
  </si>
  <si>
    <t>euw1ws0055</t>
  </si>
  <si>
    <t>euw1ws0057</t>
  </si>
  <si>
    <t>euw1ws004n02</t>
  </si>
  <si>
    <t>euw1ws003n01</t>
  </si>
  <si>
    <t>euw1ws0054</t>
  </si>
  <si>
    <t>euw1ws0185</t>
  </si>
  <si>
    <t>euw1ws0174</t>
  </si>
  <si>
    <t>Alteryx</t>
  </si>
  <si>
    <t>ldn1ws0005</t>
  </si>
  <si>
    <t>iCapture</t>
  </si>
  <si>
    <t>FRIDAY</t>
  </si>
  <si>
    <t>EMEAPatch1-LDN-c1-np-fri-16</t>
  </si>
  <si>
    <t>offline</t>
  </si>
  <si>
    <t>ldn1ws0007</t>
  </si>
  <si>
    <t>EMEAPatch1-LDN-c1-np-sat-08</t>
  </si>
  <si>
    <t>ldn1ws0008</t>
  </si>
  <si>
    <t>BRS</t>
  </si>
  <si>
    <t>EMEAPatch1-LDN-c1-np-sat-04</t>
  </si>
  <si>
    <t>ETD HUB</t>
  </si>
  <si>
    <t>ldn1ws0012</t>
  </si>
  <si>
    <t>eHour</t>
  </si>
  <si>
    <t>ldn1ws0014</t>
  </si>
  <si>
    <t>TP ABS</t>
  </si>
  <si>
    <t>ldn1ws0015</t>
  </si>
  <si>
    <t>ldn1ws0017</t>
  </si>
  <si>
    <t>ldn1ws0025</t>
  </si>
  <si>
    <t>ldn1ws0035</t>
  </si>
  <si>
    <t>Lisa ETD</t>
  </si>
  <si>
    <t>ldn1ws0036</t>
  </si>
  <si>
    <t>ldn1ws0039</t>
  </si>
  <si>
    <t>Teo ETD</t>
  </si>
  <si>
    <t>ldn1ws0040</t>
  </si>
  <si>
    <t>ldn1ws0058</t>
  </si>
  <si>
    <t>ldn1ws0066</t>
  </si>
  <si>
    <t>Lisa LME</t>
  </si>
  <si>
    <t>ldn1ws0070</t>
  </si>
  <si>
    <t>MARKER</t>
  </si>
  <si>
    <t>iMarker</t>
  </si>
  <si>
    <t>ldn1ws0071</t>
  </si>
  <si>
    <t>ldn1ws0072</t>
  </si>
  <si>
    <t>ldn1ws0073</t>
  </si>
  <si>
    <t>Repo:Marker</t>
  </si>
  <si>
    <t>ldn1ws0074</t>
  </si>
  <si>
    <t>ldn1ws0075</t>
  </si>
  <si>
    <t>ldn1ws0076</t>
  </si>
  <si>
    <t>ldn1ws0077</t>
  </si>
  <si>
    <t>ldn1ws0078</t>
  </si>
  <si>
    <t>ldn1ws0079</t>
  </si>
  <si>
    <t>ldn1ws007n01</t>
  </si>
  <si>
    <t>EMEAPatch9-ClusterN1-c1-np-sat-00</t>
  </si>
  <si>
    <t>TP GCD</t>
  </si>
  <si>
    <t>ldn1ws0080</t>
  </si>
  <si>
    <t>ldn1ws0081</t>
  </si>
  <si>
    <t>ldn1ws0082</t>
  </si>
  <si>
    <t>ldn1ws0083</t>
  </si>
  <si>
    <t>ldn1ws0085</t>
  </si>
  <si>
    <t>WCLK</t>
  </si>
  <si>
    <t>ldn1ws0087</t>
  </si>
  <si>
    <t>access denied</t>
  </si>
  <si>
    <t>ldn1ws0088</t>
  </si>
  <si>
    <t>ldn1ws0089</t>
  </si>
  <si>
    <t>ldn1ws008n01</t>
  </si>
  <si>
    <t>FACTS</t>
  </si>
  <si>
    <t>ldn1ws0100</t>
  </si>
  <si>
    <t>ldn1ws0101</t>
  </si>
  <si>
    <t>ldn1ws0102</t>
  </si>
  <si>
    <t>ldn1ws0103</t>
  </si>
  <si>
    <t>ldn1ws0104</t>
  </si>
  <si>
    <t>ldn1ws0105</t>
  </si>
  <si>
    <t>ldn1ws0106</t>
  </si>
  <si>
    <t>ldn1ws0107</t>
  </si>
  <si>
    <t>ldn1ws011n01</t>
  </si>
  <si>
    <t>ldn1ws0125</t>
  </si>
  <si>
    <t>UAD</t>
  </si>
  <si>
    <t>ldn1ws0126</t>
  </si>
  <si>
    <t>ldn1ws0127</t>
  </si>
  <si>
    <t>ldn1ws0128</t>
  </si>
  <si>
    <t>ldn1ws0133</t>
  </si>
  <si>
    <t>Trayport Energy</t>
  </si>
  <si>
    <t>ldn1ws0145</t>
  </si>
  <si>
    <t>ldn1ws0169</t>
  </si>
  <si>
    <t>tpMatch Rates</t>
  </si>
  <si>
    <t>Matchbook Rates Reborn</t>
  </si>
  <si>
    <t>ldn1ws016n01</t>
  </si>
  <si>
    <t>ldn1ws0170</t>
  </si>
  <si>
    <t>Matchbook Reports</t>
  </si>
  <si>
    <t>ldn1ws0172</t>
  </si>
  <si>
    <t>ldn1ws0173</t>
  </si>
  <si>
    <t>Matchbook Basis</t>
  </si>
  <si>
    <t>Matchbook Energy</t>
  </si>
  <si>
    <t>Matchbook Inflation</t>
  </si>
  <si>
    <t>Matchbook NDF</t>
  </si>
  <si>
    <t>Matchbook NFA Hub</t>
  </si>
  <si>
    <t>ldn1ws0174</t>
  </si>
  <si>
    <t>ldn1ws018n01</t>
  </si>
  <si>
    <t>ldn1ws0205</t>
  </si>
  <si>
    <t>Crystal Clear</t>
  </si>
  <si>
    <t>ldn1ws0206</t>
  </si>
  <si>
    <t>ldn1ws020n01</t>
  </si>
  <si>
    <t>ldn1ws023n01</t>
  </si>
  <si>
    <t>TMM</t>
  </si>
  <si>
    <t>ldn1ws0243</t>
  </si>
  <si>
    <t>ldn1ws0244</t>
  </si>
  <si>
    <t>ldn1ws0245</t>
  </si>
  <si>
    <t>ldn1ws0246</t>
  </si>
  <si>
    <t>ldn1ws024n01</t>
  </si>
  <si>
    <t>SRD</t>
  </si>
  <si>
    <t>ldn1ws0254</t>
  </si>
  <si>
    <t>ldn1ws0257</t>
  </si>
  <si>
    <t>ldn1ws0258</t>
  </si>
  <si>
    <t>ldn1ws0261</t>
  </si>
  <si>
    <t>ldn1ws0262</t>
  </si>
  <si>
    <t>ldn1ws0263</t>
  </si>
  <si>
    <t>ldn1ws0264</t>
  </si>
  <si>
    <t>ldn1ws0265</t>
  </si>
  <si>
    <t>ldn1ws0266</t>
  </si>
  <si>
    <t>ldn1ws0267</t>
  </si>
  <si>
    <t>ldn1ws0268</t>
  </si>
  <si>
    <t>ldn1ws0269</t>
  </si>
  <si>
    <t>ldn1ws0270</t>
  </si>
  <si>
    <t>ldn1ws0271</t>
  </si>
  <si>
    <t>ldn1ws0272</t>
  </si>
  <si>
    <t>ldn1ws0273</t>
  </si>
  <si>
    <t>ldn1ws0274</t>
  </si>
  <si>
    <t>ldn1ws0275</t>
  </si>
  <si>
    <t>ldn1ws0276</t>
  </si>
  <si>
    <t>ldn1ws0277</t>
  </si>
  <si>
    <t>ldn1ws0278</t>
  </si>
  <si>
    <t>ldn1ws0279</t>
  </si>
  <si>
    <t>ldn1ws027n01</t>
  </si>
  <si>
    <t>ldn1ws0280</t>
  </si>
  <si>
    <t>ldn1ws0281</t>
  </si>
  <si>
    <t>ldn1ws0285</t>
  </si>
  <si>
    <t>ldn1ws0286</t>
  </si>
  <si>
    <t>Genlist</t>
  </si>
  <si>
    <t>ldn1ws0287</t>
  </si>
  <si>
    <t>ldn1ws0288</t>
  </si>
  <si>
    <t>ldn1ws0289</t>
  </si>
  <si>
    <t>ldn1ws0290</t>
  </si>
  <si>
    <t>ldn1ws0291</t>
  </si>
  <si>
    <t>ldn1ws0292</t>
  </si>
  <si>
    <t>ldn1ws0293</t>
  </si>
  <si>
    <t>ldn1ws0294</t>
  </si>
  <si>
    <t>ldn1ws0295</t>
  </si>
  <si>
    <t>ldn1ws0310</t>
  </si>
  <si>
    <t>Axiom</t>
  </si>
  <si>
    <t>SUNDAY</t>
  </si>
  <si>
    <t>EMEAPatch1-LDN-c1-np-sun-08</t>
  </si>
  <si>
    <t>ldn1ws0311</t>
  </si>
  <si>
    <t>ldn1ws0312</t>
  </si>
  <si>
    <t>ldn1ws031n01</t>
  </si>
  <si>
    <t>ldn1ws0320</t>
  </si>
  <si>
    <t>ldn1ws0327</t>
  </si>
  <si>
    <t>ldn1ws0328</t>
  </si>
  <si>
    <t>ldn1ws0329</t>
  </si>
  <si>
    <t>TFS</t>
  </si>
  <si>
    <t>ldn1ws0330</t>
  </si>
  <si>
    <t>ldn1ws0331</t>
  </si>
  <si>
    <t>ldn1ws0335</t>
  </si>
  <si>
    <t>ldn1ws0336</t>
  </si>
  <si>
    <t>ldn1ws033n01</t>
  </si>
  <si>
    <t>Post:Marker</t>
  </si>
  <si>
    <t>ldn1ws0345</t>
  </si>
  <si>
    <t>ldn1ws0354</t>
  </si>
  <si>
    <t>ldn1ws0359</t>
  </si>
  <si>
    <t>ldn1ws035n01</t>
  </si>
  <si>
    <t>Post-Trade Message Bus</t>
  </si>
  <si>
    <t>ldn1ws035n02</t>
  </si>
  <si>
    <t>EMEAPatch9-ClusterN2-c1-np-sat-00</t>
  </si>
  <si>
    <t>ldn1ws0361</t>
  </si>
  <si>
    <t>ldn1ws0390</t>
  </si>
  <si>
    <t>Trend Micro Apex One</t>
  </si>
  <si>
    <t>Microsoft Windows Server 2012 R2 Datacenter</t>
  </si>
  <si>
    <t>12:00-16:00</t>
  </si>
  <si>
    <t>EMEAPatch1-LDN-c1-ea-wed-12</t>
  </si>
  <si>
    <t>ldn1ws0391</t>
  </si>
  <si>
    <t>ldn1ws0399</t>
  </si>
  <si>
    <t>ldn1ws041n01</t>
  </si>
  <si>
    <t>EMEAPatch9-ClusterN1-c1-np-sat-08</t>
  </si>
  <si>
    <t>ldn1ws0430</t>
  </si>
  <si>
    <t>Active Directory</t>
  </si>
  <si>
    <t>EMEAPatch11-DCs-c1-np-sat-00</t>
  </si>
  <si>
    <t>ldn1ws0431</t>
  </si>
  <si>
    <t>tpVOL</t>
  </si>
  <si>
    <t>ldn1ws043n01</t>
  </si>
  <si>
    <t>ldn1ws0444</t>
  </si>
  <si>
    <t>ldn1ws0445</t>
  </si>
  <si>
    <t>ldn1ws0446</t>
  </si>
  <si>
    <t>ldn1ws0447</t>
  </si>
  <si>
    <t>ldn1ws0448</t>
  </si>
  <si>
    <t>ldn1ws0449</t>
  </si>
  <si>
    <t>ldn1ws0468</t>
  </si>
  <si>
    <t>ldn1ws0473</t>
  </si>
  <si>
    <t>ldn1ws0474</t>
  </si>
  <si>
    <t>ldn1ws0475</t>
  </si>
  <si>
    <t>ldn1ws0476</t>
  </si>
  <si>
    <t>ldn1ws0477</t>
  </si>
  <si>
    <t>ldn1ws0478</t>
  </si>
  <si>
    <t>ldn1ws0479</t>
  </si>
  <si>
    <t>ldn1ws0480</t>
  </si>
  <si>
    <t>ldn1ws0481</t>
  </si>
  <si>
    <t>ldn1ws048n01</t>
  </si>
  <si>
    <t>ldn1ws0505</t>
  </si>
  <si>
    <t>Matchbook Utilities</t>
  </si>
  <si>
    <t>ldn1ws0508</t>
  </si>
  <si>
    <t>Market Data Consumers</t>
  </si>
  <si>
    <t>ldn1ws0510</t>
  </si>
  <si>
    <t>ldn1ws0511</t>
  </si>
  <si>
    <t>MQ (BOAS)</t>
  </si>
  <si>
    <t>ldn1ws052n01</t>
  </si>
  <si>
    <t>ldn1ws053n01</t>
  </si>
  <si>
    <t>ldn1ws054n01</t>
  </si>
  <si>
    <t>ldn1ws056n01</t>
  </si>
  <si>
    <t>ldn1ws056n02</t>
  </si>
  <si>
    <t>ldn1ws058n01</t>
  </si>
  <si>
    <t>ldn1ws058n02</t>
  </si>
  <si>
    <t>ldn1ws062n01</t>
  </si>
  <si>
    <t>ldn1ws066n01</t>
  </si>
  <si>
    <t>ldn1ws067n01</t>
  </si>
  <si>
    <t>ldn1ws069n01</t>
  </si>
  <si>
    <t>ldn1ws069n02</t>
  </si>
  <si>
    <t>EMEAPatch9-ClusterN2-c1-np-sat-08</t>
  </si>
  <si>
    <t>ldn1ws070n01</t>
  </si>
  <si>
    <t>ldn1ws070n02</t>
  </si>
  <si>
    <t>ldn1ws0802</t>
  </si>
  <si>
    <t>tpTMS</t>
  </si>
  <si>
    <t>ldn1ws0803</t>
  </si>
  <si>
    <t>ldn1ws0804</t>
  </si>
  <si>
    <t>ldn1ws0806</t>
  </si>
  <si>
    <t>ldn1ws0809</t>
  </si>
  <si>
    <t>ldn1ws089n01</t>
  </si>
  <si>
    <t>ldn1ws091n01</t>
  </si>
  <si>
    <t>Replay</t>
  </si>
  <si>
    <t>ldn1ws091n02</t>
  </si>
  <si>
    <t>ldn1ws7001</t>
  </si>
  <si>
    <t>ldn1ws7002</t>
  </si>
  <si>
    <t>ldn1ws7003</t>
  </si>
  <si>
    <t>ldn1ws7004</t>
  </si>
  <si>
    <t>ldn1ws8889</t>
  </si>
  <si>
    <t>ldn1ws8890</t>
  </si>
  <si>
    <t>ldn1ws8891</t>
  </si>
  <si>
    <t>ldn1ws8896</t>
  </si>
  <si>
    <t>ldn1ws8898</t>
  </si>
  <si>
    <t>ldn1ws8899</t>
  </si>
  <si>
    <t>ldn1ws8901</t>
  </si>
  <si>
    <t>ldn1ws8902</t>
  </si>
  <si>
    <t>ldn1ws8903</t>
  </si>
  <si>
    <t>ldn1ws8908</t>
  </si>
  <si>
    <t>ldn1ws8909</t>
  </si>
  <si>
    <t>ldn1ws8922</t>
  </si>
  <si>
    <t>ldn1ws8927</t>
  </si>
  <si>
    <t>ldn1ws8928</t>
  </si>
  <si>
    <t>ldn1ws8929</t>
  </si>
  <si>
    <t>ldn1ws8931</t>
  </si>
  <si>
    <t>ldn1ws8932</t>
  </si>
  <si>
    <t>ldn1ws8933</t>
  </si>
  <si>
    <t>ldn1ws8939</t>
  </si>
  <si>
    <t>ldn1ws9540</t>
  </si>
  <si>
    <t>Windows</t>
  </si>
  <si>
    <t>ldn1ws9633</t>
  </si>
  <si>
    <t>ldn1ws9643</t>
  </si>
  <si>
    <t>Internal Credit Checking</t>
  </si>
  <si>
    <t>i-Swap US</t>
  </si>
  <si>
    <t>ldn1ws9644</t>
  </si>
  <si>
    <t>ldn1ws9645</t>
  </si>
  <si>
    <t>ldn1ws9647</t>
  </si>
  <si>
    <t>ldn1ws9655</t>
  </si>
  <si>
    <t>ldn1ws9656</t>
  </si>
  <si>
    <t>ldn1ws9657</t>
  </si>
  <si>
    <t>ldn1ws9662</t>
  </si>
  <si>
    <t>CRIMS</t>
  </si>
  <si>
    <t>ldn1ws9671</t>
  </si>
  <si>
    <t>ldn1ws9672</t>
  </si>
  <si>
    <t>ldn1ws9673</t>
  </si>
  <si>
    <t>ldn1ws9674</t>
  </si>
  <si>
    <t>ldn1ws9675</t>
  </si>
  <si>
    <t>ldn1ws9676</t>
  </si>
  <si>
    <t>ldn1ws9677</t>
  </si>
  <si>
    <t>ldn1ws9678</t>
  </si>
  <si>
    <t>ldn1ws9679</t>
  </si>
  <si>
    <t>ldn1ws9697</t>
  </si>
  <si>
    <t>ldn1ws9715</t>
  </si>
  <si>
    <t>ldn1ws9720</t>
  </si>
  <si>
    <t>ldn1ws9727</t>
  </si>
  <si>
    <t>ldn1ws9732</t>
  </si>
  <si>
    <t>ldn1ws9733</t>
  </si>
  <si>
    <t>ldn1ws9745</t>
  </si>
  <si>
    <t>CreditDeal</t>
  </si>
  <si>
    <t>Liquidator</t>
  </si>
  <si>
    <t>ldn1ws9749</t>
  </si>
  <si>
    <t>ldn1ws9750</t>
  </si>
  <si>
    <t>Internal Citrix</t>
  </si>
  <si>
    <t>ldn1ws9751</t>
  </si>
  <si>
    <t>ldn1ws9756</t>
  </si>
  <si>
    <t>ldn1ws9757</t>
  </si>
  <si>
    <t>Tailor</t>
  </si>
  <si>
    <t>ldn1ws9780</t>
  </si>
  <si>
    <t>ldn1ws9781</t>
  </si>
  <si>
    <t>ldn1ws9782</t>
  </si>
  <si>
    <t>ldn1ws9797</t>
  </si>
  <si>
    <t>tpIroDeal</t>
  </si>
  <si>
    <t>ldn1ws9804</t>
  </si>
  <si>
    <t>IQcodex</t>
  </si>
  <si>
    <t>ldn1ws9861</t>
  </si>
  <si>
    <t>Datatec UK</t>
  </si>
  <si>
    <t>ldn1ws9864</t>
  </si>
  <si>
    <t>OneDesk Connect</t>
  </si>
  <si>
    <t>ldn1ws9865</t>
  </si>
  <si>
    <t>ldn1ws9866</t>
  </si>
  <si>
    <t>ldn1ws9868</t>
  </si>
  <si>
    <t>ldn1ws9870</t>
  </si>
  <si>
    <t>ldn1ws9872</t>
  </si>
  <si>
    <t>ldn1ws9945</t>
  </si>
  <si>
    <t>ldn1ws9946</t>
  </si>
  <si>
    <t>ldn1ws9960</t>
  </si>
  <si>
    <t>Power Automate</t>
  </si>
  <si>
    <t>ldn1ws9971</t>
  </si>
  <si>
    <t>ldn1ws9975</t>
  </si>
  <si>
    <t>ldn1ws9976</t>
  </si>
  <si>
    <t>ldn1ws9977</t>
  </si>
  <si>
    <t>tpRP</t>
  </si>
  <si>
    <t>ldn2ws0002</t>
  </si>
  <si>
    <t>ldn2ws0008</t>
  </si>
  <si>
    <t>THURSDAY</t>
  </si>
  <si>
    <t>EMEAPatch1-LDN-c1-np-thu-08</t>
  </si>
  <si>
    <t>ldn2ws0009</t>
  </si>
  <si>
    <t>ldn2ws0010</t>
  </si>
  <si>
    <t>ldn2ws0012</t>
  </si>
  <si>
    <t>ldn2ws0013</t>
  </si>
  <si>
    <t>ldn2ws0015</t>
  </si>
  <si>
    <t>ldn2ws0020</t>
  </si>
  <si>
    <t>ldn2ws0021</t>
  </si>
  <si>
    <t>ldn2ws0026</t>
  </si>
  <si>
    <t>ldn2ws0042</t>
  </si>
  <si>
    <t>ldn2ws0050</t>
  </si>
  <si>
    <t>Teo LME</t>
  </si>
  <si>
    <t>ldn2ws0058</t>
  </si>
  <si>
    <t>ldn2ws0060</t>
  </si>
  <si>
    <t>ldn2ws007n02</t>
  </si>
  <si>
    <t>ldn2ws0085</t>
  </si>
  <si>
    <t>ldn2ws0086</t>
  </si>
  <si>
    <t>ldn2ws0087</t>
  </si>
  <si>
    <t>ldn2ws0088</t>
  </si>
  <si>
    <t>ldn2ws008n02</t>
  </si>
  <si>
    <t>ldn2ws0095</t>
  </si>
  <si>
    <t>tpEFETNet</t>
  </si>
  <si>
    <t>ldn2ws0103</t>
  </si>
  <si>
    <t>ldn2ws0107</t>
  </si>
  <si>
    <t>ldn2ws0108</t>
  </si>
  <si>
    <t>ldn2ws0112</t>
  </si>
  <si>
    <t>ldn2ws0113</t>
  </si>
  <si>
    <t>Equias</t>
  </si>
  <si>
    <t>REMIT</t>
  </si>
  <si>
    <t>ldn2ws011n02</t>
  </si>
  <si>
    <t>ldn2ws0130</t>
  </si>
  <si>
    <t>Apama</t>
  </si>
  <si>
    <t>ldn2ws0131</t>
  </si>
  <si>
    <t>ldn2ws0132</t>
  </si>
  <si>
    <t>ldn2ws0133</t>
  </si>
  <si>
    <t>ldn2ws0139</t>
  </si>
  <si>
    <t>ldn2ws0144</t>
  </si>
  <si>
    <t>ldn2ws0147</t>
  </si>
  <si>
    <t>ldn2ws0148</t>
  </si>
  <si>
    <t>ldn2ws0149</t>
  </si>
  <si>
    <t>ldn2ws0161</t>
  </si>
  <si>
    <t>ldn2ws0162</t>
  </si>
  <si>
    <t>ldn2ws0163</t>
  </si>
  <si>
    <t>ldn2ws0164</t>
  </si>
  <si>
    <t>ldn2ws016n02</t>
  </si>
  <si>
    <t>ldn2ws0177</t>
  </si>
  <si>
    <t>Market Data Utilities</t>
  </si>
  <si>
    <t>ldn2ws018n02</t>
  </si>
  <si>
    <t>ldn2ws020n02</t>
  </si>
  <si>
    <t>ldn2ws0232</t>
  </si>
  <si>
    <t>ldn2ws0233</t>
  </si>
  <si>
    <t>ldn2ws0239</t>
  </si>
  <si>
    <t>ldn2ws023n02</t>
  </si>
  <si>
    <t>ldn2ws0240</t>
  </si>
  <si>
    <t>ldn2ws0241</t>
  </si>
  <si>
    <t>ldn2ws0242</t>
  </si>
  <si>
    <t>ldn2ws0243</t>
  </si>
  <si>
    <t>ldn2ws0244</t>
  </si>
  <si>
    <t>ldn2ws0245</t>
  </si>
  <si>
    <t>ldn2ws0246</t>
  </si>
  <si>
    <t>ldn2ws0247</t>
  </si>
  <si>
    <t>ldn2ws0248</t>
  </si>
  <si>
    <t>ldn2ws0249</t>
  </si>
  <si>
    <t>ldn2ws024n02</t>
  </si>
  <si>
    <t>ldn2ws0251</t>
  </si>
  <si>
    <t>ldn2ws0252</t>
  </si>
  <si>
    <t>ldn2ws0253</t>
  </si>
  <si>
    <t>ldn2ws0255</t>
  </si>
  <si>
    <t>ldn2ws0265</t>
  </si>
  <si>
    <t>ldn2ws0268</t>
  </si>
  <si>
    <t>ldn2ws0269</t>
  </si>
  <si>
    <t>ldn2ws0272</t>
  </si>
  <si>
    <t>ldn2ws0274</t>
  </si>
  <si>
    <t>ldn2ws0276</t>
  </si>
  <si>
    <t>ldn2ws027n02</t>
  </si>
  <si>
    <t>ldn2ws0311</t>
  </si>
  <si>
    <t>ldn2ws0315</t>
  </si>
  <si>
    <t>ldn2ws031n02</t>
  </si>
  <si>
    <t>ldn2ws033n02</t>
  </si>
  <si>
    <t>ldn2ws0349</t>
  </si>
  <si>
    <t>ldn2ws0350</t>
  </si>
  <si>
    <t>ldn2ws0351</t>
  </si>
  <si>
    <t>ldn2ws0352</t>
  </si>
  <si>
    <t>ldn2ws0353</t>
  </si>
  <si>
    <t>ldn2ws0356</t>
  </si>
  <si>
    <t>ldn2ws035n04</t>
  </si>
  <si>
    <t>EMEAPatch9-ClusterN4-c1-np-sat-00</t>
  </si>
  <si>
    <t>ldn2ws0362</t>
  </si>
  <si>
    <t>20:00-24:00</t>
  </si>
  <si>
    <t>EMEAPatch11-DCs-c1-ea-wed-20</t>
  </si>
  <si>
    <t>ldn2ws0363</t>
  </si>
  <si>
    <t>ldn2ws0364</t>
  </si>
  <si>
    <t>ldn2ws0365</t>
  </si>
  <si>
    <t>ldn2ws0372</t>
  </si>
  <si>
    <t>ldn2ws0373</t>
  </si>
  <si>
    <t>ldn2ws0375</t>
  </si>
  <si>
    <t>ldn2ws0376</t>
  </si>
  <si>
    <t>ldn2ws0377</t>
  </si>
  <si>
    <t>ldn2ws0379</t>
  </si>
  <si>
    <t>ldn2ws0380</t>
  </si>
  <si>
    <t>ldn2ws0406</t>
  </si>
  <si>
    <t>ldn2ws0407</t>
  </si>
  <si>
    <t>ldn2ws0408</t>
  </si>
  <si>
    <t>ldn2ws041n02</t>
  </si>
  <si>
    <t>ldn2ws043n02</t>
  </si>
  <si>
    <t>ldn2ws048n02</t>
  </si>
  <si>
    <t>ldn2ws0500</t>
  </si>
  <si>
    <t>ldn2ws0501</t>
  </si>
  <si>
    <t>ldn2ws0510</t>
  </si>
  <si>
    <t>ldn2ws052n02</t>
  </si>
  <si>
    <t>ldn2ws053n02</t>
  </si>
  <si>
    <t>ldn2ws054n02</t>
  </si>
  <si>
    <t>ldn2ws056n03</t>
  </si>
  <si>
    <t>EMEAPatch9-ClusterN3-c1-np-sat-00</t>
  </si>
  <si>
    <t>ldn2ws056n04</t>
  </si>
  <si>
    <t>ldn2ws058n04</t>
  </si>
  <si>
    <t>ldn2ws058n05</t>
  </si>
  <si>
    <t>ldn2ws062n02</t>
  </si>
  <si>
    <t>ldn2ws066n02</t>
  </si>
  <si>
    <t>ldn2ws067n02</t>
  </si>
  <si>
    <t>ldn2ws069n04</t>
  </si>
  <si>
    <t>EMEAPatch9-ClusterN4-c1-np-sat-08</t>
  </si>
  <si>
    <t>ldn2ws070n03</t>
  </si>
  <si>
    <t>EMEAPatch9-ClusterN3-c1-np-sat-08</t>
  </si>
  <si>
    <t>ldn2ws070n04</t>
  </si>
  <si>
    <t>ldn2ws0802</t>
  </si>
  <si>
    <t>ldn2ws0803</t>
  </si>
  <si>
    <t>ldn2ws089n02</t>
  </si>
  <si>
    <t>ldn2ws091n03</t>
  </si>
  <si>
    <t>ldn2ws091n04</t>
  </si>
  <si>
    <t>ldn2ws7001</t>
  </si>
  <si>
    <t>ldn2ws7002</t>
  </si>
  <si>
    <t>ldn2ws7003</t>
  </si>
  <si>
    <t>ldn2ws7004</t>
  </si>
  <si>
    <t>ldn2ws8002</t>
  </si>
  <si>
    <t>TP LANE</t>
  </si>
  <si>
    <t>ldn2ws8016</t>
  </si>
  <si>
    <t>ldn2ws8017</t>
  </si>
  <si>
    <t>ldn2ws8020</t>
  </si>
  <si>
    <t>ldn2ws8021</t>
  </si>
  <si>
    <t>ldn2ws8022</t>
  </si>
  <si>
    <t>ldn2ws8032</t>
  </si>
  <si>
    <t>ldn2ws8049</t>
  </si>
  <si>
    <t>ldn2ws8050</t>
  </si>
  <si>
    <t>ldn2ws8051</t>
  </si>
  <si>
    <t>ldn2ws8057</t>
  </si>
  <si>
    <t>ldn2ws8059</t>
  </si>
  <si>
    <t>ldn2ws8060</t>
  </si>
  <si>
    <t>ldn2ws8062</t>
  </si>
  <si>
    <t>ldn2ws8063</t>
  </si>
  <si>
    <t>ldn2ws8064</t>
  </si>
  <si>
    <t>ldn2ws8065</t>
  </si>
  <si>
    <t>ldn2ws8067</t>
  </si>
  <si>
    <t>ldn2ws8068</t>
  </si>
  <si>
    <t>ldn2ws8069</t>
  </si>
  <si>
    <t>ldn2ws8079</t>
  </si>
  <si>
    <t>ldn2ws8085</t>
  </si>
  <si>
    <t>ICAP LANE</t>
  </si>
  <si>
    <t>ldn2ws8088</t>
  </si>
  <si>
    <t>ldn2ws8089</t>
  </si>
  <si>
    <t>ldn2ws8090</t>
  </si>
  <si>
    <t>ldn2ws8091</t>
  </si>
  <si>
    <t>ldn2ws8092</t>
  </si>
  <si>
    <t>ldn2ws9644</t>
  </si>
  <si>
    <t>Dead Mail Box</t>
  </si>
  <si>
    <t>ldn2ws9651</t>
  </si>
  <si>
    <t>ldn2ws9652</t>
  </si>
  <si>
    <t>ldn2ws9653</t>
  </si>
  <si>
    <t>ldn2ws9655</t>
  </si>
  <si>
    <t>SALT</t>
  </si>
  <si>
    <t>ldn2ws9656</t>
  </si>
  <si>
    <t>ldn2ws9658</t>
  </si>
  <si>
    <t>ldn2ws9659</t>
  </si>
  <si>
    <t>ldn2ws9668</t>
  </si>
  <si>
    <t>ldn2ws9669</t>
  </si>
  <si>
    <t>ldn2ws9678</t>
  </si>
  <si>
    <t>ldn2ws9683</t>
  </si>
  <si>
    <t>ldn2ws9684</t>
  </si>
  <si>
    <t>ldn2ws9691</t>
  </si>
  <si>
    <t>OneDesk</t>
  </si>
  <si>
    <t>EMEAPatch1-LDN-c1-np-sat-20</t>
  </si>
  <si>
    <t>ldn2ws9695</t>
  </si>
  <si>
    <t>ldn2ws9698</t>
  </si>
  <si>
    <t>ldn2ws9708</t>
  </si>
  <si>
    <t>ldn2ws9723</t>
  </si>
  <si>
    <t>ldn2ws9724</t>
  </si>
  <si>
    <t>ldn2ws9726</t>
  </si>
  <si>
    <t>ldn2ws9733</t>
  </si>
  <si>
    <t>ldn2ws9740</t>
  </si>
  <si>
    <t>ldn2ws9743</t>
  </si>
  <si>
    <t>ldn2ws9745</t>
  </si>
  <si>
    <t>Web Hosting</t>
  </si>
  <si>
    <t>ldn2ws9771</t>
  </si>
  <si>
    <t>ldn2ws9773</t>
  </si>
  <si>
    <t>ldn2ws9774</t>
  </si>
  <si>
    <t>ldn2ws9775</t>
  </si>
  <si>
    <t>IGO</t>
  </si>
  <si>
    <t>ldn2ws9776</t>
  </si>
  <si>
    <t>ldn2ws9779</t>
  </si>
  <si>
    <t>ldn2ws9780</t>
  </si>
  <si>
    <t>ldn2ws9781</t>
  </si>
  <si>
    <t>ldn2ws9785</t>
  </si>
  <si>
    <t>ldn2ws9790</t>
  </si>
  <si>
    <t>ldn2ws9795</t>
  </si>
  <si>
    <t>ldn2ws9796</t>
  </si>
  <si>
    <t>ldn2ws9815</t>
  </si>
  <si>
    <t>ldn2ws9817</t>
  </si>
  <si>
    <t>ldn2ws9822</t>
  </si>
  <si>
    <t>ldn2ws9850</t>
  </si>
  <si>
    <t>Hubble</t>
  </si>
  <si>
    <t>ldn2ws9858</t>
  </si>
  <si>
    <t>ldn2ws9861</t>
  </si>
  <si>
    <t>ldn2ws9862</t>
  </si>
  <si>
    <t>ldn2ws9864</t>
  </si>
  <si>
    <t>ldn2ws9867</t>
  </si>
  <si>
    <t>ldn2ws9944</t>
  </si>
  <si>
    <t>ldn2ws9956</t>
  </si>
  <si>
    <t>CRM Solutions</t>
  </si>
  <si>
    <t>ldn2ws9968</t>
  </si>
  <si>
    <t>ldn2wsadlab01</t>
  </si>
  <si>
    <t>EMEAPatch11-DCs-c1-ea-wed-12</t>
  </si>
  <si>
    <t>ldn2wsadlab02</t>
  </si>
  <si>
    <t>ldn2wsadlab04</t>
  </si>
  <si>
    <t>ldn2wsadlab06</t>
  </si>
  <si>
    <t>ldn2wsadlab08</t>
  </si>
  <si>
    <t>ldn2wsadlab10</t>
  </si>
  <si>
    <t>ldnddmsbld02</t>
  </si>
  <si>
    <t>ldndnovbld01</t>
  </si>
  <si>
    <t>ldndnovbld02</t>
  </si>
  <si>
    <t>ldnmdmscal01</t>
  </si>
  <si>
    <t>ldnmegygwy01</t>
  </si>
  <si>
    <t>EDIIS</t>
  </si>
  <si>
    <t>ldnmegygwy02</t>
  </si>
  <si>
    <t>ldnqedsapp01</t>
  </si>
  <si>
    <t>tpEnergyTrade</t>
  </si>
  <si>
    <t>ldnqegygwy01</t>
  </si>
  <si>
    <t>ldnqegygwy02</t>
  </si>
  <si>
    <t>ldnqodtapp01</t>
  </si>
  <si>
    <t>ODET</t>
  </si>
  <si>
    <t>ldnqodtrgw01</t>
  </si>
  <si>
    <t>ldnuctxapp01</t>
  </si>
  <si>
    <t>ldnuctxapp02</t>
  </si>
  <si>
    <t>ldnuctxapp03</t>
  </si>
  <si>
    <t>ldnuctxapp04</t>
  </si>
  <si>
    <t>ldnuctxapp05</t>
  </si>
  <si>
    <t>ldnuctxapp06</t>
  </si>
  <si>
    <t>ldnuctxsvr01</t>
  </si>
  <si>
    <t>ldnuctxweb01</t>
  </si>
  <si>
    <t>ldnuctxweb02</t>
  </si>
  <si>
    <t>ldnudmscal01</t>
  </si>
  <si>
    <t>ldnuedsapp01</t>
  </si>
  <si>
    <t>ldnuhypsql01</t>
  </si>
  <si>
    <t>Hyperion</t>
  </si>
  <si>
    <t>nocontroller-catchall</t>
  </si>
  <si>
    <t>ldnuodtapp01</t>
  </si>
  <si>
    <t>ldnuodtrgw01</t>
  </si>
  <si>
    <t>ldnurepsql01</t>
  </si>
  <si>
    <t>EMEAPatch7-Manual-c1-np-sat-08</t>
  </si>
  <si>
    <t>ldnusrfweb01</t>
  </si>
  <si>
    <t>mxq6320cdz</t>
  </si>
  <si>
    <t>AMERPatch1-NJC-c1-np-sat-04</t>
  </si>
  <si>
    <t>failed, unable to locate the server</t>
  </si>
  <si>
    <t>nj1cqacog02</t>
  </si>
  <si>
    <t>Business Intelligence</t>
  </si>
  <si>
    <t>AMERPatch13-LN-c1-np-sat-04</t>
  </si>
  <si>
    <t>nj1cvpatch04</t>
  </si>
  <si>
    <t>nj1pvkaseya01</t>
  </si>
  <si>
    <t>njc3ws0001</t>
  </si>
  <si>
    <t>njc1ws7001</t>
  </si>
  <si>
    <t>AMERPatch1-NJC-c1-ea-wed-08</t>
  </si>
  <si>
    <t>nj1cvqabigfix02</t>
  </si>
  <si>
    <t>BigFix</t>
  </si>
  <si>
    <t>Liquidnet</t>
  </si>
  <si>
    <t>nj1cvqamvault01</t>
  </si>
  <si>
    <t>Maxxvault</t>
  </si>
  <si>
    <t>AMERPatch13-LN-c1-np-sat-08</t>
  </si>
  <si>
    <t>Emmanuel</t>
  </si>
  <si>
    <t>nj1cvqamvault02</t>
  </si>
  <si>
    <t>nj1dvatsbld02</t>
  </si>
  <si>
    <t>Liquidnet Dev Bucket</t>
  </si>
  <si>
    <t>nj1dvatsbld03</t>
  </si>
  <si>
    <t>nj1dvatsbld04</t>
  </si>
  <si>
    <t>nj1dvatsbld05</t>
  </si>
  <si>
    <t>nj1dvatsbld06</t>
  </si>
  <si>
    <t>nj1dvatsbld07</t>
  </si>
  <si>
    <t>nj1dvatsbld08</t>
  </si>
  <si>
    <t>nj1dvatsbld09</t>
  </si>
  <si>
    <t>nj1dvatsbld13</t>
  </si>
  <si>
    <t>nj1dvatsdev16</t>
  </si>
  <si>
    <t>nj1dvatsdev36</t>
  </si>
  <si>
    <t>nj1dvatsuia01</t>
  </si>
  <si>
    <t>nj1dvatsuia02</t>
  </si>
  <si>
    <t>nj1dvatsuia03</t>
  </si>
  <si>
    <t>nj1dvbopuat03</t>
  </si>
  <si>
    <t>nj1dvbuild03</t>
  </si>
  <si>
    <t>nj1dvcroms01</t>
  </si>
  <si>
    <t>nj1dvdevsite06</t>
  </si>
  <si>
    <t>nj1dvdevsite07</t>
  </si>
  <si>
    <t>nj1dvfedemo03</t>
  </si>
  <si>
    <t>nj1dvgitwin01</t>
  </si>
  <si>
    <t>nj1dvgtd01</t>
  </si>
  <si>
    <t>nj1dvgttomsi01</t>
  </si>
  <si>
    <t>nj1dviaapp01</t>
  </si>
  <si>
    <t>nj1dviadb01</t>
  </si>
  <si>
    <t>nj1dviaweb01</t>
  </si>
  <si>
    <t>nj1dvimp01</t>
  </si>
  <si>
    <t>nj1dvirsql01</t>
  </si>
  <si>
    <t>nj1dvloghut01</t>
  </si>
  <si>
    <t>nj1dvmoxy02</t>
  </si>
  <si>
    <t>nj1dvomgeo01</t>
  </si>
  <si>
    <t>nj1dvoms14</t>
  </si>
  <si>
    <t>nj1dvoms23</t>
  </si>
  <si>
    <t>nj1dvoms31</t>
  </si>
  <si>
    <t>nj1dvomsld01</t>
  </si>
  <si>
    <t>nj1dvsql04</t>
  </si>
  <si>
    <t>nj1dvsql05</t>
  </si>
  <si>
    <t>nj1dvsvcnow01</t>
  </si>
  <si>
    <t>nj1dvticketrp01</t>
  </si>
  <si>
    <t>nj1dvxln5demo01</t>
  </si>
  <si>
    <t>LN5 Frontend</t>
  </si>
  <si>
    <t>Microsoft Windows 8 (64-bit)</t>
  </si>
  <si>
    <t>AMERPatch13-LN-c1-np-sat-00</t>
  </si>
  <si>
    <t>completed, missing file cant install</t>
  </si>
  <si>
    <t>ATS Backend</t>
  </si>
  <si>
    <t>njc1ws7002</t>
  </si>
  <si>
    <t>nj1qbtrdsql01</t>
  </si>
  <si>
    <t>nj1qbtrdsql02</t>
  </si>
  <si>
    <t>nj1qvbb02</t>
  </si>
  <si>
    <t>nj1qvbkpxy01</t>
  </si>
  <si>
    <t>Commvault</t>
  </si>
  <si>
    <t>Vmware ESX</t>
  </si>
  <si>
    <t>nj1qvbkpxy02</t>
  </si>
  <si>
    <t>nj1qvbkpxy03</t>
  </si>
  <si>
    <t>nj1qvcitxvda01</t>
  </si>
  <si>
    <t>External Citrix</t>
  </si>
  <si>
    <t>nj1qvlnomsi01</t>
  </si>
  <si>
    <t>nj1qvomsifts03</t>
  </si>
  <si>
    <t>nj1qvrdgwy01</t>
  </si>
  <si>
    <t>nj1qvrdweb01</t>
  </si>
  <si>
    <t>nj1qvsql01</t>
  </si>
  <si>
    <t>nj1qvstomsi01</t>
  </si>
  <si>
    <t>njc1ws0005n01</t>
  </si>
  <si>
    <t>Microsoft Windows Server 2019 Datacenter</t>
  </si>
  <si>
    <t>njc1ws0005n02</t>
  </si>
  <si>
    <t>njc1ws0006n01</t>
  </si>
  <si>
    <t>njc1ws0006n02</t>
  </si>
  <si>
    <t>njc1ws0007n01</t>
  </si>
  <si>
    <t>njc1ws0007n02</t>
  </si>
  <si>
    <t>njc1ws0015n01</t>
  </si>
  <si>
    <t>Trade Capture</t>
  </si>
  <si>
    <t>AMERPatch1-NJC-c1-np-sat-08</t>
  </si>
  <si>
    <t>njc1ws0016n01</t>
  </si>
  <si>
    <t>AMERPatch9-ClusterN1-c1-np-sat-00</t>
  </si>
  <si>
    <t>njc1ws017n01</t>
  </si>
  <si>
    <t>AMERPatch9-ClusterN1-c1-np-sat-04</t>
  </si>
  <si>
    <t>njc1ws018n01</t>
  </si>
  <si>
    <t>AMERPatch9-ClusterN1-c1-np-sat-08</t>
  </si>
  <si>
    <t>njc1ws0622</t>
  </si>
  <si>
    <t>njc1ws0984</t>
  </si>
  <si>
    <t>njc1ws1004</t>
  </si>
  <si>
    <t>njc1ws1188</t>
  </si>
  <si>
    <t>njc1ws1191</t>
  </si>
  <si>
    <t>Engines</t>
  </si>
  <si>
    <t>njc1ws1193</t>
  </si>
  <si>
    <t>njc1ws1206</t>
  </si>
  <si>
    <t>njc1ws1981</t>
  </si>
  <si>
    <t>njc1ws2304</t>
  </si>
  <si>
    <t>njc1ws2415</t>
  </si>
  <si>
    <t>njc1ws2667</t>
  </si>
  <si>
    <t>njc1ws2980</t>
  </si>
  <si>
    <t>njc1ws3006</t>
  </si>
  <si>
    <t>Windows Server 2019, 64-bit  (Build 17763.3532)</t>
  </si>
  <si>
    <t>njc1ws3043</t>
  </si>
  <si>
    <t>njc1ws3173</t>
  </si>
  <si>
    <t>njc1ws7003</t>
  </si>
  <si>
    <t>njc1ws3505</t>
  </si>
  <si>
    <t>iQuant Pricing</t>
  </si>
  <si>
    <t>njc1ws3696</t>
  </si>
  <si>
    <t>NFA</t>
  </si>
  <si>
    <t>njc1ws3707</t>
  </si>
  <si>
    <t>Could not find server</t>
  </si>
  <si>
    <t>njc1ws4027</t>
  </si>
  <si>
    <t>njc1ws4343</t>
  </si>
  <si>
    <t>njc1ws4691</t>
  </si>
  <si>
    <t>njc1ws4861</t>
  </si>
  <si>
    <t>njc1ws5043</t>
  </si>
  <si>
    <t>njc1ws5060</t>
  </si>
  <si>
    <t>njc1ws5460</t>
  </si>
  <si>
    <t>failed, cant locate the server</t>
  </si>
  <si>
    <t>njc2ws7001</t>
  </si>
  <si>
    <t>njc1ws5521</t>
  </si>
  <si>
    <t>njc1ws5580</t>
  </si>
  <si>
    <t>njc1ws6023</t>
  </si>
  <si>
    <t>njc1ws6370</t>
  </si>
  <si>
    <t>njc1ws6869</t>
  </si>
  <si>
    <t>njc2ws7002</t>
  </si>
  <si>
    <t>brzpinfpms02</t>
  </si>
  <si>
    <t>AMERPatch4-BRZ-c1-ea-wed-08</t>
  </si>
  <si>
    <t>nj1cvpatch06</t>
  </si>
  <si>
    <t>njc1ws7022</t>
  </si>
  <si>
    <t>njc1ws7025</t>
  </si>
  <si>
    <t>njc1ws7244</t>
  </si>
  <si>
    <t>njc1ws7299</t>
  </si>
  <si>
    <t>nj1cvpatch08</t>
  </si>
  <si>
    <t>njc1ws7859</t>
  </si>
  <si>
    <t>njc1ws7946</t>
  </si>
  <si>
    <t>njc2ws0015n02</t>
  </si>
  <si>
    <t>AMERPatch9-ClusterN2-c1-np-sat-00</t>
  </si>
  <si>
    <t>njc2ws0016n02</t>
  </si>
  <si>
    <t>njc2ws017n02</t>
  </si>
  <si>
    <t>AMERPatch9-ClusterN2-c1-np-sat-04</t>
  </si>
  <si>
    <t>njc2ws018n02</t>
  </si>
  <si>
    <t>AMERPatch9-ClusterN2-c1-np-sat-08</t>
  </si>
  <si>
    <t>njc2ws3006</t>
  </si>
  <si>
    <t>njc1ws3458</t>
  </si>
  <si>
    <t>njc1ws5465</t>
  </si>
  <si>
    <t>njc2ws5119</t>
  </si>
  <si>
    <t>Market Data Publishers</t>
  </si>
  <si>
    <t>Microsoft Windows Server 2019 (64-bit)</t>
  </si>
  <si>
    <t>njc1ws7843</t>
  </si>
  <si>
    <t>njc2ws3293</t>
  </si>
  <si>
    <t>njc2ws3866</t>
  </si>
  <si>
    <t>njc2ws7003</t>
  </si>
  <si>
    <t>njc2ws9945</t>
  </si>
  <si>
    <t>AMERPatch1-NJC-c1-np-sat-00</t>
  </si>
  <si>
    <t>njc2ws9947</t>
  </si>
  <si>
    <t>njc2ws9948</t>
  </si>
  <si>
    <t>njc2ws9950</t>
  </si>
  <si>
    <t>njc2ws5323</t>
  </si>
  <si>
    <t>njcdadpweb01</t>
  </si>
  <si>
    <t>njcdjirsql01</t>
  </si>
  <si>
    <t>JIRA</t>
  </si>
  <si>
    <t>AMERPatch7-Manual-c1-np-sat-00</t>
  </si>
  <si>
    <t>njcdlipapp01</t>
  </si>
  <si>
    <t>njcdsfnapp01</t>
  </si>
  <si>
    <t>Shadow Financial</t>
  </si>
  <si>
    <t>njcdsmoapp01</t>
  </si>
  <si>
    <t>USMO</t>
  </si>
  <si>
    <t>njcdsmoapp02</t>
  </si>
  <si>
    <t>njcdsmoiss01</t>
  </si>
  <si>
    <t>njcdsrfsql01</t>
  </si>
  <si>
    <t>AMERPatch7-Manual-c1-np-sat-04</t>
  </si>
  <si>
    <t>njcdsrfsql02</t>
  </si>
  <si>
    <t>njcdsrfsvr01</t>
  </si>
  <si>
    <t>njcdsrfsvr02</t>
  </si>
  <si>
    <t>njcdsrfsvr03</t>
  </si>
  <si>
    <t>njcdsrfsvr04</t>
  </si>
  <si>
    <t>njcdsrfsvr05</t>
  </si>
  <si>
    <t>njcdsrfsvr06</t>
  </si>
  <si>
    <t>njcdtftapp01</t>
  </si>
  <si>
    <t>njcdtftapp02</t>
  </si>
  <si>
    <t>njcdtpisql01</t>
  </si>
  <si>
    <t>njcdtpisql02</t>
  </si>
  <si>
    <t>njcdtpisql03</t>
  </si>
  <si>
    <t>njcdufiapp01</t>
  </si>
  <si>
    <t>USFI</t>
  </si>
  <si>
    <t>njcduficss01</t>
  </si>
  <si>
    <t>njcglqdsql01</t>
  </si>
  <si>
    <t>njcgtbpsql01</t>
  </si>
  <si>
    <t>njciufiapi01</t>
  </si>
  <si>
    <t>njciufiapp01</t>
  </si>
  <si>
    <t>njciufieih01</t>
  </si>
  <si>
    <t>njciufiiss01</t>
  </si>
  <si>
    <t>njcmufiapi01</t>
  </si>
  <si>
    <t>njcpcvlbkp01</t>
  </si>
  <si>
    <t>AMERPatch12-Backups-c1-ea-sun-08</t>
  </si>
  <si>
    <t>njcpcvlbkp03</t>
  </si>
  <si>
    <t>njcpcvlbkp05</t>
  </si>
  <si>
    <t>njcpcvlbkp08</t>
  </si>
  <si>
    <t>njcpfipapp03</t>
  </si>
  <si>
    <t>njcqicpapp01</t>
  </si>
  <si>
    <t>njcqotcsql01</t>
  </si>
  <si>
    <t>tpEquityTrade</t>
  </si>
  <si>
    <t>Geneos</t>
  </si>
  <si>
    <t>njcqsmoapp01</t>
  </si>
  <si>
    <t>njcqsmoapp02</t>
  </si>
  <si>
    <t>njcqsmoiss01</t>
  </si>
  <si>
    <t>njcqtbpbld01</t>
  </si>
  <si>
    <t>ANTHILL</t>
  </si>
  <si>
    <t>AMERPatch1-NJC-c1-np-sat-12</t>
  </si>
  <si>
    <t>njcqtbpbld02</t>
  </si>
  <si>
    <t>njcqtbpbld03</t>
  </si>
  <si>
    <t>njcqtbpbld04</t>
  </si>
  <si>
    <t>njcqtbpmon02</t>
  </si>
  <si>
    <t>OTC:Marker Equity</t>
  </si>
  <si>
    <t>njcqufiapi01</t>
  </si>
  <si>
    <t>njcqufiapp01</t>
  </si>
  <si>
    <t>njcquficss01</t>
  </si>
  <si>
    <t>njcqufieih01</t>
  </si>
  <si>
    <t>njcqufiiss01</t>
  </si>
  <si>
    <t>njcuadpadm01</t>
  </si>
  <si>
    <t>njcuadpaut01</t>
  </si>
  <si>
    <t>njcuadpcds01</t>
  </si>
  <si>
    <t>njcuadpddc01</t>
  </si>
  <si>
    <t>njcuadpddc02</t>
  </si>
  <si>
    <t>njcuadpdir01</t>
  </si>
  <si>
    <t>njcuadpdir02</t>
  </si>
  <si>
    <t>njcuadpdmp01</t>
  </si>
  <si>
    <t>njcuadpent01</t>
  </si>
  <si>
    <t>njcuadpgxa01</t>
  </si>
  <si>
    <t>njcuadpsqlcl101</t>
  </si>
  <si>
    <t>njcuadpsqlcl102</t>
  </si>
  <si>
    <t>njcuadpsvr01</t>
  </si>
  <si>
    <t>njcuadpsvr02</t>
  </si>
  <si>
    <t>njcuadpusfi01</t>
  </si>
  <si>
    <t>njcuaxiapp01</t>
  </si>
  <si>
    <t>njcucdscss01</t>
  </si>
  <si>
    <t>njcuinfdcc01</t>
  </si>
  <si>
    <t>AMERPatch11-DCs-c1-np-sat-04</t>
  </si>
  <si>
    <t>njcuinfdcc02</t>
  </si>
  <si>
    <t>njcuodtrgw01</t>
  </si>
  <si>
    <t>njcusmodev01</t>
  </si>
  <si>
    <t>njcusrfsvr01</t>
  </si>
  <si>
    <t>njcusrfsvr02</t>
  </si>
  <si>
    <t>njcutftapp01</t>
  </si>
  <si>
    <t>njcutftapp02</t>
  </si>
  <si>
    <t>njcutpisql01</t>
  </si>
  <si>
    <t>njcutreapp01</t>
  </si>
  <si>
    <t>sg1pinfpms01</t>
  </si>
  <si>
    <t>APACPatch2-SNG-c1-ea-wed-16</t>
  </si>
  <si>
    <t>sg1sbrs03</t>
  </si>
  <si>
    <t>APACPatch2-SNG-c1-np-sat-00</t>
  </si>
  <si>
    <t>sg1seqtest01</t>
  </si>
  <si>
    <t>sg1seqtest02</t>
  </si>
  <si>
    <t>sg1seqtest03</t>
  </si>
  <si>
    <t>sg1ssydpbaud02</t>
  </si>
  <si>
    <t>PriceBoard</t>
  </si>
  <si>
    <t>APACPatch2-SNG-c1-np-sat-04</t>
  </si>
  <si>
    <t>sg1stfs01</t>
  </si>
  <si>
    <t>shgds01</t>
  </si>
  <si>
    <t>APACPatch6-RTO-c1-ea-wed-16</t>
  </si>
  <si>
    <t>sltseqtest01</t>
  </si>
  <si>
    <t>APACPatch2-SNG-c1-np-sat-08</t>
  </si>
  <si>
    <t>sltspb01</t>
  </si>
  <si>
    <t>Microsoft Windows Server 2012 Datacenter</t>
  </si>
  <si>
    <t>sng1ws0005</t>
  </si>
  <si>
    <t>sng1ws0006</t>
  </si>
  <si>
    <t>sng1ws0007</t>
  </si>
  <si>
    <t>Market Data Core</t>
  </si>
  <si>
    <t>sng1ws0012</t>
  </si>
  <si>
    <t>sng1ws0039</t>
  </si>
  <si>
    <t>sng1ws7001</t>
  </si>
  <si>
    <t>sng1ws7002</t>
  </si>
  <si>
    <t>sng2ws0005</t>
  </si>
  <si>
    <t>sng2ws0006</t>
  </si>
  <si>
    <t>sng2ws0011</t>
  </si>
  <si>
    <t>sng2ws0039</t>
  </si>
  <si>
    <t>sng2ws7001</t>
  </si>
  <si>
    <t>sngddmssql01</t>
  </si>
  <si>
    <t>APACPatch7-Manual-c1-np-sat-04</t>
  </si>
  <si>
    <t>sngdinfsql02</t>
  </si>
  <si>
    <t>APACPatch7-Manual-c1-np-sat-00</t>
  </si>
  <si>
    <t>sngdmbxgdb01</t>
  </si>
  <si>
    <t>sngdnftsql01</t>
  </si>
  <si>
    <t>sngggcdsql01</t>
  </si>
  <si>
    <t>sngpodtapp02</t>
  </si>
  <si>
    <t>snguinsapp01</t>
  </si>
  <si>
    <t>snguotlapp01</t>
  </si>
  <si>
    <t>sngutlrapp01</t>
  </si>
  <si>
    <t>sngutlrapp02</t>
  </si>
  <si>
    <t>sngutlrsrc01</t>
  </si>
  <si>
    <t>sngutlrsrc02</t>
  </si>
  <si>
    <t>sngutpisql01</t>
  </si>
  <si>
    <t>syd1ws0005</t>
  </si>
  <si>
    <t>eDeal</t>
  </si>
  <si>
    <t>syd1ws7001</t>
  </si>
  <si>
    <t>APACPatch1-SYD-c1-ea-wed-16</t>
  </si>
  <si>
    <t>syd2ws3022</t>
  </si>
  <si>
    <t>APACPatch1-SYD-c1-np-sat-12</t>
  </si>
  <si>
    <t>Concierge</t>
  </si>
  <si>
    <t>syd2ws3023</t>
  </si>
  <si>
    <t>APACPatch1-SYD-c1-np-sat-04</t>
  </si>
  <si>
    <t>syd2ws3025</t>
  </si>
  <si>
    <t>syddtfsapp01</t>
  </si>
  <si>
    <t>syddtmsapp01</t>
  </si>
  <si>
    <t>sydqtmsapp02</t>
  </si>
  <si>
    <t>sydqtmsapp04</t>
  </si>
  <si>
    <t>Non-core OS update</t>
  </si>
  <si>
    <t>sydqtmsapp06</t>
  </si>
  <si>
    <t>sydutmsapp02</t>
  </si>
  <si>
    <t>tokpbjpy06</t>
  </si>
  <si>
    <t>APACPatch6-RTO-c1-np-sat-00</t>
  </si>
  <si>
    <t>toksns02</t>
  </si>
  <si>
    <t>tpkrfs02</t>
  </si>
  <si>
    <t>uk1dvsvcnow01</t>
  </si>
  <si>
    <t>EMEAPatch13-LN-c1-np-sat-04</t>
  </si>
  <si>
    <t>uk1qbtrdsql01</t>
  </si>
  <si>
    <t>uk1qbtrdsql02</t>
  </si>
  <si>
    <t>us00wbosapp01q</t>
  </si>
  <si>
    <t>AMERPatch3-REMICAP-c1-np-sat-00</t>
  </si>
  <si>
    <t>us00wbosapp02q</t>
  </si>
  <si>
    <t>us00wbosapp03q</t>
  </si>
  <si>
    <t>us00wbosapp04q</t>
  </si>
  <si>
    <t>us00wcrhapp01s</t>
  </si>
  <si>
    <t>CRH</t>
  </si>
  <si>
    <t>AMERPatch3-REMICAP-c1-np-sat-04</t>
  </si>
  <si>
    <t>us00wdatapp01q</t>
  </si>
  <si>
    <t>Datatec US</t>
  </si>
  <si>
    <t>us00wguilbn01q</t>
  </si>
  <si>
    <t>us00wimdapp05d</t>
  </si>
  <si>
    <t>us00wtcaapp01s</t>
  </si>
  <si>
    <t>us00wtcaapp01u</t>
  </si>
  <si>
    <t>AMERPatch3-REMICAP-c1-np-sat-08</t>
  </si>
  <si>
    <t>usedtmsqa01</t>
  </si>
  <si>
    <t>usedtmsuat01</t>
  </si>
  <si>
    <t>ushstmsqa01</t>
  </si>
  <si>
    <t>ushstmsqarts01</t>
  </si>
  <si>
    <t>ushstmsuat01</t>
  </si>
  <si>
    <t>va1dvspsqlon03</t>
  </si>
  <si>
    <t>va1dvspsqlon04</t>
  </si>
  <si>
    <t>va1qbsql2n01</t>
  </si>
  <si>
    <t>va1qbsql2n02</t>
  </si>
  <si>
    <t>va1qvbkpxy01</t>
  </si>
  <si>
    <t>Machine name</t>
  </si>
  <si>
    <t>IP address</t>
  </si>
  <si>
    <t>Health</t>
  </si>
  <si>
    <t>Missing patches</t>
  </si>
  <si>
    <t>EOL products</t>
  </si>
  <si>
    <t>Missing product levels</t>
  </si>
  <si>
    <t>Error code</t>
  </si>
  <si>
    <t>Status</t>
  </si>
  <si>
    <t>SYD1WS0005</t>
  </si>
  <si>
    <t>10.242.32.47</t>
  </si>
  <si>
    <t>Successfully scanned</t>
  </si>
  <si>
    <t>SYD2WS3025</t>
  </si>
  <si>
    <t>10.241.32.48</t>
  </si>
  <si>
    <t>AU00WGUITCM01U</t>
  </si>
  <si>
    <t>10.242.32.11</t>
  </si>
  <si>
    <t>AU00WGUISYD01U</t>
  </si>
  <si>
    <t>10.242.32.12</t>
  </si>
  <si>
    <t>AU00WGUISNG01U</t>
  </si>
  <si>
    <t>10.242.32.13</t>
  </si>
  <si>
    <t>AU00WGUIHKG01U</t>
  </si>
  <si>
    <t>10.242.32.14</t>
  </si>
  <si>
    <t>SNGDNFTSQL01</t>
  </si>
  <si>
    <t>10.202.33.100</t>
  </si>
  <si>
    <t>SG1SEQTEST01</t>
  </si>
  <si>
    <t>10.202.66.16</t>
  </si>
  <si>
    <t>SG1SEQTEST02</t>
  </si>
  <si>
    <t>10.202.66.17</t>
  </si>
  <si>
    <t>SLTSPB01</t>
  </si>
  <si>
    <t>10.203.32.94</t>
  </si>
  <si>
    <t>SG1SBRS03</t>
  </si>
  <si>
    <t>10.202.32.30</t>
  </si>
  <si>
    <t>SG1SEQTEST03</t>
  </si>
  <si>
    <t>10.202.66.18</t>
  </si>
  <si>
    <t>SNGUTLRAPP01</t>
  </si>
  <si>
    <t>10.202.32.23</t>
  </si>
  <si>
    <t>SNG2WS0039</t>
  </si>
  <si>
    <t>10.203.32.147</t>
  </si>
  <si>
    <t>SNGUTLRSRC02</t>
  </si>
  <si>
    <t>10.203.32.118</t>
  </si>
  <si>
    <t>SNGUTLRSRC01</t>
  </si>
  <si>
    <t>10.202.32.24</t>
  </si>
  <si>
    <t>SNG2WS0011</t>
  </si>
  <si>
    <t>10.203.33.20</t>
  </si>
  <si>
    <t>SNG1WS0039</t>
  </si>
  <si>
    <t>10.202.32.147</t>
  </si>
  <si>
    <t>SNGUTLRAPP02</t>
  </si>
  <si>
    <t>10.203.32.113</t>
  </si>
  <si>
    <t>SNGGGCDSQL01</t>
  </si>
  <si>
    <t>10.202.38.15</t>
  </si>
  <si>
    <t>10.202.34.40</t>
  </si>
  <si>
    <t>10.202.34.67</t>
  </si>
  <si>
    <t>SNG1WS0005</t>
  </si>
  <si>
    <t>10.202.32.160</t>
  </si>
  <si>
    <t>SNGUINSAPP01</t>
  </si>
  <si>
    <t>10.202.32.102</t>
  </si>
  <si>
    <t>SNGPODTAPP02</t>
  </si>
  <si>
    <t>10.203.34.34</t>
  </si>
  <si>
    <t>SNG1WS0007</t>
  </si>
  <si>
    <t>10.202.32.162</t>
  </si>
  <si>
    <t>SNG2WS0005</t>
  </si>
  <si>
    <t>10.203.32.160</t>
  </si>
  <si>
    <t>SNG2WS0006</t>
  </si>
  <si>
    <t>10.203.32.161</t>
  </si>
  <si>
    <t>SNG1WS0006</t>
  </si>
  <si>
    <t>10.202.32.161</t>
  </si>
  <si>
    <t>HKGUOTLSQL01</t>
  </si>
  <si>
    <t>10.236.32.92</t>
  </si>
  <si>
    <t>SYD2WS3023</t>
  </si>
  <si>
    <t>10.241.32.46</t>
  </si>
  <si>
    <t>TOKPBJPY06</t>
  </si>
  <si>
    <t>10.254.33.23</t>
  </si>
  <si>
    <t>SYDDTFSAPP01</t>
  </si>
  <si>
    <t>Access denied</t>
  </si>
  <si>
    <t>SYDQTMSAPP02</t>
  </si>
  <si>
    <t>10.241.32.31</t>
  </si>
  <si>
    <t>SYDQTMSAPP06</t>
  </si>
  <si>
    <t>10.241.32.33</t>
  </si>
  <si>
    <t>SYDDTMSAPP01</t>
  </si>
  <si>
    <t>10.242.32.30</t>
  </si>
  <si>
    <t>SYDQTMSAPP04</t>
  </si>
  <si>
    <t>10.241.32.32</t>
  </si>
  <si>
    <t>SYDUTMSAPP02</t>
  </si>
  <si>
    <t>10.241.32.30</t>
  </si>
  <si>
    <t>SNGUTPISQL01</t>
  </si>
  <si>
    <t>10.202.32.21</t>
  </si>
  <si>
    <t>10.203.32.123</t>
  </si>
  <si>
    <t>SNGUOTLAPP01</t>
  </si>
  <si>
    <t>10.202.32.91</t>
  </si>
  <si>
    <t>SNG1WS0012</t>
  </si>
  <si>
    <t>10.202.33.20</t>
  </si>
  <si>
    <t>SNGDMBXGDB01</t>
  </si>
  <si>
    <t>10.203.33.100</t>
  </si>
  <si>
    <t>SNGDINFSQL02</t>
  </si>
  <si>
    <t>10.203.32.143</t>
  </si>
  <si>
    <t>SNGDDMSSQL01</t>
  </si>
  <si>
    <t>10.203.32.142</t>
  </si>
  <si>
    <t>HKGMOTLGDB02</t>
  </si>
  <si>
    <t>10.236.32.10</t>
  </si>
  <si>
    <t>HKGUOTLAPP01</t>
  </si>
  <si>
    <t>10.236.32.91</t>
  </si>
  <si>
    <t>AU00WGUIHKG01Q</t>
  </si>
  <si>
    <t>10.242.32.24</t>
  </si>
  <si>
    <t>AU00WBOSAPP01U</t>
  </si>
  <si>
    <t>10.242.32.121</t>
  </si>
  <si>
    <t>AU00WGUISNG01Q</t>
  </si>
  <si>
    <t>10.242.32.22</t>
  </si>
  <si>
    <t>AU00WGUISYD01Q</t>
  </si>
  <si>
    <t>10.242.32.21</t>
  </si>
  <si>
    <t>SYD2WS3022</t>
  </si>
  <si>
    <t>10.241.32.45</t>
  </si>
  <si>
    <t>LDN1WS0345</t>
  </si>
  <si>
    <t>10.90.70.96</t>
  </si>
  <si>
    <t>LDN1WS0079</t>
  </si>
  <si>
    <t>10.90.68.40</t>
  </si>
  <si>
    <t>LDN1WS0274</t>
  </si>
  <si>
    <t>10.90.70.81</t>
  </si>
  <si>
    <t>LDN1WS0071</t>
  </si>
  <si>
    <t>10.90.68.32</t>
  </si>
  <si>
    <t>LDN1WS0275</t>
  </si>
  <si>
    <t>10.90.70.82</t>
  </si>
  <si>
    <t>LDN1WS0072</t>
  </si>
  <si>
    <t>10.90.68.33</t>
  </si>
  <si>
    <t>LDN1WS0281</t>
  </si>
  <si>
    <t>10.90.70.88</t>
  </si>
  <si>
    <t>LDN1WS0125</t>
  </si>
  <si>
    <t>10.90.70.20</t>
  </si>
  <si>
    <t>LDN1WS0261</t>
  </si>
  <si>
    <t>10.90.69.43</t>
  </si>
  <si>
    <t>LDN1WS0173</t>
  </si>
  <si>
    <t>10.90.70.52</t>
  </si>
  <si>
    <t>EBD1WS001N01</t>
  </si>
  <si>
    <t>10.90.70.111</t>
  </si>
  <si>
    <t>LDN1WS0074</t>
  </si>
  <si>
    <t>10.90.68.35</t>
  </si>
  <si>
    <t>LDN1WS0361</t>
  </si>
  <si>
    <t>10.90.68.61</t>
  </si>
  <si>
    <t>LDN1WS0276</t>
  </si>
  <si>
    <t>10.90.70.83</t>
  </si>
  <si>
    <t>LDN1WS0272</t>
  </si>
  <si>
    <t>10.90.70.79</t>
  </si>
  <si>
    <t>LDN1WS0277</t>
  </si>
  <si>
    <t>10.90.70.84</t>
  </si>
  <si>
    <t>LDN1WS0285</t>
  </si>
  <si>
    <t>10.90.70.92</t>
  </si>
  <si>
    <t>LDN1WS0015</t>
  </si>
  <si>
    <t>10.90.70.6</t>
  </si>
  <si>
    <t>LDN1WS0036</t>
  </si>
  <si>
    <t>10.90.86.17</t>
  </si>
  <si>
    <t>LDN1WS0035</t>
  </si>
  <si>
    <t>10.90.86.16</t>
  </si>
  <si>
    <t>LDN1WS054N01</t>
  </si>
  <si>
    <t>10.90.70.89</t>
  </si>
  <si>
    <t>LDN1WS0080</t>
  </si>
  <si>
    <t>10.90.68.41</t>
  </si>
  <si>
    <t>LDN1WS0287</t>
  </si>
  <si>
    <t>10.90.68.62</t>
  </si>
  <si>
    <t>LDN1WS0279</t>
  </si>
  <si>
    <t>10.90.70.86</t>
  </si>
  <si>
    <t>LDN1WS0206</t>
  </si>
  <si>
    <t>10.90.70.78</t>
  </si>
  <si>
    <t>10.16.54.180</t>
  </si>
  <si>
    <t>LDN1WS0295</t>
  </si>
  <si>
    <t>10.90.75.11</t>
  </si>
  <si>
    <t>LDN1WS0444</t>
  </si>
  <si>
    <t>10.90.144.41</t>
  </si>
  <si>
    <t>10.16.2.22</t>
  </si>
  <si>
    <t>10.16.54.219</t>
  </si>
  <si>
    <t>LDN1WS0448</t>
  </si>
  <si>
    <t>10.90.71.42</t>
  </si>
  <si>
    <t>LDN1WS0075</t>
  </si>
  <si>
    <t>10.90.68.36</t>
  </si>
  <si>
    <t>EUW1WS004N01</t>
  </si>
  <si>
    <t>10.16.19.32</t>
  </si>
  <si>
    <t>LDN1WS056N01</t>
  </si>
  <si>
    <t>10.90.71.55</t>
  </si>
  <si>
    <t>EUW1WS004N02</t>
  </si>
  <si>
    <t>10.16.19.119</t>
  </si>
  <si>
    <t>LDN1WS0446</t>
  </si>
  <si>
    <t>10.90.144.43</t>
  </si>
  <si>
    <t>LDN1WS0273</t>
  </si>
  <si>
    <t>10.90.148.14</t>
  </si>
  <si>
    <t>LDN1WS0174</t>
  </si>
  <si>
    <t>10.90.69.31</t>
  </si>
  <si>
    <t>10.16.68.132</t>
  </si>
  <si>
    <t>EBD2WS001N02</t>
  </si>
  <si>
    <t>10.91.70.111</t>
  </si>
  <si>
    <t>LDN1WS0278</t>
  </si>
  <si>
    <t>10.90.148.52</t>
  </si>
  <si>
    <t>LDN1WS066N01</t>
  </si>
  <si>
    <t>10.90.70.230</t>
  </si>
  <si>
    <t>LDN1WS0254</t>
  </si>
  <si>
    <t>10.90.69.42</t>
  </si>
  <si>
    <t>LDN1WS0126</t>
  </si>
  <si>
    <t>10.90.70.21</t>
  </si>
  <si>
    <t>LDN1WS0320</t>
  </si>
  <si>
    <t>10.90.68.58</t>
  </si>
  <si>
    <t>LDN1WS0014</t>
  </si>
  <si>
    <t>10.90.70.4</t>
  </si>
  <si>
    <t>LDN1WS062N01</t>
  </si>
  <si>
    <t>10.90.70.224</t>
  </si>
  <si>
    <t>LDN1WS033N01</t>
  </si>
  <si>
    <t>10.90.71.29</t>
  </si>
  <si>
    <t>LDN1WS0070</t>
  </si>
  <si>
    <t>10.90.68.31</t>
  </si>
  <si>
    <t>LDN1WS0128</t>
  </si>
  <si>
    <t>10.90.68.47</t>
  </si>
  <si>
    <t>LDN1WS0280</t>
  </si>
  <si>
    <t>10.90.70.87</t>
  </si>
  <si>
    <t>LDN1WS056N02</t>
  </si>
  <si>
    <t>10.90.71.56</t>
  </si>
  <si>
    <t>LDN1WS0468</t>
  </si>
  <si>
    <t>10.90.132.18</t>
  </si>
  <si>
    <t>LDN1WS058N01</t>
  </si>
  <si>
    <t>10.90.71.23</t>
  </si>
  <si>
    <t>LDN1WS0085</t>
  </si>
  <si>
    <t>10.90.69.10</t>
  </si>
  <si>
    <t>LDN1WS0078</t>
  </si>
  <si>
    <t>10.90.68.39</t>
  </si>
  <si>
    <t>LDN1WS031N01</t>
  </si>
  <si>
    <t>10.90.68.66</t>
  </si>
  <si>
    <t>LDN1WS0475</t>
  </si>
  <si>
    <t>10.90.70.141</t>
  </si>
  <si>
    <t>LDN1WS035N02</t>
  </si>
  <si>
    <t>10.90.71.49</t>
  </si>
  <si>
    <t>LDN1WS020N01</t>
  </si>
  <si>
    <t>10.90.70.122</t>
  </si>
  <si>
    <t>LDN1WS035N01</t>
  </si>
  <si>
    <t>10.90.71.48</t>
  </si>
  <si>
    <t>LDN1WS058N02</t>
  </si>
  <si>
    <t>10.90.71.24</t>
  </si>
  <si>
    <t>LDN1WS0481</t>
  </si>
  <si>
    <t>10.90.68.142</t>
  </si>
  <si>
    <t>LDN1WS008N01</t>
  </si>
  <si>
    <t>10.90.70.75</t>
  </si>
  <si>
    <t>LDN1WS024N01</t>
  </si>
  <si>
    <t>10.90.70.130</t>
  </si>
  <si>
    <t>LDN1WS052N01</t>
  </si>
  <si>
    <t>10.90.70.90</t>
  </si>
  <si>
    <t>LDN1WS0172</t>
  </si>
  <si>
    <t>10.90.70.51</t>
  </si>
  <si>
    <t>LDN1WS0473</t>
  </si>
  <si>
    <t>10.90.70.139</t>
  </si>
  <si>
    <t>LDN1WS0474</t>
  </si>
  <si>
    <t>10.90.70.140</t>
  </si>
  <si>
    <t>LDN1WS0449</t>
  </si>
  <si>
    <t>10.90.71.43</t>
  </si>
  <si>
    <t>LDN1WS027N01</t>
  </si>
  <si>
    <t>10.90.71.20</t>
  </si>
  <si>
    <t>LDN1WS0399</t>
  </si>
  <si>
    <t>10.90.68.115</t>
  </si>
  <si>
    <t>LDN1WS011N01</t>
  </si>
  <si>
    <t>10.90.70.109</t>
  </si>
  <si>
    <t>LDN1WS053N01</t>
  </si>
  <si>
    <t>10.90.70.91</t>
  </si>
  <si>
    <t>LDN1WS023N01</t>
  </si>
  <si>
    <t>10.90.71.16</t>
  </si>
  <si>
    <t>LDN1WS0288</t>
  </si>
  <si>
    <t>10.90.68.51</t>
  </si>
  <si>
    <t>LDN1WS0012</t>
  </si>
  <si>
    <t>10.90.70.5</t>
  </si>
  <si>
    <t>LDN1WS0106</t>
  </si>
  <si>
    <t>10.90.70.15</t>
  </si>
  <si>
    <t>LDN1WS0025</t>
  </si>
  <si>
    <t>10.90.69.23</t>
  </si>
  <si>
    <t>LDN1WS0088</t>
  </si>
  <si>
    <t>10.90.70.17</t>
  </si>
  <si>
    <t>LDN1WS0017</t>
  </si>
  <si>
    <t>10.90.68.50</t>
  </si>
  <si>
    <t>LDN1WS0107</t>
  </si>
  <si>
    <t>10.90.70.16</t>
  </si>
  <si>
    <t>LDN1WS0082</t>
  </si>
  <si>
    <t>10.90.68.43</t>
  </si>
  <si>
    <t>LDN1WS0081</t>
  </si>
  <si>
    <t>10.90.68.42</t>
  </si>
  <si>
    <t>LDN1WS0289</t>
  </si>
  <si>
    <t>10.90.68.52</t>
  </si>
  <si>
    <t>LDN1WS0286</t>
  </si>
  <si>
    <t>10.90.68.49</t>
  </si>
  <si>
    <t>LDN1WS0105</t>
  </si>
  <si>
    <t>10.90.70.14</t>
  </si>
  <si>
    <t>LDN1WS0804</t>
  </si>
  <si>
    <t>10.90.70.134</t>
  </si>
  <si>
    <t>LDN1WS0505</t>
  </si>
  <si>
    <t>10.90.68.72</t>
  </si>
  <si>
    <t>LDN1WS0246</t>
  </si>
  <si>
    <t>10.90.70.69</t>
  </si>
  <si>
    <t>LDN1WS0089</t>
  </si>
  <si>
    <t>10.90.70.18</t>
  </si>
  <si>
    <t>LDN1WS0077</t>
  </si>
  <si>
    <t>10.90.68.38</t>
  </si>
  <si>
    <t>LDN1WS067N01</t>
  </si>
  <si>
    <t>10.90.70.216</t>
  </si>
  <si>
    <t>LDN1WS018N01</t>
  </si>
  <si>
    <t>10.90.70.27</t>
  </si>
  <si>
    <t>LDN1WS016N01</t>
  </si>
  <si>
    <t>10.90.70.28</t>
  </si>
  <si>
    <t>LDN1WS007N01</t>
  </si>
  <si>
    <t>10.90.68.63</t>
  </si>
  <si>
    <t>LDN2WS066N02</t>
  </si>
  <si>
    <t>10.91.70.230</t>
  </si>
  <si>
    <t>LDN2WS062N02</t>
  </si>
  <si>
    <t>10.91.70.224</t>
  </si>
  <si>
    <t>LDN2WS024N02</t>
  </si>
  <si>
    <t>10.91.70.143</t>
  </si>
  <si>
    <t>LDN2WS0149</t>
  </si>
  <si>
    <t>10.91.69.63</t>
  </si>
  <si>
    <t>LDN2WS0133</t>
  </si>
  <si>
    <t>10.91.70.124</t>
  </si>
  <si>
    <t>LDN2WS0233</t>
  </si>
  <si>
    <t>10.91.70.5</t>
  </si>
  <si>
    <t>LDN2WS9723</t>
  </si>
  <si>
    <t>10.91.132.23</t>
  </si>
  <si>
    <t>LDN2WS9822</t>
  </si>
  <si>
    <t>10.91.68.21</t>
  </si>
  <si>
    <t>LDN2WS9733</t>
  </si>
  <si>
    <t>10.91.68.164</t>
  </si>
  <si>
    <t>LDN2WS8088</t>
  </si>
  <si>
    <t>10.91.70.98</t>
  </si>
  <si>
    <t>LDN2WS9724</t>
  </si>
  <si>
    <t>10.91.132.22</t>
  </si>
  <si>
    <t>LDN2WS9817</t>
  </si>
  <si>
    <t>10.91.70.246</t>
  </si>
  <si>
    <t>LDN2WS8079</t>
  </si>
  <si>
    <t>10.91.68.133</t>
  </si>
  <si>
    <t>LDN2WS9774</t>
  </si>
  <si>
    <t>10.91.70.206</t>
  </si>
  <si>
    <t>LDN2WS9644</t>
  </si>
  <si>
    <t>10.91.80.29</t>
  </si>
  <si>
    <t>LDN2WS9790</t>
  </si>
  <si>
    <t>10.91.70.222</t>
  </si>
  <si>
    <t>LDN2WS9653</t>
  </si>
  <si>
    <t>10.91.70.170</t>
  </si>
  <si>
    <t>LDN2WS8068</t>
  </si>
  <si>
    <t>10.91.69.69</t>
  </si>
  <si>
    <t>LDN2WS8067</t>
  </si>
  <si>
    <t>10.91.69.68</t>
  </si>
  <si>
    <t>LDN2WS8090</t>
  </si>
  <si>
    <t>10.91.70.100</t>
  </si>
  <si>
    <t>LDN2WS8069</t>
  </si>
  <si>
    <t>10.91.69.70</t>
  </si>
  <si>
    <t>LDN2WS9708</t>
  </si>
  <si>
    <t>10.91.71.59</t>
  </si>
  <si>
    <t>LDN2WS9659</t>
  </si>
  <si>
    <t>10.91.68.154</t>
  </si>
  <si>
    <t>LDN2WS9743</t>
  </si>
  <si>
    <t>10.91.70.250</t>
  </si>
  <si>
    <t>LDN2WS9773</t>
  </si>
  <si>
    <t>10.91.70.205</t>
  </si>
  <si>
    <t>LDN2WS9656</t>
  </si>
  <si>
    <t>10.91.70.171</t>
  </si>
  <si>
    <t>LDN2WS8064</t>
  </si>
  <si>
    <t>10.91.70.141</t>
  </si>
  <si>
    <t>LDN2WS8065</t>
  </si>
  <si>
    <t>10.91.70.142</t>
  </si>
  <si>
    <t>LDN2WS8063</t>
  </si>
  <si>
    <t>10.91.70.140</t>
  </si>
  <si>
    <t>LDN2WS9678</t>
  </si>
  <si>
    <t>10.91.68.151</t>
  </si>
  <si>
    <t>LDN2WS8059</t>
  </si>
  <si>
    <t>10.91.68.130</t>
  </si>
  <si>
    <t>LDN2WS8057</t>
  </si>
  <si>
    <t>10.91.68.132</t>
  </si>
  <si>
    <t>LDN2WS8060</t>
  </si>
  <si>
    <t>10.91.68.131</t>
  </si>
  <si>
    <t>LDN2WS8017</t>
  </si>
  <si>
    <t>10.91.70.126</t>
  </si>
  <si>
    <t>LDN2WS9651</t>
  </si>
  <si>
    <t>10.91.68.147</t>
  </si>
  <si>
    <t>LDN2WS8016</t>
  </si>
  <si>
    <t>10.91.70.125</t>
  </si>
  <si>
    <t>LDN2WS8020</t>
  </si>
  <si>
    <t>10.91.70.123</t>
  </si>
  <si>
    <t>LDN2WS8085</t>
  </si>
  <si>
    <t>10.91.69.95</t>
  </si>
  <si>
    <t>LDN2WS9775</t>
  </si>
  <si>
    <t>10.91.69.47</t>
  </si>
  <si>
    <t>LDN2WS9776</t>
  </si>
  <si>
    <t>10.91.68.170</t>
  </si>
  <si>
    <t>LDN2WS9771</t>
  </si>
  <si>
    <t>10.91.70.204</t>
  </si>
  <si>
    <t>LDNQODTRGW01</t>
  </si>
  <si>
    <t>10.75.64.94</t>
  </si>
  <si>
    <t>LDNUCTXSVR01</t>
  </si>
  <si>
    <t>10.75.69.12</t>
  </si>
  <si>
    <t>LDNUCTXWEB01</t>
  </si>
  <si>
    <t>10.75.69.8</t>
  </si>
  <si>
    <t>LDN2WS8051</t>
  </si>
  <si>
    <t>10.91.70.134</t>
  </si>
  <si>
    <t>LDNUDMSCAL01</t>
  </si>
  <si>
    <t>10.75.64.30</t>
  </si>
  <si>
    <t>LDNDNOVBLD02</t>
  </si>
  <si>
    <t>10.73.48.185</t>
  </si>
  <si>
    <t>LDNDNOVBLD01</t>
  </si>
  <si>
    <t>10.73.48.184</t>
  </si>
  <si>
    <t>LDNUCTXAPP01</t>
  </si>
  <si>
    <t>10.75.69.9</t>
  </si>
  <si>
    <t>LDNUCTXAPP06</t>
  </si>
  <si>
    <t>10.75.69.16</t>
  </si>
  <si>
    <t>LDNUCTXAPP05</t>
  </si>
  <si>
    <t>10.75.69.15</t>
  </si>
  <si>
    <t>LDNUCTXAPP02</t>
  </si>
  <si>
    <t>10.75.69.10</t>
  </si>
  <si>
    <t>LDNUCTXAPP04</t>
  </si>
  <si>
    <t>10.75.69.14</t>
  </si>
  <si>
    <t>LDN1WS9645</t>
  </si>
  <si>
    <t>10.90.70.170</t>
  </si>
  <si>
    <t>LDN1WS9674</t>
  </si>
  <si>
    <t>10.90.70.175</t>
  </si>
  <si>
    <t>LDN1WS8927</t>
  </si>
  <si>
    <t>10.90.70.98</t>
  </si>
  <si>
    <t>LDN1WS8932</t>
  </si>
  <si>
    <t>10.90.70.102</t>
  </si>
  <si>
    <t>LDN2WS0251</t>
  </si>
  <si>
    <t>10.91.70.90</t>
  </si>
  <si>
    <t>LDN2WS0241</t>
  </si>
  <si>
    <t>10.91.70.81</t>
  </si>
  <si>
    <t>LDN2WS0148</t>
  </si>
  <si>
    <t>10.91.69.62</t>
  </si>
  <si>
    <t>LDN2WS0242</t>
  </si>
  <si>
    <t>10.91.70.82</t>
  </si>
  <si>
    <t>LDN2WS0253</t>
  </si>
  <si>
    <t>10.91.70.92</t>
  </si>
  <si>
    <t>LDN2WS0132</t>
  </si>
  <si>
    <t>10.91.70.62</t>
  </si>
  <si>
    <t>LDN1WS9679</t>
  </si>
  <si>
    <t>10.90.70.174</t>
  </si>
  <si>
    <t>LDN1WS8890</t>
  </si>
  <si>
    <t>10.90.68.131</t>
  </si>
  <si>
    <t>LDN1WS8908</t>
  </si>
  <si>
    <t>10.90.68.133</t>
  </si>
  <si>
    <t>LDN1WS8922</t>
  </si>
  <si>
    <t>10.90.68.107</t>
  </si>
  <si>
    <t>LDN1WS9749</t>
  </si>
  <si>
    <t>10.90.69.94</t>
  </si>
  <si>
    <t>LDN1WS9715</t>
  </si>
  <si>
    <t>10.90.70.250</t>
  </si>
  <si>
    <t>LDN1WS091N01</t>
  </si>
  <si>
    <t>10.90.71.70</t>
  </si>
  <si>
    <t>LDN1WS9797</t>
  </si>
  <si>
    <t>10.90.70.184</t>
  </si>
  <si>
    <t>LDN1WS9676</t>
  </si>
  <si>
    <t>10.90.132.20</t>
  </si>
  <si>
    <t>LDN2WS0095</t>
  </si>
  <si>
    <t>10.91.132.11</t>
  </si>
  <si>
    <t>LDN1WS8929</t>
  </si>
  <si>
    <t>10.90.70.100</t>
  </si>
  <si>
    <t>LDN2WS0408</t>
  </si>
  <si>
    <t>10.91.70.149</t>
  </si>
  <si>
    <t>LDN2WS0407</t>
  </si>
  <si>
    <t>10.91.69.75</t>
  </si>
  <si>
    <t>LDN1WS9757</t>
  </si>
  <si>
    <t>10.90.70.169</t>
  </si>
  <si>
    <t>LDN1WS8931</t>
  </si>
  <si>
    <t>10.90.70.104</t>
  </si>
  <si>
    <t>LDN2WS0131</t>
  </si>
  <si>
    <t>10.91.70.61</t>
  </si>
  <si>
    <t>LDN1WS8933</t>
  </si>
  <si>
    <t>10.90.70.101</t>
  </si>
  <si>
    <t>LDN1WS8928</t>
  </si>
  <si>
    <t>10.90.70.99</t>
  </si>
  <si>
    <t>LDN2WS058N05</t>
  </si>
  <si>
    <t>10.91.71.23</t>
  </si>
  <si>
    <t>LDN1WS8939</t>
  </si>
  <si>
    <t>10.90.70.110</t>
  </si>
  <si>
    <t>LDN2WS0243</t>
  </si>
  <si>
    <t>10.91.70.83</t>
  </si>
  <si>
    <t>LDN2WS0252</t>
  </si>
  <si>
    <t>10.91.70.91</t>
  </si>
  <si>
    <t>LDN2WS0365</t>
  </si>
  <si>
    <t>10.91.132.18</t>
  </si>
  <si>
    <t>LDN2WS0501</t>
  </si>
  <si>
    <t>10.91.68.158</t>
  </si>
  <si>
    <t>LDN2WS0144</t>
  </si>
  <si>
    <t>10.91.68.58</t>
  </si>
  <si>
    <t>10.91.69.61</t>
  </si>
  <si>
    <t>LDN2WS053N02</t>
  </si>
  <si>
    <t>10.91.70.196</t>
  </si>
  <si>
    <t>LDN1WS9732</t>
  </si>
  <si>
    <t>10.90.68.152</t>
  </si>
  <si>
    <t>LDN2WS0244</t>
  </si>
  <si>
    <t>10.91.70.84</t>
  </si>
  <si>
    <t>LDN2WS0255</t>
  </si>
  <si>
    <t>10.91.68.89</t>
  </si>
  <si>
    <t>LDN1WS8899</t>
  </si>
  <si>
    <t>10.90.70.128</t>
  </si>
  <si>
    <t>LDN2WS0130</t>
  </si>
  <si>
    <t>10.91.70.60</t>
  </si>
  <si>
    <t>LDN2WS058N04</t>
  </si>
  <si>
    <t>10.91.71.24</t>
  </si>
  <si>
    <t>LDN1WS9697</t>
  </si>
  <si>
    <t>10.90.71.59</t>
  </si>
  <si>
    <t>LDN2WS067N02</t>
  </si>
  <si>
    <t>10.91.70.216</t>
  </si>
  <si>
    <t>LDN2WS0249</t>
  </si>
  <si>
    <t>10.91.70.89</t>
  </si>
  <si>
    <t>LDN1WS8898</t>
  </si>
  <si>
    <t>10.90.70.127</t>
  </si>
  <si>
    <t>LDN2WS0245</t>
  </si>
  <si>
    <t>10.91.70.85</t>
  </si>
  <si>
    <t>LDN2WS0240</t>
  </si>
  <si>
    <t>10.91.70.80</t>
  </si>
  <si>
    <t>LDN2WS0248</t>
  </si>
  <si>
    <t>10.91.70.88</t>
  </si>
  <si>
    <t>LDN2WS027N02</t>
  </si>
  <si>
    <t>10.91.71.20</t>
  </si>
  <si>
    <t>LDN2WS0239</t>
  </si>
  <si>
    <t>10.91.70.79</t>
  </si>
  <si>
    <t>LDN2WS056N04</t>
  </si>
  <si>
    <t>10.91.71.56</t>
  </si>
  <si>
    <t>LDN1WS9643</t>
  </si>
  <si>
    <t>10.90.68.147</t>
  </si>
  <si>
    <t>LDN2WS0247</t>
  </si>
  <si>
    <t>10.91.70.87</t>
  </si>
  <si>
    <t>LDN2WS0246</t>
  </si>
  <si>
    <t>10.91.70.86</t>
  </si>
  <si>
    <t>LDN2WS033N02</t>
  </si>
  <si>
    <t>10.91.71.25</t>
  </si>
  <si>
    <t>LDN2WS0058</t>
  </si>
  <si>
    <t>10.91.69.10</t>
  </si>
  <si>
    <t>LDN2WS031N02</t>
  </si>
  <si>
    <t>10.91.68.148</t>
  </si>
  <si>
    <t>LDN1WS8896</t>
  </si>
  <si>
    <t>10.90.70.129</t>
  </si>
  <si>
    <t>LDN2WS035N04</t>
  </si>
  <si>
    <t>10.91.71.49</t>
  </si>
  <si>
    <t>LDN2WS018N02</t>
  </si>
  <si>
    <t>10.91.70.156</t>
  </si>
  <si>
    <t>LDN2WS0088</t>
  </si>
  <si>
    <t>10.91.68.253</t>
  </si>
  <si>
    <t>LDN2WS011N02</t>
  </si>
  <si>
    <t>10.91.70.110</t>
  </si>
  <si>
    <t>LDN1WS9647</t>
  </si>
  <si>
    <t>10.90.70.193</t>
  </si>
  <si>
    <t>LDN1WS9662</t>
  </si>
  <si>
    <t>10.90.69.91</t>
  </si>
  <si>
    <t>LDN2WS056N03</t>
  </si>
  <si>
    <t>10.91.71.55</t>
  </si>
  <si>
    <t>LDN2WS0087</t>
  </si>
  <si>
    <t>10.91.68.252</t>
  </si>
  <si>
    <t>LDN2WS052N02</t>
  </si>
  <si>
    <t>10.91.70.193</t>
  </si>
  <si>
    <t>LDN2WS008N02</t>
  </si>
  <si>
    <t>10.91.70.76</t>
  </si>
  <si>
    <t>LDN1WS8901</t>
  </si>
  <si>
    <t>10.90.69.67</t>
  </si>
  <si>
    <t>LDN2WS020N02</t>
  </si>
  <si>
    <t>10.91.70.135</t>
  </si>
  <si>
    <t>LDN2WS0002</t>
  </si>
  <si>
    <t>10.91.68.2</t>
  </si>
  <si>
    <t>LDN2WS016N02</t>
  </si>
  <si>
    <t>10.91.70.153</t>
  </si>
  <si>
    <t>LDN1WS8889</t>
  </si>
  <si>
    <t>10.90.68.130</t>
  </si>
  <si>
    <t>LDN2WS054N02</t>
  </si>
  <si>
    <t>10.91.70.199</t>
  </si>
  <si>
    <t>LDN2WS023N02</t>
  </si>
  <si>
    <t>10.91.71.17</t>
  </si>
  <si>
    <t>LDN2WS0015</t>
  </si>
  <si>
    <t>10.91.68.50</t>
  </si>
  <si>
    <t>LDN2WS0013</t>
  </si>
  <si>
    <t>10.91.69.8</t>
  </si>
  <si>
    <t>LDN2WS0103</t>
  </si>
  <si>
    <t>10.91.70.19</t>
  </si>
  <si>
    <t>LDN1WS0809</t>
  </si>
  <si>
    <t>10.90.68.135</t>
  </si>
  <si>
    <t>LDN1WS8902</t>
  </si>
  <si>
    <t>10.90.69.69</t>
  </si>
  <si>
    <t>LDN1WS8891</t>
  </si>
  <si>
    <t>10.90.68.132</t>
  </si>
  <si>
    <t>LDN1WS9633</t>
  </si>
  <si>
    <t>10.90.70.103</t>
  </si>
  <si>
    <t>LDN1WS9671</t>
  </si>
  <si>
    <t>10.90.68.69</t>
  </si>
  <si>
    <t>LDN2WS007N02</t>
  </si>
  <si>
    <t>10.91.68.115</t>
  </si>
  <si>
    <t>10.50.103.128</t>
  </si>
  <si>
    <t>10.50.103.127</t>
  </si>
  <si>
    <t>10.16.52.190</t>
  </si>
  <si>
    <t>10.16.52.174</t>
  </si>
  <si>
    <t>10.16.52.166</t>
  </si>
  <si>
    <t>10.16.52.165</t>
  </si>
  <si>
    <t>10.16.52.171</t>
  </si>
  <si>
    <t>LDN1WS9720</t>
  </si>
  <si>
    <t>10.90.69.140</t>
  </si>
  <si>
    <t>LDN1WS9781</t>
  </si>
  <si>
    <t>10.90.69.182</t>
  </si>
  <si>
    <t>LDN1WS089N01</t>
  </si>
  <si>
    <t>10.90.70.229</t>
  </si>
  <si>
    <t>LDN1WS0270</t>
  </si>
  <si>
    <t>10.90.69.53</t>
  </si>
  <si>
    <t>LDN1WS0066</t>
  </si>
  <si>
    <t>10.90.70.8</t>
  </si>
  <si>
    <t>LDN1WS0007</t>
  </si>
  <si>
    <t>10.90.86.141</t>
  </si>
  <si>
    <t>LDN1WS0335</t>
  </si>
  <si>
    <t>10.90.69.25</t>
  </si>
  <si>
    <t>LDN1WS9675</t>
  </si>
  <si>
    <t>10.90.70.171</t>
  </si>
  <si>
    <t>LDN1WS9655</t>
  </si>
  <si>
    <t>10.90.69.89</t>
  </si>
  <si>
    <t>LDN1WS0359</t>
  </si>
  <si>
    <t>10.90.70.25</t>
  </si>
  <si>
    <t>LDN1WS0445</t>
  </si>
  <si>
    <t>10.90.144.42</t>
  </si>
  <si>
    <t>LDN1WS0328</t>
  </si>
  <si>
    <t>10.90.68.19</t>
  </si>
  <si>
    <t>LDN1WS8909</t>
  </si>
  <si>
    <t>10.90.69.70</t>
  </si>
  <si>
    <t>LDN1WS7001</t>
  </si>
  <si>
    <t>10.90.80.93</t>
  </si>
  <si>
    <t>LDN1WS0244</t>
  </si>
  <si>
    <t>10.90.68.55</t>
  </si>
  <si>
    <t>LDN1WS0268</t>
  </si>
  <si>
    <t>10.90.69.51</t>
  </si>
  <si>
    <t>LDN1WS0476</t>
  </si>
  <si>
    <t>10.90.69.76</t>
  </si>
  <si>
    <t>LDN1WS9656</t>
  </si>
  <si>
    <t>10.90.68.65</t>
  </si>
  <si>
    <t>LDN1WS9672</t>
  </si>
  <si>
    <t>10.90.68.70</t>
  </si>
  <si>
    <t>LDN1WS9780</t>
  </si>
  <si>
    <t>10.90.70.182</t>
  </si>
  <si>
    <t>LDN1WS9872</t>
  </si>
  <si>
    <t>10.90.70.198</t>
  </si>
  <si>
    <t>LDN1WS7002</t>
  </si>
  <si>
    <t>10.90.80.94</t>
  </si>
  <si>
    <t>LDN1WS0169</t>
  </si>
  <si>
    <t>10.90.70.48</t>
  </si>
  <si>
    <t>LDN1WS0269</t>
  </si>
  <si>
    <t>10.90.69.52</t>
  </si>
  <si>
    <t>LDN1WS9756</t>
  </si>
  <si>
    <t>10.90.69.150</t>
  </si>
  <si>
    <t>LDN1WS9733</t>
  </si>
  <si>
    <t>10.90.69.98</t>
  </si>
  <si>
    <t>LDN1WS0508</t>
  </si>
  <si>
    <t>10.90.70.123</t>
  </si>
  <si>
    <t>LDN1WS0330</t>
  </si>
  <si>
    <t>10.90.68.21</t>
  </si>
  <si>
    <t>LDN1WS0478</t>
  </si>
  <si>
    <t>10.90.69.78</t>
  </si>
  <si>
    <t>LDN1WS9782</t>
  </si>
  <si>
    <t>10.90.68.182</t>
  </si>
  <si>
    <t>LDN1WS7003</t>
  </si>
  <si>
    <t>10.90.80.95</t>
  </si>
  <si>
    <t>LDN1WS9804</t>
  </si>
  <si>
    <t>10.90.69.113</t>
  </si>
  <si>
    <t>LDN1WS9864</t>
  </si>
  <si>
    <t>10.90.70.227</t>
  </si>
  <si>
    <t>LDN1WS9975</t>
  </si>
  <si>
    <t>10.90.68.195</t>
  </si>
  <si>
    <t>LDN1WS0257</t>
  </si>
  <si>
    <t>10.90.69.41</t>
  </si>
  <si>
    <t>LDN1WS041N01</t>
  </si>
  <si>
    <t>10.90.69.83</t>
  </si>
  <si>
    <t>LDN1WS9657</t>
  </si>
  <si>
    <t>10.90.70.158</t>
  </si>
  <si>
    <t>LDN1WS069N01</t>
  </si>
  <si>
    <t>10.90.71.14</t>
  </si>
  <si>
    <t>LDN1WS0806</t>
  </si>
  <si>
    <t>10.90.69.71</t>
  </si>
  <si>
    <t>LDN1WS9861</t>
  </si>
  <si>
    <t>10.90.69.115</t>
  </si>
  <si>
    <t>LDN1WS0170</t>
  </si>
  <si>
    <t>10.90.70.246</t>
  </si>
  <si>
    <t>LDN1WS7004</t>
  </si>
  <si>
    <t>10.90.80.205</t>
  </si>
  <si>
    <t>LDN1WS9865</t>
  </si>
  <si>
    <t>10.90.70.228</t>
  </si>
  <si>
    <t>LDN1WS9977</t>
  </si>
  <si>
    <t>10.90.68.176</t>
  </si>
  <si>
    <t>LDN1WS0040</t>
  </si>
  <si>
    <t>10.90.86.19</t>
  </si>
  <si>
    <t>LDN1WS0447</t>
  </si>
  <si>
    <t>10.90.71.41</t>
  </si>
  <si>
    <t>LDN1WS0477</t>
  </si>
  <si>
    <t>10.90.69.77</t>
  </si>
  <si>
    <t>LDN1WS069N02</t>
  </si>
  <si>
    <t>10.90.71.15</t>
  </si>
  <si>
    <t>LDN1WS0262</t>
  </si>
  <si>
    <t>10.90.69.45</t>
  </si>
  <si>
    <t>LDN1WS0390</t>
  </si>
  <si>
    <t>10.90.75.17</t>
  </si>
  <si>
    <t>LDN1WS070N02</t>
  </si>
  <si>
    <t>10.90.71.13</t>
  </si>
  <si>
    <t>LDN1WS9866</t>
  </si>
  <si>
    <t>10.90.69.160</t>
  </si>
  <si>
    <t>LDN1WS070N01</t>
  </si>
  <si>
    <t>10.90.71.12</t>
  </si>
  <si>
    <t>LDN1WS0327</t>
  </si>
  <si>
    <t>10.90.68.18</t>
  </si>
  <si>
    <t>LDN1WS0133</t>
  </si>
  <si>
    <t>10.90.69.27</t>
  </si>
  <si>
    <t>LDN1WS9745</t>
  </si>
  <si>
    <t>10.90.70.197</t>
  </si>
  <si>
    <t>LDN1WS0331</t>
  </si>
  <si>
    <t>10.90.68.22</t>
  </si>
  <si>
    <t>LDN1WS0312</t>
  </si>
  <si>
    <t>10.90.70.65</t>
  </si>
  <si>
    <t>LDN1WS0039</t>
  </si>
  <si>
    <t>10.90.86.18</t>
  </si>
  <si>
    <t>LDN1WS0391</t>
  </si>
  <si>
    <t>10.90.75.18</t>
  </si>
  <si>
    <t>LDN1WS0127</t>
  </si>
  <si>
    <t>10.90.69.24</t>
  </si>
  <si>
    <t>LDN1WS0336</t>
  </si>
  <si>
    <t>10.90.69.26</t>
  </si>
  <si>
    <t>LDN1WS9644</t>
  </si>
  <si>
    <t>10.90.69.82</t>
  </si>
  <si>
    <t>LDN1WS0083</t>
  </si>
  <si>
    <t>10.90.68.44</t>
  </si>
  <si>
    <t>LDN1WS0265</t>
  </si>
  <si>
    <t>10.90.69.48</t>
  </si>
  <si>
    <t>LDN1WS0271</t>
  </si>
  <si>
    <t>10.90.69.54</t>
  </si>
  <si>
    <t>EUW1WS003N01</t>
  </si>
  <si>
    <t>10.16.19.12</t>
  </si>
  <si>
    <t>10.16.15.6</t>
  </si>
  <si>
    <t>10.16.68.142</t>
  </si>
  <si>
    <t>EUW1WS003N02</t>
  </si>
  <si>
    <t>10.16.19.103</t>
  </si>
  <si>
    <t>LDN2WS0008</t>
  </si>
  <si>
    <t>10.91.68.8</t>
  </si>
  <si>
    <t>System not found or NetBIOS ports may be firewalled. Scan not performed.</t>
  </si>
  <si>
    <t>Network connection error. Verify that you can remotely log on to the specified machine.</t>
  </si>
  <si>
    <t>10.75.64.93</t>
  </si>
  <si>
    <t>Unable to connect to the remote machine.</t>
  </si>
  <si>
    <t>LDN2WS0009</t>
  </si>
  <si>
    <t>10.91.68.9</t>
  </si>
  <si>
    <t>10.16.14.238</t>
  </si>
  <si>
    <t>LDN1WS0290</t>
  </si>
  <si>
    <t>10.90.69.14</t>
  </si>
  <si>
    <t>LDN1WS0294</t>
  </si>
  <si>
    <t>10.90.69.18</t>
  </si>
  <si>
    <t>LDN1WS0310</t>
  </si>
  <si>
    <t>10.90.69.55</t>
  </si>
  <si>
    <t>LDN1WS0291</t>
  </si>
  <si>
    <t>10.90.69.15</t>
  </si>
  <si>
    <t>LDN1WS0205</t>
  </si>
  <si>
    <t>10.90.70.77</t>
  </si>
  <si>
    <t>LDN1WS0292</t>
  </si>
  <si>
    <t>10.90.69.16</t>
  </si>
  <si>
    <t>LDN1WS0293</t>
  </si>
  <si>
    <t>10.90.69.17</t>
  </si>
  <si>
    <t>LDN1WS0245</t>
  </si>
  <si>
    <t>10.90.68.56</t>
  </si>
  <si>
    <t>LDN1WS0311</t>
  </si>
  <si>
    <t>10.90.69.56</t>
  </si>
  <si>
    <t>LDN1WS0267</t>
  </si>
  <si>
    <t>10.90.69.50</t>
  </si>
  <si>
    <t>LDN1WS0264</t>
  </si>
  <si>
    <t>10.90.69.47</t>
  </si>
  <si>
    <t>LDN1WS043N01</t>
  </si>
  <si>
    <t>10.90.69.86</t>
  </si>
  <si>
    <t>LDN1WS0258</t>
  </si>
  <si>
    <t>10.90.69.44</t>
  </si>
  <si>
    <t>LDN1WS0329</t>
  </si>
  <si>
    <t>10.90.68.20</t>
  </si>
  <si>
    <t>LDN1WS0354</t>
  </si>
  <si>
    <t>10.90.70.26</t>
  </si>
  <si>
    <t>LDN1WS0243</t>
  </si>
  <si>
    <t>10.90.69.38</t>
  </si>
  <si>
    <t>LDN1WS0266</t>
  </si>
  <si>
    <t>10.90.69.49</t>
  </si>
  <si>
    <t>LDN1WS0263</t>
  </si>
  <si>
    <t>10.90.69.46</t>
  </si>
  <si>
    <t>10.16.15.52</t>
  </si>
  <si>
    <t>10.16.52.164</t>
  </si>
  <si>
    <t>10.163.80.62</t>
  </si>
  <si>
    <t>10.163.80.53</t>
  </si>
  <si>
    <t>10.137.32.231</t>
  </si>
  <si>
    <t>NJC2WS9945</t>
  </si>
  <si>
    <t>10.137.64.214</t>
  </si>
  <si>
    <t>10.163.80.63</t>
  </si>
  <si>
    <t>NJCUSMODEV01</t>
  </si>
  <si>
    <t>10.137.64.24</t>
  </si>
  <si>
    <t>NJCUSRFSVR01</t>
  </si>
  <si>
    <t>10.138.48.21</t>
  </si>
  <si>
    <t>US00WBOSAPP02Q</t>
  </si>
  <si>
    <t>10.1.58.172</t>
  </si>
  <si>
    <t>NJCUTFTAPP02</t>
  </si>
  <si>
    <t>10.137.48.23</t>
  </si>
  <si>
    <t>NJC2WS9947</t>
  </si>
  <si>
    <t>10.137.64.215</t>
  </si>
  <si>
    <t>US00WBOSAPP03Q</t>
  </si>
  <si>
    <t>10.1.58.173</t>
  </si>
  <si>
    <t>NJCUSRFSVR02</t>
  </si>
  <si>
    <t>10.137.48.20</t>
  </si>
  <si>
    <t>NJCDTFTAPP02</t>
  </si>
  <si>
    <t>10.137.64.21</t>
  </si>
  <si>
    <t>NJCDSRFSVR03</t>
  </si>
  <si>
    <t>10.137.64.31</t>
  </si>
  <si>
    <t>US00WTCAAPP01S</t>
  </si>
  <si>
    <t>10.1.58.48</t>
  </si>
  <si>
    <t>NJCDTFTAPP01</t>
  </si>
  <si>
    <t>10.137.64.20</t>
  </si>
  <si>
    <t>NJCDSRFSVR04</t>
  </si>
  <si>
    <t>10.137.64.32</t>
  </si>
  <si>
    <t>NJCDADPWEB01</t>
  </si>
  <si>
    <t>10.144.50.37</t>
  </si>
  <si>
    <t>NJCDSRFSVR05</t>
  </si>
  <si>
    <t>10.137.64.45</t>
  </si>
  <si>
    <t>US00WGUILBN01Q</t>
  </si>
  <si>
    <t>10.1.58.132</t>
  </si>
  <si>
    <t>NJCDSRFSVR06</t>
  </si>
  <si>
    <t>10.137.64.46</t>
  </si>
  <si>
    <t>NJCUADPSVR02</t>
  </si>
  <si>
    <t>10.144.50.44</t>
  </si>
  <si>
    <t>NJCDSRFSVR01</t>
  </si>
  <si>
    <t>10.137.64.18</t>
  </si>
  <si>
    <t>NJCUTFTAPP01</t>
  </si>
  <si>
    <t>10.138.48.24</t>
  </si>
  <si>
    <t>NJCUCDSCSS01</t>
  </si>
  <si>
    <t>10.137.64.58</t>
  </si>
  <si>
    <t>NJCUADPSVR01</t>
  </si>
  <si>
    <t>10.144.50.43</t>
  </si>
  <si>
    <t>NJC2WS7003</t>
  </si>
  <si>
    <t>10.144.32.48</t>
  </si>
  <si>
    <t>US00WDATAPP01Q</t>
  </si>
  <si>
    <t>10.1.58.199</t>
  </si>
  <si>
    <t>NJCUADPDDC01</t>
  </si>
  <si>
    <t>10.144.50.39</t>
  </si>
  <si>
    <t>NJCUADPDIR02</t>
  </si>
  <si>
    <t>10.144.50.42</t>
  </si>
  <si>
    <t>NJCUADPDDC02</t>
  </si>
  <si>
    <t>10.144.50.40</t>
  </si>
  <si>
    <t>10.163.80.64</t>
  </si>
  <si>
    <t>NJCUADPDIR01</t>
  </si>
  <si>
    <t>10.144.50.41</t>
  </si>
  <si>
    <t>NJCUADPADM01</t>
  </si>
  <si>
    <t>10.144.50.36</t>
  </si>
  <si>
    <t>US00WBOSAPP01Q</t>
  </si>
  <si>
    <t>10.1.58.171</t>
  </si>
  <si>
    <t>LDN2WS0020</t>
  </si>
  <si>
    <t>10.91.68.23</t>
  </si>
  <si>
    <t>LDN2WS0042</t>
  </si>
  <si>
    <t>10.91.68.28</t>
  </si>
  <si>
    <t>LDN1WS9971</t>
  </si>
  <si>
    <t>10.90.81.111</t>
  </si>
  <si>
    <t>LDN1WS9750</t>
  </si>
  <si>
    <t>10.90.80.124</t>
  </si>
  <si>
    <t>10.16.19.19</t>
  </si>
  <si>
    <t>LDN2WS0086</t>
  </si>
  <si>
    <t>10.91.69.22</t>
  </si>
  <si>
    <t>LDN2WS0026</t>
  </si>
  <si>
    <t>10.91.68.27</t>
  </si>
  <si>
    <t>LDN1WS9751</t>
  </si>
  <si>
    <t>10.90.80.125</t>
  </si>
  <si>
    <t>LDN2WS9968</t>
  </si>
  <si>
    <t>10.91.81.111</t>
  </si>
  <si>
    <t>LDNMDMSCAL01</t>
  </si>
  <si>
    <t>10.75.64.113</t>
  </si>
  <si>
    <t>LDNUSRFWEB01</t>
  </si>
  <si>
    <t>10.75.64.243</t>
  </si>
  <si>
    <t>LDN2WS9740</t>
  </si>
  <si>
    <t>10.91.70.249</t>
  </si>
  <si>
    <t>LDN2WS0025</t>
  </si>
  <si>
    <t>10.16.15.12</t>
  </si>
  <si>
    <t>10.16.19.40</t>
  </si>
  <si>
    <t>EUW1WS005N02</t>
  </si>
  <si>
    <t>10.16.68.170</t>
  </si>
  <si>
    <t>EUW1WS005N01</t>
  </si>
  <si>
    <t>10.16.68.141</t>
  </si>
  <si>
    <t>10.16.19.16</t>
  </si>
  <si>
    <t>10.16.19.34</t>
  </si>
  <si>
    <t>LDN2WS048N02</t>
  </si>
  <si>
    <t>10.91.70.175</t>
  </si>
  <si>
    <t>10.53.102.127</t>
  </si>
  <si>
    <t>LDN2WS0372</t>
  </si>
  <si>
    <t>10.91.144.45</t>
  </si>
  <si>
    <t>LDN2WS0085</t>
  </si>
  <si>
    <t>10.91.69.21</t>
  </si>
  <si>
    <t>LDN1WS048N01</t>
  </si>
  <si>
    <t>10.90.70.159</t>
  </si>
  <si>
    <t>LDN2WS0177</t>
  </si>
  <si>
    <t>10.91.68.81</t>
  </si>
  <si>
    <t>LDN2WS0379</t>
  </si>
  <si>
    <t>10.91.68.124</t>
  </si>
  <si>
    <t>LDN2WS0112</t>
  </si>
  <si>
    <t>10.91.168.11</t>
  </si>
  <si>
    <t>LDN2WS0021</t>
  </si>
  <si>
    <t>10.91.68.26</t>
  </si>
  <si>
    <t>LDN1WS0102</t>
  </si>
  <si>
    <t>10.90.70.11</t>
  </si>
  <si>
    <t>LDN2WS0363</t>
  </si>
  <si>
    <t>10.91.70.121</t>
  </si>
  <si>
    <t>LDN2WS8002</t>
  </si>
  <si>
    <t>10.91.70.152</t>
  </si>
  <si>
    <t>LDN2WS0113</t>
  </si>
  <si>
    <t>10.91.70.23</t>
  </si>
  <si>
    <t>LDN2WS9669</t>
  </si>
  <si>
    <t>10.91.80.30</t>
  </si>
  <si>
    <t>LDN2WS8062</t>
  </si>
  <si>
    <t>10.91.71.31</t>
  </si>
  <si>
    <t>LDN1WS0104</t>
  </si>
  <si>
    <t>10.90.70.13</t>
  </si>
  <si>
    <t>LDN2WS9956</t>
  </si>
  <si>
    <t>10.91.68.190</t>
  </si>
  <si>
    <t>LDN1WS0103</t>
  </si>
  <si>
    <t>10.90.70.12</t>
  </si>
  <si>
    <t>LDN2WS0500</t>
  </si>
  <si>
    <t>10.91.68.157</t>
  </si>
  <si>
    <t>LDN2WS9944</t>
  </si>
  <si>
    <t>10.91.81.88</t>
  </si>
  <si>
    <t>LDN1WS9870</t>
  </si>
  <si>
    <t>10.90.70.242</t>
  </si>
  <si>
    <t>LDN1WS0100</t>
  </si>
  <si>
    <t>10.90.70.9</t>
  </si>
  <si>
    <t>LDN2WS9779</t>
  </si>
  <si>
    <t>10.91.70.207</t>
  </si>
  <si>
    <t>LDN1WS9945</t>
  </si>
  <si>
    <t>10.90.68.90</t>
  </si>
  <si>
    <t>LDN1WS9960</t>
  </si>
  <si>
    <t>10.90.68.75</t>
  </si>
  <si>
    <t>LDN1WS9946</t>
  </si>
  <si>
    <t>10.90.81.88</t>
  </si>
  <si>
    <t>LDN1WS0145</t>
  </si>
  <si>
    <t>10.90.168.11</t>
  </si>
  <si>
    <t>LDN2WS9658</t>
  </si>
  <si>
    <t>10.91.69.92</t>
  </si>
  <si>
    <t>LDN2WS9698</t>
  </si>
  <si>
    <t>10.91.68.156</t>
  </si>
  <si>
    <t>LDN1WS0058</t>
  </si>
  <si>
    <t>10.90.75.19</t>
  </si>
  <si>
    <t>LDN2WS9780</t>
  </si>
  <si>
    <t>10.91.70.221</t>
  </si>
  <si>
    <t>LDN2WS9781</t>
  </si>
  <si>
    <t>10.91.69.114</t>
  </si>
  <si>
    <t>LDN1WS0101</t>
  </si>
  <si>
    <t>10.90.70.10</t>
  </si>
  <si>
    <t>LDN2WS0802</t>
  </si>
  <si>
    <t>10.91.71.18</t>
  </si>
  <si>
    <t>LDN2WS0380</t>
  </si>
  <si>
    <t>10.91.68.125</t>
  </si>
  <si>
    <t>LDN2WS0803</t>
  </si>
  <si>
    <t>10.91.71.19</t>
  </si>
  <si>
    <t>LDN1WS9673</t>
  </si>
  <si>
    <t>10.90.69.90</t>
  </si>
  <si>
    <t>LDN1WS9976</t>
  </si>
  <si>
    <t>10.90.68.124</t>
  </si>
  <si>
    <t>LDN1WS0510</t>
  </si>
  <si>
    <t>10.90.70.168</t>
  </si>
  <si>
    <t>LDN2WS0364</t>
  </si>
  <si>
    <t>10.91.70.122</t>
  </si>
  <si>
    <t>LDN1WS0008</t>
  </si>
  <si>
    <t>10.90.68.8</t>
  </si>
  <si>
    <t>LDN1WS0431</t>
  </si>
  <si>
    <t>10.90.69.92</t>
  </si>
  <si>
    <t>LDN1WS0479</t>
  </si>
  <si>
    <t>10.90.68.140</t>
  </si>
  <si>
    <t>LDN2WS0377</t>
  </si>
  <si>
    <t>10.91.68.122</t>
  </si>
  <si>
    <t>LDN2WS9695</t>
  </si>
  <si>
    <t>10.91.70.203</t>
  </si>
  <si>
    <t>LDN1WS0803</t>
  </si>
  <si>
    <t>10.90.71.19</t>
  </si>
  <si>
    <t>LDN1WS0802</t>
  </si>
  <si>
    <t>10.90.71.18</t>
  </si>
  <si>
    <t>LDN1WS0511</t>
  </si>
  <si>
    <t>10.90.70.194</t>
  </si>
  <si>
    <t>LDN1WS9727</t>
  </si>
  <si>
    <t>10.90.70.251</t>
  </si>
  <si>
    <t>LDN1WS0480</t>
  </si>
  <si>
    <t>10.90.68.141</t>
  </si>
  <si>
    <t>LDN1WS9868</t>
  </si>
  <si>
    <t>10.90.70.254</t>
  </si>
  <si>
    <t>10.53.102.128</t>
  </si>
  <si>
    <t>10.73.254.89</t>
  </si>
  <si>
    <t>10.79.100.221</t>
  </si>
  <si>
    <t>NJ1QVOMSIFTS03</t>
  </si>
  <si>
    <t>10.58.104.86</t>
  </si>
  <si>
    <t>NJCGTBPSQL01</t>
  </si>
  <si>
    <t>10.137.64.36</t>
  </si>
  <si>
    <t>NJCDTPISQL03</t>
  </si>
  <si>
    <t>10.137.64.197</t>
  </si>
  <si>
    <t>NJ1QVLNOMSI01</t>
  </si>
  <si>
    <t>10.58.110.122</t>
  </si>
  <si>
    <t>NJCQUFIAPI01</t>
  </si>
  <si>
    <t>10.137.64.38</t>
  </si>
  <si>
    <t>NJCQTBPMON02</t>
  </si>
  <si>
    <t>10.137.40.102</t>
  </si>
  <si>
    <t>NJCDSFNAPP01</t>
  </si>
  <si>
    <t>10.137.32.142</t>
  </si>
  <si>
    <t>NJCDSRFSQL02</t>
  </si>
  <si>
    <t>10.137.64.17</t>
  </si>
  <si>
    <t>NJC1WS0007N02</t>
  </si>
  <si>
    <t>10.163.80.73</t>
  </si>
  <si>
    <t>NJCUADPUSFI01</t>
  </si>
  <si>
    <t>10.144.50.56</t>
  </si>
  <si>
    <t>10.58.110.38</t>
  </si>
  <si>
    <t>US00WIMDAPP05D</t>
  </si>
  <si>
    <t>10.1.58.210</t>
  </si>
  <si>
    <t>NJCMUFIAPI01</t>
  </si>
  <si>
    <t>10.137.64.133</t>
  </si>
  <si>
    <t>NJ1QVBB02</t>
  </si>
  <si>
    <t>10.58.104.56</t>
  </si>
  <si>
    <t>NJCUADPCDS01</t>
  </si>
  <si>
    <t>10.144.50.51</t>
  </si>
  <si>
    <t>NJCDSRFSQL01</t>
  </si>
  <si>
    <t>10.137.64.16</t>
  </si>
  <si>
    <t>NJC1WS7025</t>
  </si>
  <si>
    <t>10.138.32.168</t>
  </si>
  <si>
    <t>NJCQUFIAPP01</t>
  </si>
  <si>
    <t>10.137.64.35</t>
  </si>
  <si>
    <t>10.79.100.223</t>
  </si>
  <si>
    <t>10.163.80.70</t>
  </si>
  <si>
    <t>NJCQUFICSS01</t>
  </si>
  <si>
    <t>10.137.64.39</t>
  </si>
  <si>
    <t>NJC1WS0007N01</t>
  </si>
  <si>
    <t>10.163.80.74</t>
  </si>
  <si>
    <t>NJC1WS0005N01</t>
  </si>
  <si>
    <t>10.163.80.72</t>
  </si>
  <si>
    <t>NJCPFIPAPP03</t>
  </si>
  <si>
    <t>10.138.32.53</t>
  </si>
  <si>
    <t>NJ1CQACOG02</t>
  </si>
  <si>
    <t>10.78.107.204</t>
  </si>
  <si>
    <t>10.58.103.91</t>
  </si>
  <si>
    <t>US00WCRHAPP01S</t>
  </si>
  <si>
    <t>10.1.59.22</t>
  </si>
  <si>
    <t>NJCUADPDMP01</t>
  </si>
  <si>
    <t>10.144.50.52</t>
  </si>
  <si>
    <t>NJC1WS0005N02</t>
  </si>
  <si>
    <t>10.163.80.71</t>
  </si>
  <si>
    <t>NJC1WS0006N01</t>
  </si>
  <si>
    <t>10.163.80.76</t>
  </si>
  <si>
    <t>NJCGLQDSQL01</t>
  </si>
  <si>
    <t>10.137.64.65</t>
  </si>
  <si>
    <t>NJCDTPISQL02</t>
  </si>
  <si>
    <t>10.137.32.176</t>
  </si>
  <si>
    <t>NJCDLIPAPP01</t>
  </si>
  <si>
    <t>10.137.64.44</t>
  </si>
  <si>
    <t>NJC1WS0006N02</t>
  </si>
  <si>
    <t>10.163.80.75</t>
  </si>
  <si>
    <t>10.163.80.77</t>
  </si>
  <si>
    <t>NJCUADPENT01</t>
  </si>
  <si>
    <t>10.144.50.53</t>
  </si>
  <si>
    <t>NJCDTPISQL01</t>
  </si>
  <si>
    <t>10.137.32.175</t>
  </si>
  <si>
    <t>NJC2WS017N02</t>
  </si>
  <si>
    <t>10.137.32.232</t>
  </si>
  <si>
    <t>NJCUADPGXA01</t>
  </si>
  <si>
    <t>10.144.50.57</t>
  </si>
  <si>
    <t>NJCQUFIISS01</t>
  </si>
  <si>
    <t>10.148.40.18</t>
  </si>
  <si>
    <t>NJC2WS9950</t>
  </si>
  <si>
    <t>10.137.32.173</t>
  </si>
  <si>
    <t>NJCQOTCSQL01</t>
  </si>
  <si>
    <t>10.137.64.146</t>
  </si>
  <si>
    <t>10.163.80.78</t>
  </si>
  <si>
    <t>NJCQUFIEIH01</t>
  </si>
  <si>
    <t>10.137.64.37</t>
  </si>
  <si>
    <t>NJC1WS0016N01</t>
  </si>
  <si>
    <t>10.138.32.218</t>
  </si>
  <si>
    <t>NJCDSRFSVR02</t>
  </si>
  <si>
    <t>10.137.64.19</t>
  </si>
  <si>
    <t>NJC2WS0016N02</t>
  </si>
  <si>
    <t>10.137.32.218</t>
  </si>
  <si>
    <t>10.163.80.35</t>
  </si>
  <si>
    <t>NJCDJIRSQL01</t>
  </si>
  <si>
    <t>10.137.32.178</t>
  </si>
  <si>
    <t>NJC2WS0015N02</t>
  </si>
  <si>
    <t>10.137.32.217</t>
  </si>
  <si>
    <t>10.163.80.81</t>
  </si>
  <si>
    <t>NJCUADPAUT01</t>
  </si>
  <si>
    <t>10.144.50.55</t>
  </si>
  <si>
    <t>10.163.80.28</t>
  </si>
  <si>
    <t>10.163.80.41</t>
  </si>
  <si>
    <t>NJCUADPSQLCL102</t>
  </si>
  <si>
    <t>10.144.50.46</t>
  </si>
  <si>
    <t>10.163.80.36</t>
  </si>
  <si>
    <t>US00WBOSAPP04Q</t>
  </si>
  <si>
    <t>10.1.58.174</t>
  </si>
  <si>
    <t>10.68.122.128</t>
  </si>
  <si>
    <t>10.163.80.27</t>
  </si>
  <si>
    <t>10.163.80.52</t>
  </si>
  <si>
    <t>NJC1WS017N01</t>
  </si>
  <si>
    <t>10.138.32.232</t>
  </si>
  <si>
    <t>NJCUINFDCC01</t>
  </si>
  <si>
    <t>10.144.44.16</t>
  </si>
  <si>
    <t>NJCUINFDCC02</t>
  </si>
  <si>
    <t>10.144.44.17</t>
  </si>
  <si>
    <t>LDN2WS0510</t>
  </si>
  <si>
    <t>10.91.68.146</t>
  </si>
  <si>
    <t>LDN2WS8049</t>
  </si>
  <si>
    <t>10.91.70.174</t>
  </si>
  <si>
    <t>LDN1WS8903</t>
  </si>
  <si>
    <t>10.90.69.68</t>
  </si>
  <si>
    <t>LDN2WS091N03</t>
  </si>
  <si>
    <t>10.91.71.70</t>
  </si>
  <si>
    <t>LDN2WS091N04</t>
  </si>
  <si>
    <t>10.91.71.71</t>
  </si>
  <si>
    <t>LDN1WS9540</t>
  </si>
  <si>
    <t>10.90.73.192</t>
  </si>
  <si>
    <t>LDN2WS8050</t>
  </si>
  <si>
    <t>10.91.70.133</t>
  </si>
  <si>
    <t>LDN2WS8021</t>
  </si>
  <si>
    <t>10.91.69.46</t>
  </si>
  <si>
    <t>LDN2WS0164</t>
  </si>
  <si>
    <t>10.91.68.250</t>
  </si>
  <si>
    <t>LDN2WS9745</t>
  </si>
  <si>
    <t>10.91.68.165</t>
  </si>
  <si>
    <t>LDN2WS0012</t>
  </si>
  <si>
    <t>10.91.70.3</t>
  </si>
  <si>
    <t>LDN2WS041N02</t>
  </si>
  <si>
    <t>10.91.69.84</t>
  </si>
  <si>
    <t>LDN2WS0373</t>
  </si>
  <si>
    <t>10.91.69.42</t>
  </si>
  <si>
    <t>LDN2WS0232</t>
  </si>
  <si>
    <t>10.91.69.29</t>
  </si>
  <si>
    <t>LDN2WS043N02</t>
  </si>
  <si>
    <t>10.91.69.79</t>
  </si>
  <si>
    <t>LDNUREPSQL01</t>
  </si>
  <si>
    <t>10.75.64.69</t>
  </si>
  <si>
    <t>LDNUODTRGW01</t>
  </si>
  <si>
    <t>10.75.64.95</t>
  </si>
  <si>
    <t>LDNUEDSAPP01</t>
  </si>
  <si>
    <t>10.75.64.32</t>
  </si>
  <si>
    <t>10.75.65.74</t>
  </si>
  <si>
    <t>LDNMEGYGWY01</t>
  </si>
  <si>
    <t>10.75.65.73</t>
  </si>
  <si>
    <t>LDNQEGYGWY01</t>
  </si>
  <si>
    <t>10.75.65.34</t>
  </si>
  <si>
    <t>LDNQEDSAPP01</t>
  </si>
  <si>
    <t>10.75.64.97</t>
  </si>
  <si>
    <t>LDNQEGYGWY02</t>
  </si>
  <si>
    <t>10.75.65.35</t>
  </si>
  <si>
    <t>LDN2WS0349</t>
  </si>
  <si>
    <t>10.91.144.42</t>
  </si>
  <si>
    <t>LDN2WS0352</t>
  </si>
  <si>
    <t>10.91.71.12</t>
  </si>
  <si>
    <t>LDN2WS9785</t>
  </si>
  <si>
    <t>10.91.68.171</t>
  </si>
  <si>
    <t>LDN2WS0274</t>
  </si>
  <si>
    <t>10.91.70.74</t>
  </si>
  <si>
    <t>LDN2WS9795</t>
  </si>
  <si>
    <t>10.91.69.90</t>
  </si>
  <si>
    <t>LDN2WS0162</t>
  </si>
  <si>
    <t>10.91.68.118</t>
  </si>
  <si>
    <t>LDN2WS0406</t>
  </si>
  <si>
    <t>10.91.68.140</t>
  </si>
  <si>
    <t>LDN2WS0268</t>
  </si>
  <si>
    <t>10.91.69.25</t>
  </si>
  <si>
    <t>LDN2WS7001</t>
  </si>
  <si>
    <t>10.91.80.93</t>
  </si>
  <si>
    <t>LDN2WS7003</t>
  </si>
  <si>
    <t>10.91.80.95</t>
  </si>
  <si>
    <t>LDN2WS070N04</t>
  </si>
  <si>
    <t>10.91.71.7</t>
  </si>
  <si>
    <t>LDN2WS9864</t>
  </si>
  <si>
    <t>10.91.70.254</t>
  </si>
  <si>
    <t>LDN2WS9861</t>
  </si>
  <si>
    <t>10.91.69.113</t>
  </si>
  <si>
    <t>LDN2WS0108</t>
  </si>
  <si>
    <t>10.91.70.26</t>
  </si>
  <si>
    <t>LDN2WS8092</t>
  </si>
  <si>
    <t>10.91.70.165</t>
  </si>
  <si>
    <t>LDN2WS0010</t>
  </si>
  <si>
    <t>10.91.68.10</t>
  </si>
  <si>
    <t>LDN2WS0356</t>
  </si>
  <si>
    <t>10.91.144.44</t>
  </si>
  <si>
    <t>LDN2WS9652</t>
  </si>
  <si>
    <t>10.91.69.82</t>
  </si>
  <si>
    <t>LDN2WS0350</t>
  </si>
  <si>
    <t>10.91.144.43</t>
  </si>
  <si>
    <t>Ldn2ws9815</t>
  </si>
  <si>
    <t>10.91.75.22</t>
  </si>
  <si>
    <t>LDN2WS9858</t>
  </si>
  <si>
    <t>10.91.69.116</t>
  </si>
  <si>
    <t>LDN2WS0050</t>
  </si>
  <si>
    <t>10.91.70.7</t>
  </si>
  <si>
    <t>LDN2WS9683</t>
  </si>
  <si>
    <t>10.91.69.88</t>
  </si>
  <si>
    <t>LDN2WS0311</t>
  </si>
  <si>
    <t>10.91.75.130</t>
  </si>
  <si>
    <t>LDN2WS089N02</t>
  </si>
  <si>
    <t>10.91.86.5</t>
  </si>
  <si>
    <t>LDN2WS0353</t>
  </si>
  <si>
    <t>10.91.71.13</t>
  </si>
  <si>
    <t>LDN2WS0265</t>
  </si>
  <si>
    <t>10.91.68.18</t>
  </si>
  <si>
    <t>LDN2WS0163</t>
  </si>
  <si>
    <t>10.91.68.62</t>
  </si>
  <si>
    <t>LDN2WS0272</t>
  </si>
  <si>
    <t>10.91.70.70</t>
  </si>
  <si>
    <t>LDN2WS9796</t>
  </si>
  <si>
    <t>10.91.70.233</t>
  </si>
  <si>
    <t>LDN2WS070N03</t>
  </si>
  <si>
    <t>10.91.71.6</t>
  </si>
  <si>
    <t>LDN2WS9655</t>
  </si>
  <si>
    <t>10.91.69.83</t>
  </si>
  <si>
    <t>LDN2WS7002</t>
  </si>
  <si>
    <t>10.91.80.94</t>
  </si>
  <si>
    <t>LDN2WS0376</t>
  </si>
  <si>
    <t>10.91.69.45</t>
  </si>
  <si>
    <t>LDN2WS9867</t>
  </si>
  <si>
    <t>10.91.72.147</t>
  </si>
  <si>
    <t>LDN2WS0107</t>
  </si>
  <si>
    <t>10.91.70.210</t>
  </si>
  <si>
    <t>LDN2WS0351</t>
  </si>
  <si>
    <t>10.91.71.11</t>
  </si>
  <si>
    <t>LDN2WS0276</t>
  </si>
  <si>
    <t>10.91.70.25</t>
  </si>
  <si>
    <t>LDN2WS7004</t>
  </si>
  <si>
    <t>10.91.80.205</t>
  </si>
  <si>
    <t>LDN2WS9668</t>
  </si>
  <si>
    <t>10.91.69.87</t>
  </si>
  <si>
    <t>LDN2WS0269</t>
  </si>
  <si>
    <t>10.91.69.26</t>
  </si>
  <si>
    <t>LDN2WS9691</t>
  </si>
  <si>
    <t>10.91.68.152</t>
  </si>
  <si>
    <t>LDN2WS9850</t>
  </si>
  <si>
    <t>10.91.70.253</t>
  </si>
  <si>
    <t>LDN2WS0375</t>
  </si>
  <si>
    <t>10.91.69.44</t>
  </si>
  <si>
    <t>LDN2WS0315</t>
  </si>
  <si>
    <t>10.91.70.109</t>
  </si>
  <si>
    <t>LDN2WS9862</t>
  </si>
  <si>
    <t>10.91.70.220</t>
  </si>
  <si>
    <t>LDN2WS069N04</t>
  </si>
  <si>
    <t>10.91.71.16</t>
  </si>
  <si>
    <t>NJCUADPSQLCL101</t>
  </si>
  <si>
    <t>10.144.50.45</t>
  </si>
  <si>
    <t>10.8.90.203</t>
  </si>
  <si>
    <t>10.8.90.204</t>
  </si>
  <si>
    <t>BRZDINFSNP01</t>
  </si>
  <si>
    <t>10.182.64.25</t>
  </si>
  <si>
    <t>BRZDINFSNP03</t>
  </si>
  <si>
    <t>10.182.64.14</t>
  </si>
  <si>
    <t>10.8.90.205</t>
  </si>
  <si>
    <t>Access denied; credentials may be invalid.</t>
  </si>
  <si>
    <t>NJCUTPISQL01</t>
  </si>
  <si>
    <t>10.137.64.220</t>
  </si>
  <si>
    <t>NJCUODTRGW01</t>
  </si>
  <si>
    <t>10.137.64.130</t>
  </si>
  <si>
    <t>LDNUCTXAPP03</t>
  </si>
  <si>
    <t>10.75.69.11</t>
  </si>
  <si>
    <t>LDNDDMSBLD02</t>
  </si>
  <si>
    <t>10.75.65.128</t>
  </si>
  <si>
    <t>LDN2WS8032</t>
  </si>
  <si>
    <t>10.91.69.41</t>
  </si>
  <si>
    <t>LDN2WS8091</t>
  </si>
  <si>
    <t>10.91.70.101</t>
  </si>
  <si>
    <t>LDN2WS0161</t>
  </si>
  <si>
    <t>10.91.68.117</t>
  </si>
  <si>
    <t>LDNUODTAPP01</t>
  </si>
  <si>
    <t>170.198.226.134</t>
  </si>
  <si>
    <t>LDNUCTXWEB02</t>
  </si>
  <si>
    <t>10.75.69.13</t>
  </si>
  <si>
    <t>LDN1WS0430</t>
  </si>
  <si>
    <t>10.90.70.112</t>
  </si>
  <si>
    <t>LDN2WS0362</t>
  </si>
  <si>
    <t>10.91.70.112</t>
  </si>
  <si>
    <t>LDN2WS8089</t>
  </si>
  <si>
    <t>10.91.70.99</t>
  </si>
  <si>
    <t>SHGDS01</t>
  </si>
  <si>
    <t>170.198.160.25</t>
  </si>
  <si>
    <t>TOKSNS02</t>
  </si>
  <si>
    <t>10.254.32.21</t>
  </si>
  <si>
    <t>HKG1WS7001</t>
  </si>
  <si>
    <t>10.236.32.43</t>
  </si>
  <si>
    <t>SG1PINFPMS01</t>
  </si>
  <si>
    <t>10.202.34.54</t>
  </si>
  <si>
    <t>SNG1WS7001</t>
  </si>
  <si>
    <t>10.202.33.43</t>
  </si>
  <si>
    <t>SNG1WS7002</t>
  </si>
  <si>
    <t>10.202.33.45</t>
  </si>
  <si>
    <t>SNG2WS7001</t>
  </si>
  <si>
    <t>10.203.32.120</t>
  </si>
  <si>
    <t>SYD1WS7001</t>
  </si>
  <si>
    <t>10.242.32.34</t>
  </si>
  <si>
    <t>HKG2WS0001</t>
  </si>
  <si>
    <t>10.230.32.20</t>
  </si>
  <si>
    <t>NJCDUFIAPP01</t>
  </si>
  <si>
    <t>10.137.64.33</t>
  </si>
  <si>
    <t>NJCDSMOAPP01</t>
  </si>
  <si>
    <t>10.137.64.161</t>
  </si>
  <si>
    <t>NJCIUFIAPI01</t>
  </si>
  <si>
    <t>10.148.40.37</t>
  </si>
  <si>
    <t>NJCDSMOISS01</t>
  </si>
  <si>
    <t>10.137.64.162</t>
  </si>
  <si>
    <t>NJC2WS9948</t>
  </si>
  <si>
    <t>10.138.32.210</t>
  </si>
  <si>
    <t>NJCDUFICSS01</t>
  </si>
  <si>
    <t>10.137.64.34</t>
  </si>
  <si>
    <t>NJCIUFIISS01</t>
  </si>
  <si>
    <t>10.148.40.19</t>
  </si>
  <si>
    <t>NJCUAXIAPP01</t>
  </si>
  <si>
    <t>10.138.32.231</t>
  </si>
  <si>
    <t>NJCIUFIEIH01</t>
  </si>
  <si>
    <t>10.148.40.17</t>
  </si>
  <si>
    <t>NJC1WS7022</t>
  </si>
  <si>
    <t>10.137.32.203</t>
  </si>
  <si>
    <t>NJCDSMOAPP02</t>
  </si>
  <si>
    <t>10.137.64.163</t>
  </si>
  <si>
    <t>NJCIUFIAPP01</t>
  </si>
  <si>
    <t>10.137.64.40</t>
  </si>
  <si>
    <t>NJC1WS0015N01</t>
  </si>
  <si>
    <t>10.138.32.217</t>
  </si>
  <si>
    <t>NJCQSMOAPP01</t>
  </si>
  <si>
    <t>10.137.64.30</t>
  </si>
  <si>
    <t>NJCQICPAPP01</t>
  </si>
  <si>
    <t>10.137.64.102</t>
  </si>
  <si>
    <t>NJCQSMOAPP02</t>
  </si>
  <si>
    <t>10.137.64.164</t>
  </si>
  <si>
    <t>NJCQSMOISS01</t>
  </si>
  <si>
    <t>10.137.64.89</t>
  </si>
  <si>
    <t>NJC1WS3006</t>
  </si>
  <si>
    <t>10.138.47.137</t>
  </si>
  <si>
    <t>NJC2WS3006</t>
  </si>
  <si>
    <t>10.137.47.137</t>
  </si>
  <si>
    <t>NJC1WS018N01</t>
  </si>
  <si>
    <t>10.138.32.241</t>
  </si>
  <si>
    <t>NJC2WS018N02</t>
  </si>
  <si>
    <t>10.137.32.207</t>
  </si>
  <si>
    <t>NJCQTBPBLD03</t>
  </si>
  <si>
    <t>10.137.64.27</t>
  </si>
  <si>
    <t>NJCQTBPBLD02</t>
  </si>
  <si>
    <t>10.137.64.26</t>
  </si>
  <si>
    <t>NJCQTBPBLD01</t>
  </si>
  <si>
    <t>10.137.64.25</t>
  </si>
  <si>
    <t>NJCQTBPBLD04</t>
  </si>
  <si>
    <t>10.137.64.28</t>
  </si>
  <si>
    <t>USEDTMSQA01</t>
  </si>
  <si>
    <t>10.10.48.185</t>
  </si>
  <si>
    <t>USEDTMSUAT01</t>
  </si>
  <si>
    <t>10.10.49.55</t>
  </si>
  <si>
    <t>USHSTMSQARTS01</t>
  </si>
  <si>
    <t>10.1.43.204</t>
  </si>
  <si>
    <t>USHSTMSQA01</t>
  </si>
  <si>
    <t>10.1.59.185</t>
  </si>
  <si>
    <t>USHSTMSUAT01</t>
  </si>
  <si>
    <t>10.1.59.133</t>
  </si>
  <si>
    <t>US00WTCAAPP01U</t>
  </si>
  <si>
    <t>10.1.59.52</t>
  </si>
  <si>
    <t>10.163.80.39</t>
  </si>
  <si>
    <t>10.163.80.17</t>
  </si>
  <si>
    <t>10.163.80.45</t>
  </si>
  <si>
    <t>10.163.80.38</t>
  </si>
  <si>
    <t>10.163.80.30</t>
  </si>
  <si>
    <t>10.163.80.46</t>
  </si>
  <si>
    <t>10.163.80.31</t>
  </si>
  <si>
    <t>10.163.80.47</t>
  </si>
  <si>
    <t>10.163.80.50</t>
  </si>
  <si>
    <t>10.163.80.32</t>
  </si>
  <si>
    <t>10.163.80.49</t>
  </si>
  <si>
    <t>10.163.80.44</t>
  </si>
  <si>
    <t>10.163.80.51</t>
  </si>
  <si>
    <t>10.163.80.33</t>
  </si>
  <si>
    <t>10.163.80.34</t>
  </si>
  <si>
    <t>10.163.80.48</t>
  </si>
  <si>
    <t>10.163.80.37</t>
  </si>
  <si>
    <t>BRZDINFTMS01</t>
  </si>
  <si>
    <t>10.182.64.15</t>
  </si>
  <si>
    <t>BRZDINFJDCI01</t>
  </si>
  <si>
    <t>10.8.90.147</t>
  </si>
  <si>
    <t>BRZDINFSQL01</t>
  </si>
  <si>
    <t>10.182.64.17</t>
  </si>
  <si>
    <t>10.8.8.15</t>
  </si>
  <si>
    <t>10.8.24.199</t>
  </si>
  <si>
    <t>10.8.24.131</t>
  </si>
  <si>
    <t>NJCPCVLBKP01</t>
  </si>
  <si>
    <t>10.138.32.173</t>
  </si>
  <si>
    <t>NJCPCVLBKP08</t>
  </si>
  <si>
    <t>10.1.58.211</t>
  </si>
  <si>
    <t>NJCPCVLBKP05</t>
  </si>
  <si>
    <t>10.138.32.33</t>
  </si>
  <si>
    <t>NJCPCVLBKP03</t>
  </si>
  <si>
    <t>10.138.32.174</t>
  </si>
  <si>
    <t>10.250.38.21</t>
  </si>
  <si>
    <t xml:space="preserve"> </t>
  </si>
  <si>
    <t>Count of host_name</t>
  </si>
  <si>
    <t>Column Labels</t>
  </si>
  <si>
    <t>Row Labels</t>
  </si>
  <si>
    <t>Grand Total</t>
  </si>
  <si>
    <t>10.161.72.36</t>
  </si>
  <si>
    <t>10.161.72.35</t>
  </si>
  <si>
    <t>10.161.72.34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</si>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</sst>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5" fillId="6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24"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indoy" refreshedDate="44947.226176041666" createdVersion="7" refreshedVersion="7" minRefreshableVersion="3" recordCount="1028" xr:uid="{25F1EC14-CC91-42A4-ACC8-F384D46CB207}">
  <cacheSource type="worksheet">
    <worksheetSource ref="A1:M1029" sheet="Final Server List"/>
  </cacheSource>
  <cacheFields count="13">
    <cacheField name="host_name" numFmtId="0">
      <sharedItems/>
    </cacheField>
    <cacheField name="app_name" numFmtId="0">
      <sharedItems/>
    </cacheField>
    <cacheField name="region" numFmtId="0">
      <sharedItems containsBlank="1" count="4">
        <s v="APAC"/>
        <s v="AMER"/>
        <s v="EMEA"/>
        <m/>
      </sharedItems>
    </cacheField>
    <cacheField name="os" numFmtId="0">
      <sharedItems/>
    </cacheField>
    <cacheField name="slot_day" numFmtId="0">
      <sharedItems count="6">
        <s v="SATURDAY"/>
        <s v="WEDNESDAY"/>
        <s v="UNKNOWN"/>
        <s v="FRIDAY"/>
        <s v="SUNDAY"/>
        <s v="THURSDAY"/>
      </sharedItems>
    </cacheField>
    <cacheField name="slot_time" numFmtId="0">
      <sharedItems count="7">
        <s v="8:00-12:00"/>
        <s v="0:00-4:00"/>
        <s v="4:00-8:00"/>
        <s v="16:00-20:00"/>
        <s v="UNKNOWN"/>
        <s v="12:00-16:00"/>
        <s v="20:00-24:00"/>
      </sharedItems>
    </cacheField>
    <cacheField name="shavlik_file" numFmtId="0">
      <sharedItems/>
    </cacheField>
    <cacheField name="Engineer" numFmtId="0">
      <sharedItems count="6">
        <s v="Bien"/>
        <s v="Reggie"/>
        <s v="John"/>
        <s v="Ian"/>
        <s v="Emmanuel"/>
        <s v="Mike" u="1"/>
      </sharedItems>
    </cacheField>
    <cacheField name="Status-Remark" numFmtId="0">
      <sharedItems containsBlank="1"/>
    </cacheField>
    <cacheField name="Missing Patches" numFmtId="0">
      <sharedItems containsMixedTypes="1" containsNumber="1" containsInteger="1" minValue="0" maxValue="32"/>
    </cacheField>
    <cacheField name="ivanti-status" numFmtId="0">
      <sharedItems count="8">
        <s v="Successfully scanned"/>
        <s v="Network connection error. Verify that you can remotely log on to the specified machine."/>
        <s v="Access denied; credentials may be invalid."/>
        <s v="System not found or NetBIOS ports may be firewalled. Scan not performed."/>
        <s v=" "/>
        <s v="Unable to connect to the remote machine."/>
        <s v="Access denied"/>
        <e v="#N/A" u="1"/>
      </sharedItems>
    </cacheField>
    <cacheField name="Exclusions" numFmtId="0">
      <sharedItems/>
    </cacheField>
    <cacheField name="Cluster Original N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8">
  <r>
    <s v="au00wbosapp01u"/>
    <s v="ICAP TMS"/>
    <x v="0"/>
    <s v="Microsoft Windows Server 2012 (64-bit)"/>
    <x v="0"/>
    <x v="0"/>
    <s v="APACPatch1-SYD-c1-np-sat-08"/>
    <x v="0"/>
    <m/>
    <n v="0"/>
    <x v="0"/>
    <s v=" "/>
    <s v=" "/>
  </r>
  <r>
    <s v="au00wguihkg01q"/>
    <s v="GUIBOS"/>
    <x v="0"/>
    <s v="Microsoft Windows Server 2012 R2 Standard"/>
    <x v="0"/>
    <x v="0"/>
    <s v="APACPatch1-SYD-c1-np-sat-08"/>
    <x v="0"/>
    <m/>
    <n v="0"/>
    <x v="0"/>
    <s v=" "/>
    <s v=" "/>
  </r>
  <r>
    <s v="au00wguihkg01u"/>
    <s v="GUIBOS"/>
    <x v="0"/>
    <s v="Microsoft Windows Server 2012 R2 Standard"/>
    <x v="0"/>
    <x v="1"/>
    <s v="APACPatch1-SYD-c1-np-sat-00"/>
    <x v="0"/>
    <m/>
    <n v="0"/>
    <x v="0"/>
    <s v=" "/>
    <s v=" "/>
  </r>
  <r>
    <s v="au00wguisng01q"/>
    <s v="GUIBOS"/>
    <x v="0"/>
    <s v="Microsoft Windows Server 2012 R2 Standard"/>
    <x v="0"/>
    <x v="0"/>
    <s v="APACPatch1-SYD-c1-np-sat-08"/>
    <x v="0"/>
    <m/>
    <n v="0"/>
    <x v="0"/>
    <s v=" "/>
    <s v=" "/>
  </r>
  <r>
    <s v="au00wguisng01u"/>
    <s v="GUIBOS"/>
    <x v="0"/>
    <s v="Microsoft Windows Server 2012 R2 Standard"/>
    <x v="0"/>
    <x v="1"/>
    <s v="APACPatch1-SYD-c1-np-sat-00"/>
    <x v="0"/>
    <m/>
    <n v="0"/>
    <x v="0"/>
    <s v=" "/>
    <s v=" "/>
  </r>
  <r>
    <s v="au00wguisyd01q"/>
    <s v="GUIBOS"/>
    <x v="0"/>
    <s v="Microsoft Windows Server 2012 R2 Standard"/>
    <x v="0"/>
    <x v="0"/>
    <s v="APACPatch1-SYD-c1-np-sat-08"/>
    <x v="0"/>
    <m/>
    <n v="0"/>
    <x v="0"/>
    <s v=" "/>
    <s v=" "/>
  </r>
  <r>
    <s v="au00wguisyd01u"/>
    <s v="GUIBOS"/>
    <x v="0"/>
    <s v="Microsoft Windows Server 2012 R2 Standard"/>
    <x v="0"/>
    <x v="1"/>
    <s v="APACPatch1-SYD-c1-np-sat-00"/>
    <x v="0"/>
    <m/>
    <n v="0"/>
    <x v="0"/>
    <s v=" "/>
    <s v=" "/>
  </r>
  <r>
    <s v="au00wguitcm01u"/>
    <s v="GUIBOS"/>
    <x v="0"/>
    <s v="Microsoft Windows Server 2012 R2 Standard"/>
    <x v="0"/>
    <x v="1"/>
    <s v="APACPatch1-SYD-c1-np-sat-00"/>
    <x v="0"/>
    <m/>
    <n v="0"/>
    <x v="0"/>
    <s v=" "/>
    <s v=" "/>
  </r>
  <r>
    <s v="br00wcmaoms01t"/>
    <s v="CMA"/>
    <x v="1"/>
    <s v="Microsoft Windows Server 2019 Standard"/>
    <x v="0"/>
    <x v="1"/>
    <s v="AMERPatch4-BRZ-c1-np-sat-00"/>
    <x v="1"/>
    <s v="failed"/>
    <n v="0"/>
    <x v="1"/>
    <s v=" "/>
    <s v=" "/>
  </r>
  <r>
    <s v="br00wcmaoms02t"/>
    <s v="CMA"/>
    <x v="1"/>
    <s v="Microsoft Windows Server 2019 Standard"/>
    <x v="0"/>
    <x v="1"/>
    <s v="AMERPatch4-BRZ-c1-np-sat-00"/>
    <x v="1"/>
    <s v="failed"/>
    <n v="0"/>
    <x v="1"/>
    <s v=" "/>
    <s v=" "/>
  </r>
  <r>
    <s v="br00wdevweb01h"/>
    <s v="Mycap"/>
    <x v="1"/>
    <s v="Microsoft Windows Server 2012 R2 Standard"/>
    <x v="0"/>
    <x v="1"/>
    <s v="AMERPatch4-BRZ-c1-np-sat-00"/>
    <x v="1"/>
    <s v="failed"/>
    <n v="0"/>
    <x v="1"/>
    <s v=" "/>
    <s v=" "/>
  </r>
  <r>
    <s v="br00wjdccsj01t"/>
    <s v="JD JUD"/>
    <x v="1"/>
    <s v="Microsoft Windows Server 2012 R2 Standard"/>
    <x v="0"/>
    <x v="0"/>
    <s v="AMERPatch4-BRZ-c1-np-sat-08"/>
    <x v="2"/>
    <m/>
    <n v="8"/>
    <x v="0"/>
    <s v=" "/>
    <s v=" "/>
  </r>
  <r>
    <s v="br00wlstapp01t"/>
    <s v="Lightstreamer"/>
    <x v="1"/>
    <s v="Microsoft Windows Server 2012 R2 Standard"/>
    <x v="0"/>
    <x v="0"/>
    <s v="AMERPatch4-BRZ-c1-np-sat-08"/>
    <x v="2"/>
    <m/>
    <n v="1"/>
    <x v="0"/>
    <s v=" "/>
    <s v=" "/>
  </r>
  <r>
    <s v="br00womsapp01p"/>
    <s v="IMS"/>
    <x v="1"/>
    <s v="Microsoft Windows Server 2012 R2 Standard"/>
    <x v="0"/>
    <x v="0"/>
    <s v="AMERPatch4-BRZ-c1-np-sat-08"/>
    <x v="2"/>
    <m/>
    <n v="1"/>
    <x v="0"/>
    <s v=" "/>
    <s v=" "/>
  </r>
  <r>
    <s v="br00wshomdba01h"/>
    <s v="DB Farm"/>
    <x v="1"/>
    <s v="Microsoft Windows Server 2016 Standard"/>
    <x v="0"/>
    <x v="2"/>
    <s v="AMERPatch4-BRZ-c1-np-sat-04"/>
    <x v="1"/>
    <s v="failed"/>
    <n v="0"/>
    <x v="1"/>
    <s v=" "/>
    <s v=" "/>
  </r>
  <r>
    <s v="br00wsinapp01t"/>
    <s v="Sinacor"/>
    <x v="1"/>
    <s v="Microsoft Windows Server 2012 R2 Standard"/>
    <x v="0"/>
    <x v="2"/>
    <s v="AMERPatch4-BRZ-c1-np-sat-04"/>
    <x v="1"/>
    <s v="failed"/>
    <n v="0"/>
    <x v="1"/>
    <s v=" "/>
    <s v=" "/>
  </r>
  <r>
    <s v="br01wiisweb01t"/>
    <s v="Mycap"/>
    <x v="1"/>
    <s v="Microsoft Windows Server 2012 (64-bit)"/>
    <x v="0"/>
    <x v="2"/>
    <s v="AMERPatch4-BRZ-c1-np-sat-04"/>
    <x v="1"/>
    <s v="failed"/>
    <n v="0"/>
    <x v="1"/>
    <s v=" "/>
    <s v=" "/>
  </r>
  <r>
    <s v="br01wimsapi01t"/>
    <s v="IMS"/>
    <x v="1"/>
    <s v="Microsoft Windows Server 2019 Standard"/>
    <x v="0"/>
    <x v="2"/>
    <s v="AMERPatch4-BRZ-c1-np-sat-04"/>
    <x v="1"/>
    <s v="completed"/>
    <n v="0"/>
    <x v="0"/>
    <s v=" "/>
    <s v=" "/>
  </r>
  <r>
    <s v="br01wimsapp01h"/>
    <s v="IMS"/>
    <x v="1"/>
    <s v="Microsoft Windows Server 2012 R2 Standard"/>
    <x v="0"/>
    <x v="2"/>
    <s v="AMERPatch4-BRZ-c1-np-sat-04"/>
    <x v="1"/>
    <s v="completed"/>
    <n v="0"/>
    <x v="0"/>
    <s v=" "/>
    <s v=" "/>
  </r>
  <r>
    <s v="br01wimsapp01t"/>
    <s v="IMS"/>
    <x v="1"/>
    <s v="Microsoft Windows Server 2012 R2 Standard"/>
    <x v="0"/>
    <x v="2"/>
    <s v="AMERPatch4-BRZ-c1-np-sat-04"/>
    <x v="1"/>
    <s v="completed"/>
    <n v="0"/>
    <x v="0"/>
    <s v=" "/>
    <s v=" "/>
  </r>
  <r>
    <s v="br01winfweb01t"/>
    <s v="Mycap"/>
    <x v="1"/>
    <s v="Microsoft Windows Server 2016 (64-bit)"/>
    <x v="0"/>
    <x v="2"/>
    <s v="AMERPatch4-BRZ-c1-np-sat-04"/>
    <x v="1"/>
    <s v="failed"/>
    <n v="0"/>
    <x v="1"/>
    <s v=" "/>
    <s v=" "/>
  </r>
  <r>
    <s v="br01wpntapp01t"/>
    <s v="Mycap"/>
    <x v="1"/>
    <s v="Microsoft Windows Server 2012 (64-bit)"/>
    <x v="0"/>
    <x v="2"/>
    <s v="AMERPatch4-BRZ-c1-np-sat-04"/>
    <x v="1"/>
    <s v="failed"/>
    <n v="0"/>
    <x v="2"/>
    <s v=" "/>
    <s v=" "/>
  </r>
  <r>
    <s v="br01wsincli01t"/>
    <s v="Sinacor"/>
    <x v="1"/>
    <s v="Microsoft Windows Server 2012 (64-bit)"/>
    <x v="0"/>
    <x v="2"/>
    <s v="AMERPatch4-BRZ-c1-np-sat-04"/>
    <x v="1"/>
    <s v="failed"/>
    <n v="0"/>
    <x v="3"/>
    <s v=" "/>
    <s v=" "/>
  </r>
  <r>
    <s v="brwpl01t"/>
    <s v="PLD e-Guardian"/>
    <x v="1"/>
    <s v="Microsoft Windows Server 2012 R2 Standard"/>
    <x v="0"/>
    <x v="2"/>
    <s v="AMERPatch4-BRZ-c1-np-sat-04"/>
    <x v="1"/>
    <s v="failed"/>
    <n v="0"/>
    <x v="2"/>
    <s v=" "/>
    <s v=" "/>
  </r>
  <r>
    <s v="brwpld02t"/>
    <s v="PLD e-Guardian"/>
    <x v="1"/>
    <s v="Microsoft Windows Server 2012 R2 Standard"/>
    <x v="0"/>
    <x v="2"/>
    <s v="AMERPatch4-BRZ-c1-np-sat-04"/>
    <x v="1"/>
    <s v="failed"/>
    <n v="0"/>
    <x v="2"/>
    <s v=" "/>
    <s v=" "/>
  </r>
  <r>
    <s v="brzdinfjdci01"/>
    <s v="JD Cabine"/>
    <x v="1"/>
    <s v="Microsoft Windows Server 2012 (64-bit)"/>
    <x v="0"/>
    <x v="0"/>
    <s v="AMERPatch4-BRZ-c1-np-sat-08"/>
    <x v="2"/>
    <m/>
    <n v="0"/>
    <x v="0"/>
    <s v=" "/>
    <s v=" "/>
  </r>
  <r>
    <s v="brzdinfsnp01"/>
    <s v="Sinacor"/>
    <x v="1"/>
    <s v="Microsoft Windows Server 2012 R2 Standard"/>
    <x v="0"/>
    <x v="2"/>
    <s v="AMERPatch4-BRZ-c1-np-sat-04"/>
    <x v="1"/>
    <s v="completed"/>
    <n v="0"/>
    <x v="0"/>
    <s v=" "/>
    <s v=" "/>
  </r>
  <r>
    <s v="brzdinfsnp03"/>
    <s v="Sinacor"/>
    <x v="1"/>
    <s v="Microsoft Windows Server 2019 Standard"/>
    <x v="0"/>
    <x v="2"/>
    <s v="AMERPatch4-BRZ-c1-np-sat-04"/>
    <x v="1"/>
    <s v="completed"/>
    <n v="0"/>
    <x v="0"/>
    <s v=" "/>
    <s v=" "/>
  </r>
  <r>
    <s v="brzdinfsql01"/>
    <s v="DB Farm"/>
    <x v="1"/>
    <s v="Microsoft Windows Server 2012 R2 Standard"/>
    <x v="0"/>
    <x v="0"/>
    <s v="AMERPatch4-BRZ-c1-np-sat-08"/>
    <x v="2"/>
    <m/>
    <n v="0"/>
    <x v="0"/>
    <s v=" "/>
    <s v=" "/>
  </r>
  <r>
    <s v="brzdinfsql01"/>
    <s v="DB Farm"/>
    <x v="1"/>
    <s v="Microsoft Windows Server 2012 R2 Standard"/>
    <x v="0"/>
    <x v="0"/>
    <s v="AMERPatch4-BRZ-c1-np-sat-08"/>
    <x v="2"/>
    <m/>
    <n v="0"/>
    <x v="0"/>
    <s v=" "/>
    <s v=" "/>
  </r>
  <r>
    <s v="brzdinftms01"/>
    <s v="IMS"/>
    <x v="1"/>
    <s v="Microsoft Windows Server 2012 R2 Standard"/>
    <x v="0"/>
    <x v="0"/>
    <s v="AMERPatch4-BRZ-c1-np-sat-08"/>
    <x v="2"/>
    <m/>
    <n v="0"/>
    <x v="0"/>
    <s v=" "/>
    <s v=" "/>
  </r>
  <r>
    <s v="nj1cvpatch03"/>
    <s v="Shavlik"/>
    <x v="1"/>
    <s v="Microsoft Windows Server 2012 Standard"/>
    <x v="1"/>
    <x v="0"/>
    <s v="AMERPatch13-LN-c1-ea-wed-08"/>
    <x v="2"/>
    <s v="not yet patched"/>
    <s v=" "/>
    <x v="4"/>
    <s v=" "/>
    <s v=" "/>
  </r>
  <r>
    <s v="ebd1ws001n01"/>
    <s v="DB Farm"/>
    <x v="2"/>
    <s v="Microsoft Windows Server 2016 or later (64-bit)"/>
    <x v="0"/>
    <x v="1"/>
    <s v="EMEAPatch1-LDN-c1-np-sat-00"/>
    <x v="3"/>
    <s v="completed"/>
    <n v="2"/>
    <x v="0"/>
    <s v=" "/>
    <s v=" "/>
  </r>
  <r>
    <s v="ebd1ws001n01"/>
    <s v="Tradeblade Citrix"/>
    <x v="2"/>
    <s v="Microsoft Windows Server 2016 or later (64-bit)"/>
    <x v="0"/>
    <x v="1"/>
    <s v="EMEAPatch1-LDN-c1-np-sat-00"/>
    <x v="3"/>
    <s v="completed"/>
    <n v="2"/>
    <x v="0"/>
    <s v=" "/>
    <s v=" "/>
  </r>
  <r>
    <s v="ebd2ws001n02"/>
    <s v="DB Farm"/>
    <x v="2"/>
    <s v="Microsoft Windows Server 2016 or later (64-bit)"/>
    <x v="0"/>
    <x v="1"/>
    <s v="EMEAPatch1-LDN-c1-np-sat-00"/>
    <x v="3"/>
    <s v="completed"/>
    <n v="1"/>
    <x v="0"/>
    <s v=" "/>
    <s v=" "/>
  </r>
  <r>
    <s v="ebd2ws001n02"/>
    <s v="Tradeblade Citrix"/>
    <x v="2"/>
    <s v="Microsoft Windows Server 2016 or later (64-bit)"/>
    <x v="0"/>
    <x v="1"/>
    <s v="EMEAPatch1-LDN-c1-np-sat-00"/>
    <x v="3"/>
    <s v="completed"/>
    <n v="1"/>
    <x v="0"/>
    <s v=" "/>
    <s v=" "/>
  </r>
  <r>
    <s v="euw1ws0042"/>
    <s v="Unknown"/>
    <x v="3"/>
    <s v="Microsoft Windows Server 2016 Standard"/>
    <x v="0"/>
    <x v="1"/>
    <s v="EMEAPatch6-RTO-c1-np-sat-08"/>
    <x v="3"/>
    <s v="completed"/>
    <n v="1"/>
    <x v="0"/>
    <s v=" "/>
    <s v=" "/>
  </r>
  <r>
    <s v="hk1qbtrdsql01"/>
    <s v="DB Farm"/>
    <x v="0"/>
    <s v="Microsoft Windows Server 2019 Standard"/>
    <x v="0"/>
    <x v="2"/>
    <s v="APACPatch13-LN-c1-np-sat-04"/>
    <x v="0"/>
    <m/>
    <n v="0"/>
    <x v="0"/>
    <s v=" "/>
    <s v=" "/>
  </r>
  <r>
    <s v="hk1qbtrdsql02"/>
    <s v="DB Farm"/>
    <x v="0"/>
    <s v="Microsoft Windows Server 2019 Standard"/>
    <x v="0"/>
    <x v="2"/>
    <s v="APACPatch13-LN-c1-np-sat-04"/>
    <x v="0"/>
    <m/>
    <n v="0"/>
    <x v="0"/>
    <s v=" "/>
    <s v=" "/>
  </r>
  <r>
    <s v="hkg1ws7001"/>
    <s v="Shavlik"/>
    <x v="0"/>
    <s v="Microsoft Windows Server 2019 Standard"/>
    <x v="1"/>
    <x v="3"/>
    <s v="APACPatch4-HKG-c1-ea-wed-16"/>
    <x v="3"/>
    <s v="completed"/>
    <n v="0"/>
    <x v="0"/>
    <s v=" "/>
    <s v=" "/>
  </r>
  <r>
    <s v="hkg2ws0001"/>
    <s v="Wintel Infrastructure"/>
    <x v="0"/>
    <s v="Microsoft Windows Server 2016 or later (64-bit)"/>
    <x v="1"/>
    <x v="3"/>
    <s v="APACPatch13-LN-c1-ea-wed-16"/>
    <x v="3"/>
    <s v="completed"/>
    <n v="3"/>
    <x v="0"/>
    <s v=" "/>
    <s v=" "/>
  </r>
  <r>
    <s v="hkg2ws0001"/>
    <s v="Shavlik"/>
    <x v="0"/>
    <s v="Microsoft Windows Server 2016 or later (64-bit)"/>
    <x v="1"/>
    <x v="3"/>
    <s v="APACPatch13-LN-c1-ea-wed-16"/>
    <x v="3"/>
    <s v="completed"/>
    <n v="3"/>
    <x v="0"/>
    <s v=" "/>
    <s v=" "/>
  </r>
  <r>
    <s v="hkgmotlgdb02"/>
    <s v="DB Farm"/>
    <x v="0"/>
    <s v="Microsoft Windows Server 2012 (64-bit)"/>
    <x v="0"/>
    <x v="0"/>
    <s v="APACPatch4-HKG-c1-np-sat-08"/>
    <x v="0"/>
    <m/>
    <n v="0"/>
    <x v="0"/>
    <s v=" "/>
    <s v=" "/>
  </r>
  <r>
    <s v="hkguotlapp01"/>
    <s v="OTC:Live"/>
    <x v="0"/>
    <s v="Microsoft Windows Server 2019 Standard"/>
    <x v="0"/>
    <x v="0"/>
    <s v="APACPatch4-HKG-c1-np-sat-08"/>
    <x v="0"/>
    <m/>
    <n v="0"/>
    <x v="0"/>
    <s v=" "/>
    <s v=" "/>
  </r>
  <r>
    <s v="hkguotlsql01"/>
    <s v="OTC:Live"/>
    <x v="0"/>
    <s v="Microsoft Windows Server 2019 Standard"/>
    <x v="0"/>
    <x v="1"/>
    <s v="APACPatch4-HKG-c1-np-sat-00"/>
    <x v="0"/>
    <m/>
    <n v="0"/>
    <x v="0"/>
    <s v=" "/>
    <s v=" "/>
  </r>
  <r>
    <s v="hkguotlsql01"/>
    <s v="DB Farm"/>
    <x v="0"/>
    <s v="Microsoft Windows Server 2019 Standard"/>
    <x v="0"/>
    <x v="1"/>
    <s v="APACPatch4-HKG-c1-np-sat-00"/>
    <x v="0"/>
    <m/>
    <n v="0"/>
    <x v="0"/>
    <s v=" "/>
    <s v=" "/>
  </r>
  <r>
    <s v="hkguotlsql01"/>
    <s v="DB Farm"/>
    <x v="0"/>
    <s v="Microsoft Windows Server 2019 Standard"/>
    <x v="0"/>
    <x v="1"/>
    <s v="APACPatch4-HKG-c1-np-sat-00"/>
    <x v="0"/>
    <m/>
    <n v="0"/>
    <x v="0"/>
    <s v=" "/>
    <s v=" "/>
  </r>
  <r>
    <s v="hmobkt01sp"/>
    <s v="Brokertools"/>
    <x v="1"/>
    <s v="Microsoft Windows Server 2019 Standard"/>
    <x v="0"/>
    <x v="1"/>
    <s v="AMERPatch4-BRZ-c1-np-sat-00"/>
    <x v="1"/>
    <s v="failed, credentails are not workign"/>
    <n v="0"/>
    <x v="2"/>
    <s v=" "/>
    <s v=" "/>
  </r>
  <r>
    <s v="euw1ws005n02"/>
    <s v="DB Farm"/>
    <x v="2"/>
    <s v="Windows Server 2016 Standard 64 bit Edition"/>
    <x v="0"/>
    <x v="2"/>
    <s v="EMEAPatch9-ClusterN2-c1-np-sat-04"/>
    <x v="3"/>
    <s v="completed"/>
    <n v="1"/>
    <x v="0"/>
    <s v=" "/>
    <s v=" "/>
  </r>
  <r>
    <s v="euw1ws005n02"/>
    <s v="OTC:Marker CDS"/>
    <x v="2"/>
    <s v="Windows Server 2016 Standard 64 bit Edition"/>
    <x v="0"/>
    <x v="2"/>
    <s v="EMEAPatch9-ClusterN2-c1-np-sat-04"/>
    <x v="3"/>
    <s v="completed"/>
    <n v="1"/>
    <x v="0"/>
    <s v=" "/>
    <s v=" "/>
  </r>
  <r>
    <s v="euw1ws005n01"/>
    <s v="DB Farm"/>
    <x v="2"/>
    <s v="Windows Server 2016 Standard 64 bit Edition"/>
    <x v="0"/>
    <x v="2"/>
    <s v="EMEAPatch9-ClusterN1-c1-np-sat-04"/>
    <x v="3"/>
    <s v="completed"/>
    <n v="1"/>
    <x v="0"/>
    <s v=" "/>
    <s v=" "/>
  </r>
  <r>
    <s v="euw1ws005n01"/>
    <s v="OTC:Marker CDS"/>
    <x v="2"/>
    <s v="Windows Server 2016 Standard 64 bit Edition"/>
    <x v="0"/>
    <x v="2"/>
    <s v="EMEAPatch9-ClusterN1-c1-np-sat-04"/>
    <x v="3"/>
    <s v="completed"/>
    <n v="1"/>
    <x v="0"/>
    <s v=" "/>
    <s v=" "/>
  </r>
  <r>
    <s v="euw1ws0120"/>
    <s v="Tradeblade Citrix"/>
    <x v="2"/>
    <s v="Windows Server 2012 R2 Standard 64 bit Edition"/>
    <x v="0"/>
    <x v="0"/>
    <s v="EMEAPatch6-RTO-c1-np-sat-08"/>
    <x v="3"/>
    <s v="completed"/>
    <n v="0"/>
    <x v="0"/>
    <s v=" "/>
    <s v=" "/>
  </r>
  <r>
    <s v="euw1ws0043"/>
    <s v="OTC:Marker CDS"/>
    <x v="2"/>
    <s v="Windows Server 2016 Standard 64 bit Edition"/>
    <x v="0"/>
    <x v="0"/>
    <s v="EMEAPatch6-RTO-c1-np-sat-08"/>
    <x v="3"/>
    <s v="completed"/>
    <n v="1"/>
    <x v="0"/>
    <s v=" "/>
    <s v=" "/>
  </r>
  <r>
    <s v="euw1ws0186"/>
    <s v="tpREPO"/>
    <x v="2"/>
    <s v="Windows Server 2016 Standard 64 bit Edition"/>
    <x v="0"/>
    <x v="1"/>
    <s v="EMEAPatch6-RTO-c1-np-sat-00"/>
    <x v="3"/>
    <s v="completed"/>
    <n v="1"/>
    <x v="0"/>
    <s v=" "/>
    <s v=" "/>
  </r>
  <r>
    <s v="euw1ws0186"/>
    <s v="tpREPO"/>
    <x v="2"/>
    <s v="Windows Server 2016 Standard 64 bit Edition"/>
    <x v="0"/>
    <x v="1"/>
    <s v="EMEAPatch6-RTO-c1-np-sat-00"/>
    <x v="3"/>
    <s v="completed"/>
    <n v="1"/>
    <x v="0"/>
    <s v=" "/>
    <s v=" "/>
  </r>
  <r>
    <s v="euw1ws0104"/>
    <s v="Tradeblade Citrix"/>
    <x v="2"/>
    <s v="Windows Server 2012 R2 Standard 64 bit Edition"/>
    <x v="0"/>
    <x v="0"/>
    <s v="EMEAPatch6-RTO-c1-np-sat-08"/>
    <x v="3"/>
    <s v="completed"/>
    <n v="0"/>
    <x v="0"/>
    <s v=" "/>
    <s v=" "/>
  </r>
  <r>
    <s v="euw1ws0004"/>
    <s v="Lattice"/>
    <x v="2"/>
    <s v="Windows Server 2016 Standard 64 bit Edition"/>
    <x v="0"/>
    <x v="0"/>
    <s v="EMEAPatch6-RTO-c1-np-sat-08"/>
    <x v="3"/>
    <s v="completed"/>
    <n v="1"/>
    <x v="0"/>
    <s v=" "/>
    <s v=" "/>
  </r>
  <r>
    <s v="euw1ws0119"/>
    <s v="Tradeblade Citrix"/>
    <x v="2"/>
    <s v="Windows Server 2012 R2 Standard 64 bit Edition"/>
    <x v="0"/>
    <x v="0"/>
    <s v="EMEAPatch6-RTO-c1-np-sat-08"/>
    <x v="3"/>
    <s v="completed"/>
    <n v="0"/>
    <x v="0"/>
    <s v=" "/>
    <s v=" "/>
  </r>
  <r>
    <s v="ldn2ws0025"/>
    <s v="OTC:Live"/>
    <x v="2"/>
    <s v="Windows Server 2016 Standard 64 bit Edition"/>
    <x v="0"/>
    <x v="2"/>
    <s v="EMEAPatch6-RTO-c1-np-sat-04"/>
    <x v="3"/>
    <s v="completed"/>
    <n v="1"/>
    <x v="0"/>
    <s v=" "/>
    <s v=" "/>
  </r>
  <r>
    <s v="euw1ws004n01"/>
    <s v="tpDMS"/>
    <x v="2"/>
    <s v="Windows Server 2016 Standard 64 bit Edition"/>
    <x v="0"/>
    <x v="1"/>
    <s v="EMEAPatch6-RTO-c1-np-sat-00"/>
    <x v="3"/>
    <s v="completed"/>
    <n v="1"/>
    <x v="0"/>
    <s v=" "/>
    <s v=" "/>
  </r>
  <r>
    <s v="euw1ws0118"/>
    <s v="Tradeblade Citrix"/>
    <x v="2"/>
    <s v="Windows Server 2012 R2 Standard 64 bit Edition"/>
    <x v="0"/>
    <x v="0"/>
    <s v="EMEAPatch6-RTO-c1-np-sat-08"/>
    <x v="3"/>
    <s v="completed"/>
    <n v="0"/>
    <x v="0"/>
    <s v=" "/>
    <s v=" "/>
  </r>
  <r>
    <s v="ldn2ws0160"/>
    <s v="Unknown"/>
    <x v="2"/>
    <s v="windows"/>
    <x v="2"/>
    <x v="4"/>
    <s v="EMEAPatch6-RTO-c1-np-sat-04"/>
    <x v="3"/>
    <s v="C: drive is full AWS can no longer delete"/>
    <n v="9"/>
    <x v="0"/>
    <s v=" "/>
    <s v=" "/>
  </r>
  <r>
    <s v="euw1ws003n02"/>
    <s v="tpDMS"/>
    <x v="2"/>
    <s v="Windows Server 2016 Standard 64 bit Edition"/>
    <x v="0"/>
    <x v="0"/>
    <s v="EMEAPatch6-RTO-c1-np-sat-08"/>
    <x v="3"/>
    <s v="completed"/>
    <n v="1"/>
    <x v="0"/>
    <s v=" "/>
    <s v=" "/>
  </r>
  <r>
    <s v="euw1ws0110"/>
    <s v="Tradeblade Citrix"/>
    <x v="2"/>
    <s v="Windows Server 2012 R2 Standard 64 bit Edition"/>
    <x v="0"/>
    <x v="0"/>
    <s v="EMEAPatch6-RTO-c1-np-sat-08"/>
    <x v="3"/>
    <s v="completed"/>
    <n v="9"/>
    <x v="0"/>
    <s v=" "/>
    <s v=" "/>
  </r>
  <r>
    <s v="ldn2ws0159"/>
    <s v="OTC:Live"/>
    <x v="2"/>
    <s v="Windows Server 2016 Standard 64 bit Edition"/>
    <x v="0"/>
    <x v="0"/>
    <s v="EMEAPatch6-RTO-c1-np-sat-08"/>
    <x v="3"/>
    <s v="completed"/>
    <n v="1"/>
    <x v="0"/>
    <s v=" "/>
    <s v=" "/>
  </r>
  <r>
    <s v="euw1ws0108"/>
    <s v="Tradeblade Citrix"/>
    <x v="2"/>
    <s v="Windows Server 2012 R2 Standard 64 bit Edition"/>
    <x v="0"/>
    <x v="0"/>
    <s v="EMEAPatch6-RTO-c1-np-sat-08"/>
    <x v="3"/>
    <s v="completed"/>
    <n v="0"/>
    <x v="0"/>
    <s v=" "/>
    <s v=" "/>
  </r>
  <r>
    <s v="euw1ws0056"/>
    <s v="tpDMS"/>
    <x v="2"/>
    <s v="Windows Server 2016 Standard 64 bit Edition"/>
    <x v="0"/>
    <x v="2"/>
    <s v="EMEAPatch6-RTO-c1-np-sat-04"/>
    <x v="3"/>
    <s v="completed"/>
    <n v="1"/>
    <x v="0"/>
    <s v=" "/>
    <s v=" "/>
  </r>
  <r>
    <s v="euw1ws0042"/>
    <s v="DB Farm"/>
    <x v="2"/>
    <s v="Windows Server 2016 Standard 64 bit Edition"/>
    <x v="0"/>
    <x v="0"/>
    <s v="EMEAPatch6-RTO-c1-np-sat-08"/>
    <x v="3"/>
    <s v="completed"/>
    <n v="1"/>
    <x v="0"/>
    <s v=" "/>
    <s v=" "/>
  </r>
  <r>
    <s v="euw1ws0042"/>
    <s v="OTC:Marker CDS"/>
    <x v="2"/>
    <s v="Windows Server 2016 Standard 64 bit Edition"/>
    <x v="0"/>
    <x v="0"/>
    <s v="EMEAPatch6-RTO-c1-np-sat-08"/>
    <x v="3"/>
    <s v="completed"/>
    <n v="1"/>
    <x v="0"/>
    <s v=" "/>
    <s v=" "/>
  </r>
  <r>
    <s v="euw1ws0055"/>
    <s v="tpDMS"/>
    <x v="2"/>
    <s v="Windows Server 2016 Standard 64 bit Edition"/>
    <x v="0"/>
    <x v="2"/>
    <s v="EMEAPatch6-RTO-c1-np-sat-04"/>
    <x v="3"/>
    <s v="completed"/>
    <n v="1"/>
    <x v="0"/>
    <s v=" "/>
    <s v=" "/>
  </r>
  <r>
    <s v="euw1ws0057"/>
    <s v="tpDMS"/>
    <x v="2"/>
    <s v="Windows Server 2016 Standard 64 bit Edition"/>
    <x v="0"/>
    <x v="2"/>
    <s v="EMEAPatch6-RTO-c1-np-sat-04"/>
    <x v="3"/>
    <s v="completed"/>
    <n v="3"/>
    <x v="0"/>
    <s v=" "/>
    <s v=" "/>
  </r>
  <r>
    <s v="euw1ws004n02"/>
    <s v="tpDMS"/>
    <x v="2"/>
    <s v="Windows Server 2016 Standard 64 bit Edition"/>
    <x v="0"/>
    <x v="1"/>
    <s v="EMEAPatch6-RTO-c1-np-sat-00"/>
    <x v="3"/>
    <s v="completed"/>
    <n v="1"/>
    <x v="0"/>
    <s v=" "/>
    <s v=" "/>
  </r>
  <r>
    <s v="euw1ws003n01"/>
    <s v="tpDMS"/>
    <x v="2"/>
    <s v="Windows Server 2016 Standard 64 bit Edition"/>
    <x v="0"/>
    <x v="0"/>
    <s v="EMEAPatch6-RTO-c1-np-sat-08"/>
    <x v="3"/>
    <s v="completed"/>
    <n v="1"/>
    <x v="0"/>
    <s v=" "/>
    <s v=" "/>
  </r>
  <r>
    <s v="euw1ws0054"/>
    <s v="tpDMS"/>
    <x v="2"/>
    <s v="Windows Server 2016 Standard 64 bit Edition"/>
    <x v="0"/>
    <x v="2"/>
    <s v="EMEAPatch6-RTO-c1-np-sat-04"/>
    <x v="3"/>
    <s v="completed"/>
    <n v="1"/>
    <x v="0"/>
    <s v=" "/>
    <s v=" "/>
  </r>
  <r>
    <s v="euw1ws0185"/>
    <s v="tpREPO"/>
    <x v="2"/>
    <s v="Windows Server 2016 Standard 64 bit Edition"/>
    <x v="0"/>
    <x v="1"/>
    <s v="EMEAPatch6-RTO-c1-np-sat-00"/>
    <x v="3"/>
    <s v="completed"/>
    <n v="1"/>
    <x v="0"/>
    <s v=" "/>
    <s v=" "/>
  </r>
  <r>
    <s v="euw1ws0185"/>
    <s v="tpREPO"/>
    <x v="2"/>
    <s v="Windows Server 2016 Standard 64 bit Edition"/>
    <x v="0"/>
    <x v="1"/>
    <s v="EMEAPatch6-RTO-c1-np-sat-00"/>
    <x v="3"/>
    <s v="completed"/>
    <n v="1"/>
    <x v="0"/>
    <s v=" "/>
    <s v=" "/>
  </r>
  <r>
    <s v="euw1ws0174"/>
    <s v="Alteryx"/>
    <x v="2"/>
    <s v="Windows Server 2016 Standard 64 bit Edition"/>
    <x v="0"/>
    <x v="1"/>
    <s v="EMEAPatch6-RTO-c1-np-sat-00"/>
    <x v="3"/>
    <s v="completed"/>
    <n v="1"/>
    <x v="0"/>
    <s v=" "/>
    <s v=" "/>
  </r>
  <r>
    <s v="ldn1ws0005"/>
    <s v="iCapture"/>
    <x v="2"/>
    <s v="Microsoft Windows Server 2019 Standard"/>
    <x v="3"/>
    <x v="3"/>
    <s v="EMEAPatch1-LDN-c1-np-fri-16"/>
    <x v="3"/>
    <s v="offline"/>
    <s v=" "/>
    <x v="4"/>
    <s v=" "/>
    <s v=" "/>
  </r>
  <r>
    <s v="ldn1ws0007"/>
    <s v="iCapture"/>
    <x v="2"/>
    <s v="Microsoft Windows Server 2016 or later (64-bit)"/>
    <x v="0"/>
    <x v="0"/>
    <s v="EMEAPatch1-LDN-c1-np-sat-08"/>
    <x v="3"/>
    <s v="completed"/>
    <n v="1"/>
    <x v="0"/>
    <s v=" "/>
    <s v=" "/>
  </r>
  <r>
    <s v="ldn1ws0008"/>
    <s v="BRS"/>
    <x v="2"/>
    <s v="Microsoft Windows Server 2016 Standard"/>
    <x v="0"/>
    <x v="2"/>
    <s v="EMEAPatch1-LDN-c1-np-sat-04"/>
    <x v="3"/>
    <s v="completed"/>
    <n v="1"/>
    <x v="0"/>
    <s v=" "/>
    <s v=" "/>
  </r>
  <r>
    <s v="ldn1ws0008"/>
    <s v="ETD HUB"/>
    <x v="2"/>
    <s v="Microsoft Windows Server 2016 Standard"/>
    <x v="0"/>
    <x v="2"/>
    <s v="EMEAPatch1-LDN-c1-np-sat-04"/>
    <x v="3"/>
    <s v="completed"/>
    <n v="1"/>
    <x v="0"/>
    <s v=" "/>
    <s v=" "/>
  </r>
  <r>
    <s v="ldn1ws0012"/>
    <s v="BRS"/>
    <x v="2"/>
    <s v="Microsoft Windows Server 2016 Standard"/>
    <x v="0"/>
    <x v="1"/>
    <s v="EMEAPatch1-LDN-c1-np-sat-00"/>
    <x v="3"/>
    <s v="completed"/>
    <n v="1"/>
    <x v="0"/>
    <s v=" "/>
    <s v=" "/>
  </r>
  <r>
    <s v="ldn1ws0012"/>
    <s v="eHour"/>
    <x v="2"/>
    <s v="Microsoft Windows Server 2016 Standard"/>
    <x v="0"/>
    <x v="1"/>
    <s v="EMEAPatch1-LDN-c1-np-sat-00"/>
    <x v="3"/>
    <s v="completed"/>
    <n v="1"/>
    <x v="0"/>
    <s v=" "/>
    <s v=" "/>
  </r>
  <r>
    <s v="ldn1ws0012"/>
    <s v="ETD HUB"/>
    <x v="2"/>
    <s v="Microsoft Windows Server 2016 Standard"/>
    <x v="0"/>
    <x v="1"/>
    <s v="EMEAPatch1-LDN-c1-np-sat-00"/>
    <x v="3"/>
    <s v="completed"/>
    <n v="1"/>
    <x v="0"/>
    <s v=" "/>
    <s v=" "/>
  </r>
  <r>
    <s v="ldn1ws0014"/>
    <s v="TP ABS"/>
    <x v="2"/>
    <s v="Microsoft Windows Server 2016 Standard"/>
    <x v="0"/>
    <x v="1"/>
    <s v="EMEAPatch1-LDN-c1-np-sat-00"/>
    <x v="3"/>
    <s v="completed"/>
    <n v="1"/>
    <x v="0"/>
    <s v=" "/>
    <s v=" "/>
  </r>
  <r>
    <s v="ldn1ws0015"/>
    <s v="TP ABS"/>
    <x v="2"/>
    <s v="Microsoft Windows Server 2016 Standard"/>
    <x v="0"/>
    <x v="1"/>
    <s v="EMEAPatch1-LDN-c1-np-sat-00"/>
    <x v="3"/>
    <s v="completed"/>
    <n v="2"/>
    <x v="0"/>
    <s v=" "/>
    <s v=" "/>
  </r>
  <r>
    <s v="ldn1ws0015"/>
    <s v="DB Farm"/>
    <x v="2"/>
    <s v="Microsoft Windows Server 2016 Standard"/>
    <x v="0"/>
    <x v="1"/>
    <s v="EMEAPatch1-LDN-c1-np-sat-00"/>
    <x v="3"/>
    <s v="completed"/>
    <n v="2"/>
    <x v="0"/>
    <s v=" "/>
    <s v=" "/>
  </r>
  <r>
    <s v="ldn1ws0017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025"/>
    <s v="BRS"/>
    <x v="2"/>
    <s v="Microsoft Windows Server 2016 Standard"/>
    <x v="0"/>
    <x v="1"/>
    <s v="EMEAPatch1-LDN-c1-np-sat-00"/>
    <x v="3"/>
    <s v="completed"/>
    <n v="1"/>
    <x v="0"/>
    <s v=" "/>
    <s v=" "/>
  </r>
  <r>
    <s v="ldn1ws0025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035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036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039"/>
    <s v="Teo ETD"/>
    <x v="2"/>
    <s v="Microsoft Windows Server 2019 Standard"/>
    <x v="0"/>
    <x v="0"/>
    <s v="EMEAPatch1-LDN-c1-np-sat-08"/>
    <x v="3"/>
    <s v="completed"/>
    <n v="1"/>
    <x v="0"/>
    <s v=" "/>
    <s v=" "/>
  </r>
  <r>
    <s v="ldn1ws0040"/>
    <s v="Teo ETD"/>
    <x v="2"/>
    <s v="Microsoft Windows Server 2019 Standard"/>
    <x v="0"/>
    <x v="0"/>
    <s v="EMEAPatch1-LDN-c1-np-sat-08"/>
    <x v="3"/>
    <s v="completed"/>
    <n v="1"/>
    <x v="0"/>
    <s v=" "/>
    <s v=" "/>
  </r>
  <r>
    <s v="ldn1ws0058"/>
    <s v="Unknown"/>
    <x v="2"/>
    <s v="Microsoft Windows Server 2016 Standard"/>
    <x v="0"/>
    <x v="2"/>
    <s v="EMEAPatch1-LDN-c1-np-sat-04"/>
    <x v="3"/>
    <s v="completed"/>
    <n v="1"/>
    <x v="0"/>
    <s v=" "/>
    <s v=" "/>
  </r>
  <r>
    <s v="ldn1ws0066"/>
    <s v="Lisa LME"/>
    <x v="2"/>
    <s v="Microsoft Windows Server 2019 Standard"/>
    <x v="0"/>
    <x v="0"/>
    <s v="EMEAPatch1-LDN-c1-np-sat-08"/>
    <x v="3"/>
    <s v="completed"/>
    <n v="1"/>
    <x v="0"/>
    <s v=" "/>
    <s v=" "/>
  </r>
  <r>
    <s v="ldn1ws0070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070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071"/>
    <s v="MARKER"/>
    <x v="2"/>
    <s v="Microsoft Windows Server 2016 Standard"/>
    <x v="0"/>
    <x v="1"/>
    <s v="EMEAPatch1-LDN-c1-np-sat-00"/>
    <x v="3"/>
    <s v="completed"/>
    <n v="3"/>
    <x v="0"/>
    <s v=" "/>
    <s v=" "/>
  </r>
  <r>
    <s v="ldn1ws0071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1ws0072"/>
    <s v="MARKER"/>
    <x v="2"/>
    <s v="Microsoft Windows Server 2016 Standard"/>
    <x v="0"/>
    <x v="1"/>
    <s v="EMEAPatch1-LDN-c1-np-sat-00"/>
    <x v="3"/>
    <s v="completed"/>
    <n v="3"/>
    <x v="0"/>
    <s v=" "/>
    <s v=" "/>
  </r>
  <r>
    <s v="ldn1ws0072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1ws0073"/>
    <s v="MARKER"/>
    <x v="2"/>
    <s v="Microsoft Windows Server 2016 Standard"/>
    <x v="0"/>
    <x v="1"/>
    <s v="EMEAPatch1-LDN-c1-np-sat-00"/>
    <x v="3"/>
    <s v="offline"/>
    <n v="0"/>
    <x v="1"/>
    <s v=" "/>
    <s v=" "/>
  </r>
  <r>
    <s v="ldn1ws0073"/>
    <s v="iMarker"/>
    <x v="2"/>
    <s v="Microsoft Windows Server 2016 Standard"/>
    <x v="0"/>
    <x v="1"/>
    <s v="EMEAPatch1-LDN-c1-np-sat-00"/>
    <x v="3"/>
    <s v="offline"/>
    <n v="0"/>
    <x v="1"/>
    <s v=" "/>
    <s v=" "/>
  </r>
  <r>
    <s v="ldn1ws0073"/>
    <s v="Repo:Marker"/>
    <x v="2"/>
    <s v="Microsoft Windows Server 2016 Standard"/>
    <x v="0"/>
    <x v="1"/>
    <s v="EMEAPatch1-LDN-c1-np-sat-00"/>
    <x v="3"/>
    <s v="offline"/>
    <n v="0"/>
    <x v="1"/>
    <s v=" "/>
    <s v=" "/>
  </r>
  <r>
    <s v="ldn1ws0074"/>
    <s v="MARKER"/>
    <x v="2"/>
    <s v="Microsoft Windows Server 2016 Standard"/>
    <x v="0"/>
    <x v="1"/>
    <s v="EMEAPatch1-LDN-c1-np-sat-00"/>
    <x v="3"/>
    <s v="completed"/>
    <n v="2"/>
    <x v="0"/>
    <s v=" "/>
    <s v=" "/>
  </r>
  <r>
    <s v="ldn1ws0074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074"/>
    <s v="Repo:Marker"/>
    <x v="2"/>
    <s v="Microsoft Windows Server 2016 Standard"/>
    <x v="0"/>
    <x v="1"/>
    <s v="EMEAPatch1-LDN-c1-np-sat-00"/>
    <x v="3"/>
    <s v="completed"/>
    <n v="2"/>
    <x v="0"/>
    <s v=" "/>
    <s v=" "/>
  </r>
  <r>
    <s v="ldn1ws0075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075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076"/>
    <s v="MARKER"/>
    <x v="2"/>
    <s v="Microsoft Windows Server 2016 Standard"/>
    <x v="0"/>
    <x v="1"/>
    <s v="EMEAPatch1-LDN-c1-np-sat-00"/>
    <x v="3"/>
    <s v="offline"/>
    <n v="0"/>
    <x v="1"/>
    <s v=" "/>
    <s v=" "/>
  </r>
  <r>
    <s v="ldn1ws0076"/>
    <s v="iMarker"/>
    <x v="2"/>
    <s v="Microsoft Windows Server 2016 Standard"/>
    <x v="0"/>
    <x v="1"/>
    <s v="EMEAPatch1-LDN-c1-np-sat-00"/>
    <x v="3"/>
    <s v="offline"/>
    <n v="0"/>
    <x v="1"/>
    <s v=" "/>
    <s v=" "/>
  </r>
  <r>
    <s v="ldn1ws0076"/>
    <s v="Repo:Marker"/>
    <x v="2"/>
    <s v="Microsoft Windows Server 2016 Standard"/>
    <x v="0"/>
    <x v="1"/>
    <s v="EMEAPatch1-LDN-c1-np-sat-00"/>
    <x v="3"/>
    <s v="offline"/>
    <n v="0"/>
    <x v="1"/>
    <s v=" "/>
    <s v=" "/>
  </r>
  <r>
    <s v="ldn1ws0077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078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079"/>
    <s v="iMarker"/>
    <x v="2"/>
    <s v="Microsoft Windows Server 2016 Standard"/>
    <x v="0"/>
    <x v="1"/>
    <s v="EMEAPatch1-LDN-c1-np-sat-00"/>
    <x v="3"/>
    <s v="completed"/>
    <n v="4"/>
    <x v="0"/>
    <s v=" "/>
    <s v=" "/>
  </r>
  <r>
    <s v="ldn1ws007n01"/>
    <s v="DB Farm"/>
    <x v="2"/>
    <s v="Microsoft Windows Server 2012 R2 Standard"/>
    <x v="0"/>
    <x v="1"/>
    <s v="EMEAPatch9-ClusterN1-c1-np-sat-00"/>
    <x v="3"/>
    <s v="completed"/>
    <n v="1"/>
    <x v="0"/>
    <s v=" "/>
    <s v=" "/>
  </r>
  <r>
    <s v="ldn1ws007n01"/>
    <s v="TP GCD"/>
    <x v="2"/>
    <s v="Microsoft Windows Server 2012 R2 Standard"/>
    <x v="0"/>
    <x v="1"/>
    <s v="EMEAPatch9-ClusterN1-c1-np-sat-00"/>
    <x v="3"/>
    <s v="completed"/>
    <n v="1"/>
    <x v="0"/>
    <s v=" "/>
    <s v=" "/>
  </r>
  <r>
    <s v="ldn1ws0080"/>
    <s v="MARKER"/>
    <x v="2"/>
    <s v="Microsoft Windows Server 2016 Standard"/>
    <x v="0"/>
    <x v="1"/>
    <s v="EMEAPatch1-LDN-c1-np-sat-00"/>
    <x v="3"/>
    <s v="completed"/>
    <n v="2"/>
    <x v="0"/>
    <s v=" "/>
    <s v=" "/>
  </r>
  <r>
    <s v="ldn1ws0080"/>
    <s v="DB Farm"/>
    <x v="2"/>
    <s v="Microsoft Windows Server 2016 Standard"/>
    <x v="0"/>
    <x v="1"/>
    <s v="EMEAPatch1-LDN-c1-np-sat-00"/>
    <x v="3"/>
    <s v="completed"/>
    <n v="2"/>
    <x v="0"/>
    <s v=" "/>
    <s v=" "/>
  </r>
  <r>
    <s v="ldn1ws0081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081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082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082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082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083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085"/>
    <s v="WCLK"/>
    <x v="2"/>
    <s v="Microsoft Windows Server 2016 Standard"/>
    <x v="0"/>
    <x v="1"/>
    <s v="EMEAPatch1-LDN-c1-np-sat-00"/>
    <x v="3"/>
    <s v="completed"/>
    <n v="1"/>
    <x v="0"/>
    <s v=" "/>
    <s v=" "/>
  </r>
  <r>
    <s v="ldn1ws0087"/>
    <s v="WCLK"/>
    <x v="2"/>
    <s v="Microsoft Windows Server 2016 Standard"/>
    <x v="0"/>
    <x v="1"/>
    <s v="EMEAPatch1-LDN-c1-np-sat-00"/>
    <x v="3"/>
    <s v="access denied"/>
    <s v=" "/>
    <x v="4"/>
    <s v=" "/>
    <s v=" "/>
  </r>
  <r>
    <s v="ldn1ws0088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089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08n01"/>
    <s v="iCapture"/>
    <x v="2"/>
    <s v="Microsoft Windows Server 2016 Standard"/>
    <x v="0"/>
    <x v="1"/>
    <s v="EMEAPatch9-ClusterN1-c1-np-sat-00"/>
    <x v="3"/>
    <s v="completed"/>
    <n v="1"/>
    <x v="0"/>
    <s v=" "/>
    <s v=" "/>
  </r>
  <r>
    <s v="ldn1ws008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08n01"/>
    <s v="FACTS"/>
    <x v="2"/>
    <s v="Microsoft Windows Server 2016 Standard"/>
    <x v="0"/>
    <x v="1"/>
    <s v="EMEAPatch9-ClusterN1-c1-np-sat-00"/>
    <x v="3"/>
    <s v="completed"/>
    <n v="1"/>
    <x v="0"/>
    <s v=" "/>
    <s v=" "/>
  </r>
  <r>
    <s v="ldn1ws0100"/>
    <s v="Teo ETD"/>
    <x v="2"/>
    <s v="Microsoft Windows Server 2019 Standard"/>
    <x v="0"/>
    <x v="2"/>
    <s v="EMEAPatch1-LDN-c1-np-sat-04"/>
    <x v="3"/>
    <s v="completed"/>
    <n v="1"/>
    <x v="0"/>
    <s v=" "/>
    <s v=" "/>
  </r>
  <r>
    <s v="ldn1ws0101"/>
    <s v="Teo ETD"/>
    <x v="2"/>
    <s v="Microsoft Windows Server 2019 Standard"/>
    <x v="0"/>
    <x v="2"/>
    <s v="EMEAPatch1-LDN-c1-np-sat-04"/>
    <x v="3"/>
    <s v="completed"/>
    <n v="1"/>
    <x v="0"/>
    <s v=" "/>
    <s v=" "/>
  </r>
  <r>
    <s v="ldn1ws0102"/>
    <s v="Teo ETD"/>
    <x v="2"/>
    <s v="Microsoft Windows Server 2019 Standard"/>
    <x v="0"/>
    <x v="2"/>
    <s v="EMEAPatch1-LDN-c1-np-sat-04"/>
    <x v="3"/>
    <s v="completed"/>
    <n v="1"/>
    <x v="0"/>
    <s v=" "/>
    <s v=" "/>
  </r>
  <r>
    <s v="ldn1ws0103"/>
    <s v="Teo ETD"/>
    <x v="2"/>
    <s v="Microsoft Windows Server 2019 Standard"/>
    <x v="0"/>
    <x v="2"/>
    <s v="EMEAPatch1-LDN-c1-np-sat-04"/>
    <x v="3"/>
    <s v="completed"/>
    <n v="1"/>
    <x v="0"/>
    <s v=" "/>
    <s v=" "/>
  </r>
  <r>
    <s v="ldn1ws0104"/>
    <s v="Teo ETD"/>
    <x v="2"/>
    <s v="Microsoft Windows Server 2019 Standard"/>
    <x v="0"/>
    <x v="2"/>
    <s v="EMEAPatch1-LDN-c1-np-sat-04"/>
    <x v="3"/>
    <s v="completed"/>
    <n v="1"/>
    <x v="0"/>
    <s v=" "/>
    <s v=" "/>
  </r>
  <r>
    <s v="ldn1ws0105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106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107"/>
    <s v="Lisa ETD"/>
    <x v="2"/>
    <s v="Microsoft Windows Server 2019 Standard"/>
    <x v="0"/>
    <x v="1"/>
    <s v="EMEAPatch1-LDN-c1-np-sat-00"/>
    <x v="3"/>
    <s v="completed"/>
    <n v="1"/>
    <x v="0"/>
    <s v=" "/>
    <s v=" "/>
  </r>
  <r>
    <s v="ldn1ws011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125"/>
    <s v="UAD"/>
    <x v="2"/>
    <s v="Microsoft Windows Server 2016 Standard"/>
    <x v="0"/>
    <x v="1"/>
    <s v="EMEAPatch1-LDN-c1-np-sat-00"/>
    <x v="3"/>
    <s v="completed"/>
    <n v="3"/>
    <x v="0"/>
    <s v=" "/>
    <s v=" "/>
  </r>
  <r>
    <s v="ldn1ws0126"/>
    <s v="UAD"/>
    <x v="2"/>
    <s v="Microsoft Windows Server 2016 Standard"/>
    <x v="0"/>
    <x v="1"/>
    <s v="EMEAPatch1-LDN-c1-np-sat-00"/>
    <x v="3"/>
    <s v="completed"/>
    <n v="1"/>
    <x v="0"/>
    <s v=" "/>
    <s v=" "/>
  </r>
  <r>
    <s v="ldn1ws0127"/>
    <s v="UAD"/>
    <x v="2"/>
    <s v="Microsoft Windows Server 2016 Standard"/>
    <x v="0"/>
    <x v="0"/>
    <s v="EMEAPatch1-LDN-c1-np-sat-08"/>
    <x v="3"/>
    <s v="completed"/>
    <n v="1"/>
    <x v="0"/>
    <s v=" "/>
    <s v=" "/>
  </r>
  <r>
    <s v="ldn1ws0128"/>
    <s v="UAD"/>
    <x v="2"/>
    <s v="Microsoft Windows Server 2016 Standard"/>
    <x v="0"/>
    <x v="1"/>
    <s v="EMEAPatch1-LDN-c1-np-sat-00"/>
    <x v="3"/>
    <s v="completed"/>
    <n v="1"/>
    <x v="0"/>
    <s v=" "/>
    <s v=" "/>
  </r>
  <r>
    <s v="ldn1ws0133"/>
    <s v="Trayport Energy"/>
    <x v="2"/>
    <s v="Microsoft Windows Server 2016 Standard"/>
    <x v="0"/>
    <x v="0"/>
    <s v="EMEAPatch1-LDN-c1-np-sat-08"/>
    <x v="3"/>
    <s v="completed"/>
    <n v="1"/>
    <x v="0"/>
    <s v=" "/>
    <s v=" "/>
  </r>
  <r>
    <s v="ldn1ws0145"/>
    <s v="Lisa ETD"/>
    <x v="2"/>
    <s v="Microsoft Windows Server 2019 Standard"/>
    <x v="0"/>
    <x v="2"/>
    <s v="EMEAPatch1-LDN-c1-np-sat-04"/>
    <x v="3"/>
    <s v="completed"/>
    <n v="1"/>
    <x v="0"/>
    <s v=" "/>
    <s v=" "/>
  </r>
  <r>
    <s v="ldn1ws0169"/>
    <s v="tpMatch Rates"/>
    <x v="2"/>
    <s v="Microsoft Windows Server 2016 Standard"/>
    <x v="0"/>
    <x v="0"/>
    <s v="EMEAPatch1-LDN-c1-np-sat-08"/>
    <x v="3"/>
    <s v="completed"/>
    <n v="1"/>
    <x v="0"/>
    <s v=" "/>
    <s v=" "/>
  </r>
  <r>
    <s v="ldn1ws0169"/>
    <s v="tpMatch Rates"/>
    <x v="2"/>
    <s v="Microsoft Windows Server 2016 Standard"/>
    <x v="0"/>
    <x v="0"/>
    <s v="EMEAPatch1-LDN-c1-np-sat-08"/>
    <x v="3"/>
    <s v="completed"/>
    <n v="1"/>
    <x v="0"/>
    <s v=" "/>
    <s v=" "/>
  </r>
  <r>
    <s v="ldn1ws0169"/>
    <s v="Matchbook Rates Reborn"/>
    <x v="2"/>
    <s v="Microsoft Windows Server 2016 Standard"/>
    <x v="0"/>
    <x v="0"/>
    <s v="EMEAPatch1-LDN-c1-np-sat-08"/>
    <x v="3"/>
    <s v="completed"/>
    <n v="1"/>
    <x v="0"/>
    <s v=" "/>
    <s v=" "/>
  </r>
  <r>
    <s v="ldn1ws0169"/>
    <s v="Matchbook Rates Reborn"/>
    <x v="2"/>
    <s v="Microsoft Windows Server 2016 Standard"/>
    <x v="0"/>
    <x v="0"/>
    <s v="EMEAPatch1-LDN-c1-np-sat-08"/>
    <x v="3"/>
    <s v="completed"/>
    <n v="1"/>
    <x v="0"/>
    <s v=" "/>
    <s v=" "/>
  </r>
  <r>
    <s v="ldn1ws0169"/>
    <s v="Matchbook Rates Reborn"/>
    <x v="2"/>
    <s v="Microsoft Windows Server 2016 Standard"/>
    <x v="0"/>
    <x v="0"/>
    <s v="EMEAPatch1-LDN-c1-np-sat-08"/>
    <x v="3"/>
    <s v="completed"/>
    <n v="1"/>
    <x v="0"/>
    <s v=" "/>
    <s v=" "/>
  </r>
  <r>
    <s v="ldn1ws016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16n01"/>
    <s v="Trayport Energy"/>
    <x v="2"/>
    <s v="Microsoft Windows Server 2016 Standard"/>
    <x v="0"/>
    <x v="1"/>
    <s v="EMEAPatch9-ClusterN1-c1-np-sat-00"/>
    <x v="3"/>
    <s v="completed"/>
    <n v="1"/>
    <x v="0"/>
    <s v=" "/>
    <s v=" "/>
  </r>
  <r>
    <s v="ldn1ws0170"/>
    <s v="Matchbook Reports"/>
    <x v="2"/>
    <s v="Microsoft Windows Server 2016 Standard"/>
    <x v="0"/>
    <x v="0"/>
    <s v="EMEAPatch1-LDN-c1-np-sat-08"/>
    <x v="3"/>
    <s v="completed"/>
    <n v="1"/>
    <x v="0"/>
    <s v=" "/>
    <s v=" "/>
  </r>
  <r>
    <s v="ldn1ws0170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0172"/>
    <s v="tpMatch Rates"/>
    <x v="2"/>
    <s v="Microsoft Windows Server 2016 Standard"/>
    <x v="0"/>
    <x v="1"/>
    <s v="EMEAPatch1-LDN-c1-np-sat-00"/>
    <x v="3"/>
    <s v="completed"/>
    <n v="1"/>
    <x v="0"/>
    <s v=" "/>
    <s v=" "/>
  </r>
  <r>
    <s v="ldn1ws0172"/>
    <s v="tpMatch Rates"/>
    <x v="2"/>
    <s v="Microsoft Windows Server 2016 Standard"/>
    <x v="0"/>
    <x v="1"/>
    <s v="EMEAPatch1-LDN-c1-np-sat-00"/>
    <x v="3"/>
    <s v="completed"/>
    <n v="1"/>
    <x v="0"/>
    <s v=" "/>
    <s v=" "/>
  </r>
  <r>
    <s v="ldn1ws0173"/>
    <s v="tpMatch Rate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Basi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Basi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Energy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Inflation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Inflation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NDF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NDF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NDF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NFA Hub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Rates Reborn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Rates Reborn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Rates Reborn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Matchbook Report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tpMatch Rate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tpMatch Rates"/>
    <x v="2"/>
    <s v="Microsoft Windows Server 2016 Standard"/>
    <x v="0"/>
    <x v="1"/>
    <s v="EMEAPatch1-LDN-c1-np-sat-00"/>
    <x v="3"/>
    <s v="completed"/>
    <n v="3"/>
    <x v="0"/>
    <s v=" "/>
    <s v=" "/>
  </r>
  <r>
    <s v="ldn1ws0173"/>
    <s v="DB Farm"/>
    <x v="2"/>
    <s v="Microsoft Windows Server 2016 Standard"/>
    <x v="0"/>
    <x v="1"/>
    <s v="EMEAPatch1-LDN-c1-np-sat-00"/>
    <x v="3"/>
    <s v="completed"/>
    <n v="3"/>
    <x v="0"/>
    <s v=" "/>
    <s v=" "/>
  </r>
  <r>
    <s v="ldn1ws0174"/>
    <s v="tpMatch Rates"/>
    <x v="2"/>
    <s v="Microsoft Windows Server 2016 Standard"/>
    <x v="0"/>
    <x v="1"/>
    <s v="EMEAPatch1-LDN-c1-np-sat-00"/>
    <x v="3"/>
    <s v="completed"/>
    <n v="1"/>
    <x v="0"/>
    <s v=" "/>
    <s v=" "/>
  </r>
  <r>
    <s v="ldn1ws0174"/>
    <s v="tpMatch Rates"/>
    <x v="2"/>
    <s v="Microsoft Windows Server 2016 Standard"/>
    <x v="0"/>
    <x v="1"/>
    <s v="EMEAPatch1-LDN-c1-np-sat-00"/>
    <x v="3"/>
    <s v="completed"/>
    <n v="1"/>
    <x v="0"/>
    <s v=" "/>
    <s v=" "/>
  </r>
  <r>
    <s v="ldn1ws018n01"/>
    <s v="Trayport Energy"/>
    <x v="2"/>
    <s v="Microsoft Windows Server 2016 Standard"/>
    <x v="0"/>
    <x v="1"/>
    <s v="EMEAPatch9-ClusterN1-c1-np-sat-00"/>
    <x v="3"/>
    <s v="completed"/>
    <n v="1"/>
    <x v="0"/>
    <s v=" "/>
    <s v=" "/>
  </r>
  <r>
    <s v="ldn1ws018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205"/>
    <s v="Crystal Clear"/>
    <x v="2"/>
    <s v="Microsoft Windows Server 2019 Standard"/>
    <x v="0"/>
    <x v="0"/>
    <s v="EMEAPatch1-LDN-c1-np-sat-08"/>
    <x v="3"/>
    <s v="completed"/>
    <n v="2"/>
    <x v="0"/>
    <s v=" "/>
    <s v=" "/>
  </r>
  <r>
    <s v="ldn1ws0206"/>
    <s v="Crystal Clear"/>
    <x v="2"/>
    <s v="Microsoft Windows Server 2019 Standard"/>
    <x v="0"/>
    <x v="1"/>
    <s v="EMEAPatch1-LDN-c1-np-sat-00"/>
    <x v="3"/>
    <s v="completed"/>
    <n v="2"/>
    <x v="0"/>
    <s v=" "/>
    <s v=" "/>
  </r>
  <r>
    <s v="ldn1ws020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23n01"/>
    <s v="TMM"/>
    <x v="2"/>
    <s v="Microsoft Windows Server 2016 Standard"/>
    <x v="0"/>
    <x v="1"/>
    <s v="EMEAPatch9-ClusterN1-c1-np-sat-00"/>
    <x v="3"/>
    <s v="completed"/>
    <n v="1"/>
    <x v="0"/>
    <s v=" "/>
    <s v=" "/>
  </r>
  <r>
    <s v="ldn1ws023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23n01"/>
    <s v="TMM"/>
    <x v="2"/>
    <s v="Microsoft Windows Server 2016 Standard"/>
    <x v="0"/>
    <x v="1"/>
    <s v="EMEAPatch9-ClusterN1-c1-np-sat-00"/>
    <x v="3"/>
    <s v="completed"/>
    <n v="1"/>
    <x v="0"/>
    <s v=" "/>
    <s v=" "/>
  </r>
  <r>
    <s v="ldn1ws0243"/>
    <s v="iCapture"/>
    <x v="2"/>
    <s v="Microsoft Windows Server 2016 Standard"/>
    <x v="3"/>
    <x v="3"/>
    <s v="EMEAPatch1-LDN-c1-np-fri-16"/>
    <x v="3"/>
    <s v="completed"/>
    <n v="3"/>
    <x v="0"/>
    <s v=" "/>
    <s v=" "/>
  </r>
  <r>
    <s v="ldn1ws0244"/>
    <s v="iCapture"/>
    <x v="2"/>
    <s v="Microsoft Windows Server 2016 Standard"/>
    <x v="3"/>
    <x v="3"/>
    <s v="EMEAPatch1-LDN-c1-np-fri-16"/>
    <x v="3"/>
    <s v="completed"/>
    <n v="1"/>
    <x v="0"/>
    <s v=" "/>
    <s v=" "/>
  </r>
  <r>
    <s v="ldn1ws0245"/>
    <s v="iCapture"/>
    <x v="2"/>
    <s v="Microsoft Windows Server 2016 Standard"/>
    <x v="3"/>
    <x v="3"/>
    <s v="EMEAPatch1-LDN-c1-np-fri-16"/>
    <x v="3"/>
    <s v="completed"/>
    <n v="2"/>
    <x v="0"/>
    <s v=" "/>
    <s v=" "/>
  </r>
  <r>
    <s v="ldn1ws0246"/>
    <s v="iCapture"/>
    <x v="2"/>
    <s v="Microsoft Windows Server 2016 Standard"/>
    <x v="0"/>
    <x v="1"/>
    <s v="EMEAPatch1-LDN-c1-np-sat-00"/>
    <x v="3"/>
    <s v="completed"/>
    <n v="1"/>
    <x v="0"/>
    <s v=" "/>
    <s v=" "/>
  </r>
  <r>
    <s v="ldn1ws0246"/>
    <s v="FACTS"/>
    <x v="2"/>
    <s v="Microsoft Windows Server 2016 Standard"/>
    <x v="0"/>
    <x v="1"/>
    <s v="EMEAPatch1-LDN-c1-np-sat-00"/>
    <x v="3"/>
    <s v="completed"/>
    <n v="1"/>
    <x v="0"/>
    <s v=" "/>
    <s v=" "/>
  </r>
  <r>
    <s v="ldn1ws024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24n01"/>
    <s v="SRD"/>
    <x v="2"/>
    <s v="Microsoft Windows Server 2016 Standard"/>
    <x v="0"/>
    <x v="1"/>
    <s v="EMEAPatch9-ClusterN1-c1-np-sat-00"/>
    <x v="3"/>
    <s v="completed"/>
    <n v="1"/>
    <x v="0"/>
    <s v=" "/>
    <s v=" "/>
  </r>
  <r>
    <s v="ldn1ws0254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257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57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257"/>
    <s v="Repo:Marker"/>
    <x v="2"/>
    <s v="Microsoft Windows Server 2016 Standard"/>
    <x v="0"/>
    <x v="0"/>
    <s v="EMEAPatch1-LDN-c1-np-sat-08"/>
    <x v="3"/>
    <s v="completed"/>
    <n v="1"/>
    <x v="0"/>
    <s v=" "/>
    <s v=" "/>
  </r>
  <r>
    <s v="ldn1ws0258"/>
    <s v="iMarker"/>
    <x v="2"/>
    <s v="Microsoft Windows Server 2016 Standard"/>
    <x v="0"/>
    <x v="0"/>
    <s v="EMEAPatch1-LDN-c1-np-sat-08"/>
    <x v="3"/>
    <s v="completed"/>
    <n v="3"/>
    <x v="0"/>
    <s v=" "/>
    <s v=" "/>
  </r>
  <r>
    <s v="ldn1ws0258"/>
    <s v="MARKER"/>
    <x v="2"/>
    <s v="Microsoft Windows Server 2016 Standard"/>
    <x v="0"/>
    <x v="0"/>
    <s v="EMEAPatch1-LDN-c1-np-sat-08"/>
    <x v="3"/>
    <s v="completed"/>
    <n v="3"/>
    <x v="0"/>
    <s v=" "/>
    <s v=" "/>
  </r>
  <r>
    <s v="ldn1ws0261"/>
    <s v="MARKER"/>
    <x v="2"/>
    <s v="Microsoft Windows Server 2016 Standard"/>
    <x v="0"/>
    <x v="1"/>
    <s v="EMEAPatch1-LDN-c1-np-sat-00"/>
    <x v="3"/>
    <s v="completed"/>
    <n v="3"/>
    <x v="0"/>
    <s v=" "/>
    <s v=" "/>
  </r>
  <r>
    <s v="ldn1ws0262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262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62"/>
    <s v="Repo:Marker"/>
    <x v="2"/>
    <s v="Microsoft Windows Server 2016 Standard"/>
    <x v="0"/>
    <x v="0"/>
    <s v="EMEAPatch1-LDN-c1-np-sat-08"/>
    <x v="3"/>
    <s v="completed"/>
    <n v="1"/>
    <x v="0"/>
    <s v=" "/>
    <s v=" "/>
  </r>
  <r>
    <s v="ldn1ws0263"/>
    <s v="iMarker"/>
    <x v="2"/>
    <s v="Microsoft Windows Server 2016 Standard"/>
    <x v="0"/>
    <x v="0"/>
    <s v="EMEAPatch1-LDN-c1-np-sat-08"/>
    <x v="3"/>
    <s v="completed"/>
    <n v="3"/>
    <x v="0"/>
    <s v=" "/>
    <s v=" "/>
  </r>
  <r>
    <s v="ldn1ws0263"/>
    <s v="MARKER"/>
    <x v="2"/>
    <s v="Microsoft Windows Server 2016 Standard"/>
    <x v="0"/>
    <x v="0"/>
    <s v="EMEAPatch1-LDN-c1-np-sat-08"/>
    <x v="3"/>
    <s v="completed"/>
    <n v="3"/>
    <x v="0"/>
    <s v=" "/>
    <s v=" "/>
  </r>
  <r>
    <s v="ldn1ws0263"/>
    <s v="Repo:Marker"/>
    <x v="2"/>
    <s v="Microsoft Windows Server 2016 Standard"/>
    <x v="0"/>
    <x v="0"/>
    <s v="EMEAPatch1-LDN-c1-np-sat-08"/>
    <x v="3"/>
    <s v="completed"/>
    <n v="3"/>
    <x v="0"/>
    <s v=" "/>
    <s v=" "/>
  </r>
  <r>
    <s v="ldn1ws0264"/>
    <s v="iMarker"/>
    <x v="2"/>
    <s v="Microsoft Windows Server 2016 Standard"/>
    <x v="0"/>
    <x v="0"/>
    <s v="EMEAPatch1-LDN-c1-np-sat-08"/>
    <x v="3"/>
    <s v="completed"/>
    <n v="3"/>
    <x v="0"/>
    <s v=" "/>
    <s v=" "/>
  </r>
  <r>
    <s v="ldn1ws0264"/>
    <s v="MARKER"/>
    <x v="2"/>
    <s v="Microsoft Windows Server 2016 Standard"/>
    <x v="0"/>
    <x v="0"/>
    <s v="EMEAPatch1-LDN-c1-np-sat-08"/>
    <x v="3"/>
    <s v="completed"/>
    <n v="3"/>
    <x v="0"/>
    <s v=" "/>
    <s v=" "/>
  </r>
  <r>
    <s v="ldn1ws0265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265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66"/>
    <s v="MARKER"/>
    <x v="2"/>
    <s v="Microsoft Windows Server 2016 Standard"/>
    <x v="0"/>
    <x v="0"/>
    <s v="EMEAPatch1-LDN-c1-np-sat-08"/>
    <x v="3"/>
    <s v="completed"/>
    <n v="3"/>
    <x v="0"/>
    <s v=" "/>
    <s v=" "/>
  </r>
  <r>
    <s v="ldn1ws0266"/>
    <s v="iMarker"/>
    <x v="2"/>
    <s v="Microsoft Windows Server 2016 Standard"/>
    <x v="0"/>
    <x v="0"/>
    <s v="EMEAPatch1-LDN-c1-np-sat-08"/>
    <x v="3"/>
    <s v="completed"/>
    <n v="3"/>
    <x v="0"/>
    <s v=" "/>
    <s v=" "/>
  </r>
  <r>
    <s v="ldn1ws0267"/>
    <s v="iMarker"/>
    <x v="2"/>
    <s v="Microsoft Windows Server 2016 Standard"/>
    <x v="0"/>
    <x v="0"/>
    <s v="EMEAPatch1-LDN-c1-np-sat-08"/>
    <x v="3"/>
    <s v="completed"/>
    <n v="3"/>
    <x v="0"/>
    <s v=" "/>
    <s v=" "/>
  </r>
  <r>
    <s v="ldn1ws0267"/>
    <s v="MARKER"/>
    <x v="2"/>
    <s v="Microsoft Windows Server 2016 Standard"/>
    <x v="0"/>
    <x v="0"/>
    <s v="EMEAPatch1-LDN-c1-np-sat-08"/>
    <x v="3"/>
    <s v="completed"/>
    <n v="3"/>
    <x v="0"/>
    <s v=" "/>
    <s v=" "/>
  </r>
  <r>
    <s v="ldn1ws0268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0269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69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269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0270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70"/>
    <s v="MARKER"/>
    <x v="2"/>
    <s v="Microsoft Windows Server 2016 Standard"/>
    <x v="0"/>
    <x v="0"/>
    <s v="EMEAPatch1-LDN-c1-np-sat-08"/>
    <x v="3"/>
    <s v="completed"/>
    <n v="1"/>
    <x v="0"/>
    <s v=" "/>
    <s v=" "/>
  </r>
  <r>
    <s v="ldn1ws0270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0271"/>
    <s v="iMarker"/>
    <x v="2"/>
    <s v="Microsoft Windows Server 2016 Standard"/>
    <x v="0"/>
    <x v="0"/>
    <s v="EMEAPatch1-LDN-c1-np-sat-08"/>
    <x v="3"/>
    <s v="completed"/>
    <n v="1"/>
    <x v="0"/>
    <s v=" "/>
    <s v=" "/>
  </r>
  <r>
    <s v="ldn1ws0272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272"/>
    <s v="MARKER"/>
    <x v="2"/>
    <s v="Microsoft Windows Server 2016 Standard"/>
    <x v="0"/>
    <x v="1"/>
    <s v="EMEAPatch1-LDN-c1-np-sat-00"/>
    <x v="3"/>
    <s v="completed"/>
    <n v="2"/>
    <x v="0"/>
    <s v=" "/>
    <s v=" "/>
  </r>
  <r>
    <s v="ldn1ws0272"/>
    <s v="Repo:Marker"/>
    <x v="2"/>
    <s v="Microsoft Windows Server 2016 Standard"/>
    <x v="0"/>
    <x v="1"/>
    <s v="EMEAPatch1-LDN-c1-np-sat-00"/>
    <x v="3"/>
    <s v="completed"/>
    <n v="2"/>
    <x v="0"/>
    <s v=" "/>
    <s v=" "/>
  </r>
  <r>
    <s v="ldn1ws0273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273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274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1ws0274"/>
    <s v="MARKER"/>
    <x v="2"/>
    <s v="Microsoft Windows Server 2016 Standard"/>
    <x v="0"/>
    <x v="1"/>
    <s v="EMEAPatch1-LDN-c1-np-sat-00"/>
    <x v="3"/>
    <s v="completed"/>
    <n v="3"/>
    <x v="0"/>
    <s v=" "/>
    <s v=" "/>
  </r>
  <r>
    <s v="ldn1ws0275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1ws0275"/>
    <s v="MARKER"/>
    <x v="2"/>
    <s v="Microsoft Windows Server 2016 Standard"/>
    <x v="0"/>
    <x v="1"/>
    <s v="EMEAPatch1-LDN-c1-np-sat-00"/>
    <x v="3"/>
    <s v="completed"/>
    <n v="3"/>
    <x v="0"/>
    <s v=" "/>
    <s v=" "/>
  </r>
  <r>
    <s v="ldn1ws0275"/>
    <s v="Repo:Marker"/>
    <x v="2"/>
    <s v="Microsoft Windows Server 2016 Standard"/>
    <x v="0"/>
    <x v="1"/>
    <s v="EMEAPatch1-LDN-c1-np-sat-00"/>
    <x v="3"/>
    <s v="completed"/>
    <n v="3"/>
    <x v="0"/>
    <s v=" "/>
    <s v=" "/>
  </r>
  <r>
    <s v="ldn1ws0276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276"/>
    <s v="MARKER"/>
    <x v="2"/>
    <s v="Microsoft Windows Server 2016 Standard"/>
    <x v="0"/>
    <x v="1"/>
    <s v="EMEAPatch1-LDN-c1-np-sat-00"/>
    <x v="3"/>
    <s v="completed"/>
    <n v="2"/>
    <x v="0"/>
    <s v=" "/>
    <s v=" "/>
  </r>
  <r>
    <s v="ldn1ws0276"/>
    <s v="Repo:Marker"/>
    <x v="2"/>
    <s v="Microsoft Windows Server 2016 Standard"/>
    <x v="0"/>
    <x v="1"/>
    <s v="EMEAPatch1-LDN-c1-np-sat-00"/>
    <x v="3"/>
    <s v="completed"/>
    <n v="2"/>
    <x v="0"/>
    <s v=" "/>
    <s v=" "/>
  </r>
  <r>
    <s v="ldn1ws0277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277"/>
    <s v="MARKER"/>
    <x v="2"/>
    <s v="Microsoft Windows Server 2016 Standard"/>
    <x v="0"/>
    <x v="1"/>
    <s v="EMEAPatch1-LDN-c1-np-sat-00"/>
    <x v="3"/>
    <s v="completed"/>
    <n v="2"/>
    <x v="0"/>
    <s v=" "/>
    <s v=" "/>
  </r>
  <r>
    <s v="ldn1ws0278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278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1ws0278"/>
    <s v="Repo:Marker"/>
    <x v="2"/>
    <s v="Microsoft Windows Server 2016 Standard"/>
    <x v="0"/>
    <x v="1"/>
    <s v="EMEAPatch1-LDN-c1-np-sat-00"/>
    <x v="3"/>
    <s v="completed"/>
    <n v="1"/>
    <x v="0"/>
    <s v=" "/>
    <s v=" "/>
  </r>
  <r>
    <s v="ldn1ws0279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27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280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0281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1ws0285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0286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1ws0286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1ws0286"/>
    <s v="Genlist"/>
    <x v="2"/>
    <s v="Microsoft Windows Server 2019 Standard"/>
    <x v="0"/>
    <x v="1"/>
    <s v="EMEAPatch1-LDN-c1-np-sat-00"/>
    <x v="3"/>
    <s v="completed"/>
    <n v="1"/>
    <x v="0"/>
    <s v=" "/>
    <s v=" "/>
  </r>
  <r>
    <s v="ldn1ws0287"/>
    <s v="GUIBOS"/>
    <x v="2"/>
    <s v="Microsoft Windows Server 2019 Standard"/>
    <x v="0"/>
    <x v="1"/>
    <s v="EMEAPatch1-LDN-c1-np-sat-00"/>
    <x v="3"/>
    <s v="completed"/>
    <n v="5"/>
    <x v="0"/>
    <s v=" "/>
    <s v=" "/>
  </r>
  <r>
    <s v="ldn1ws0288"/>
    <s v="GUIBOS"/>
    <x v="2"/>
    <s v="Microsoft Windows Server 2019 Standard"/>
    <x v="0"/>
    <x v="1"/>
    <s v="EMEAPatch1-LDN-c1-np-sat-00"/>
    <x v="3"/>
    <s v="completed"/>
    <n v="6"/>
    <x v="0"/>
    <s v=" "/>
    <s v=" "/>
  </r>
  <r>
    <s v="ldn1ws0289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1ws0290"/>
    <s v="GUIBOS"/>
    <x v="2"/>
    <s v="Microsoft Windows Server 2019 Standard"/>
    <x v="0"/>
    <x v="0"/>
    <s v="EMEAPatch1-LDN-c1-np-sat-08"/>
    <x v="3"/>
    <s v="completed"/>
    <n v="2"/>
    <x v="0"/>
    <s v=" "/>
    <s v=" "/>
  </r>
  <r>
    <s v="ldn1ws0291"/>
    <s v="GUIBOS"/>
    <x v="2"/>
    <s v="Microsoft Windows Server 2019 Standard"/>
    <x v="0"/>
    <x v="0"/>
    <s v="EMEAPatch1-LDN-c1-np-sat-08"/>
    <x v="3"/>
    <s v="completed"/>
    <n v="2"/>
    <x v="0"/>
    <s v=" "/>
    <s v=" "/>
  </r>
  <r>
    <s v="ldn1ws0292"/>
    <s v="GUIBOS"/>
    <x v="2"/>
    <s v="Microsoft Windows Server 2019 Standard"/>
    <x v="0"/>
    <x v="0"/>
    <s v="EMEAPatch1-LDN-c1-np-sat-08"/>
    <x v="3"/>
    <s v="completed"/>
    <n v="2"/>
    <x v="0"/>
    <s v=" "/>
    <s v=" "/>
  </r>
  <r>
    <s v="ldn1ws0293"/>
    <s v="GUIBOS"/>
    <x v="2"/>
    <s v="Microsoft Windows Server 2019 Standard"/>
    <x v="0"/>
    <x v="0"/>
    <s v="EMEAPatch1-LDN-c1-np-sat-08"/>
    <x v="3"/>
    <s v="completed"/>
    <n v="2"/>
    <x v="0"/>
    <s v=" "/>
    <s v=" "/>
  </r>
  <r>
    <s v="ldn1ws0294"/>
    <s v="GUIBOS"/>
    <x v="2"/>
    <s v="Microsoft Windows Server 2019 Standard"/>
    <x v="0"/>
    <x v="0"/>
    <s v="EMEAPatch1-LDN-c1-np-sat-08"/>
    <x v="3"/>
    <s v="completed"/>
    <n v="2"/>
    <x v="0"/>
    <s v=" "/>
    <s v=" "/>
  </r>
  <r>
    <s v="ldn1ws0295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1ws0310"/>
    <s v="Axiom"/>
    <x v="2"/>
    <s v="Microsoft Windows Server 2019 Standard"/>
    <x v="4"/>
    <x v="0"/>
    <s v="EMEAPatch1-LDN-c1-np-sun-08"/>
    <x v="3"/>
    <s v="completed"/>
    <n v="2"/>
    <x v="0"/>
    <s v=" "/>
    <s v=" "/>
  </r>
  <r>
    <s v="ldn1ws0311"/>
    <s v="Axiom"/>
    <x v="2"/>
    <s v="Microsoft Windows Server 2019 Standard"/>
    <x v="4"/>
    <x v="0"/>
    <s v="EMEAPatch1-LDN-c1-np-sun-08"/>
    <x v="3"/>
    <s v="completed"/>
    <n v="2"/>
    <x v="0"/>
    <s v=" "/>
    <s v=" "/>
  </r>
  <r>
    <s v="ldn1ws0312"/>
    <s v="Axiom"/>
    <x v="2"/>
    <s v="Microsoft Windows Server 2019 Standard"/>
    <x v="4"/>
    <x v="0"/>
    <s v="EMEAPatch1-LDN-c1-np-sun-08"/>
    <x v="3"/>
    <s v="completed"/>
    <n v="1"/>
    <x v="0"/>
    <s v=" "/>
    <s v=" "/>
  </r>
  <r>
    <s v="ldn1ws031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320"/>
    <s v="Unknown"/>
    <x v="2"/>
    <s v="Microsoft Windows Server 2016 Standard"/>
    <x v="0"/>
    <x v="1"/>
    <s v="EMEAPatch1-LDN-c1-np-sat-00"/>
    <x v="3"/>
    <s v="completed"/>
    <n v="1"/>
    <x v="0"/>
    <s v=" "/>
    <s v=" "/>
  </r>
  <r>
    <s v="ldn1ws0327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28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29"/>
    <s v="TFS"/>
    <x v="2"/>
    <s v="Microsoft Windows Server 2019 Standard"/>
    <x v="0"/>
    <x v="0"/>
    <s v="EMEAPatch1-LDN-c1-np-sat-08"/>
    <x v="3"/>
    <s v="completed"/>
    <n v="3"/>
    <x v="0"/>
    <s v=" "/>
    <s v=" "/>
  </r>
  <r>
    <s v="ldn1ws0330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31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35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36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3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33n01"/>
    <s v="Post:Marker"/>
    <x v="2"/>
    <s v="Microsoft Windows Server 2016 Standard"/>
    <x v="0"/>
    <x v="1"/>
    <s v="EMEAPatch9-ClusterN1-c1-np-sat-00"/>
    <x v="3"/>
    <s v="completed"/>
    <n v="1"/>
    <x v="0"/>
    <s v=" "/>
    <s v=" "/>
  </r>
  <r>
    <s v="ldn1ws0345"/>
    <s v="FACTS"/>
    <x v="2"/>
    <s v="Microsoft Windows Server 2016 Standard"/>
    <x v="0"/>
    <x v="1"/>
    <s v="EMEAPatch1-LDN-c1-np-sat-00"/>
    <x v="3"/>
    <s v="completed"/>
    <n v="4"/>
    <x v="0"/>
    <s v=" "/>
    <s v=" "/>
  </r>
  <r>
    <s v="ldn1ws0345"/>
    <s v="iCapture"/>
    <x v="2"/>
    <s v="Microsoft Windows Server 2016 Standard"/>
    <x v="0"/>
    <x v="1"/>
    <s v="EMEAPatch1-LDN-c1-np-sat-00"/>
    <x v="3"/>
    <s v="completed"/>
    <n v="4"/>
    <x v="0"/>
    <s v=" "/>
    <s v=" "/>
  </r>
  <r>
    <s v="ldn1ws0354"/>
    <s v="ICAP TMS"/>
    <x v="2"/>
    <s v="Microsoft Windows Server 2019 Standard"/>
    <x v="0"/>
    <x v="0"/>
    <s v="EMEAPatch1-LDN-c1-np-sat-08"/>
    <x v="3"/>
    <s v="completed"/>
    <n v="3"/>
    <x v="0"/>
    <s v=" "/>
    <s v=" "/>
  </r>
  <r>
    <s v="ldn1ws0359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1ws035n01"/>
    <s v="Post-Trade Message Bus"/>
    <x v="2"/>
    <s v="Microsoft Windows Server 2019 Standard"/>
    <x v="0"/>
    <x v="1"/>
    <s v="EMEAPatch9-ClusterN1-c1-np-sat-00"/>
    <x v="3"/>
    <s v="completed"/>
    <n v="1"/>
    <x v="0"/>
    <s v=" "/>
    <s v=" "/>
  </r>
  <r>
    <s v="ldn1ws035n02"/>
    <s v="Post-Trade Message Bus"/>
    <x v="2"/>
    <s v="Microsoft Windows Server 2019 Standard"/>
    <x v="0"/>
    <x v="1"/>
    <s v="EMEAPatch9-ClusterN2-c1-np-sat-00"/>
    <x v="3"/>
    <s v="completed"/>
    <n v="1"/>
    <x v="0"/>
    <s v=" "/>
    <s v=" "/>
  </r>
  <r>
    <s v="ldn1ws0361"/>
    <s v="DB Farm"/>
    <x v="2"/>
    <s v="Microsoft Windows Server 2012 R2 Standard"/>
    <x v="0"/>
    <x v="1"/>
    <s v="EMEAPatch1-LDN-c1-np-sat-00"/>
    <x v="3"/>
    <s v="completed"/>
    <n v="12"/>
    <x v="0"/>
    <s v=" "/>
    <s v=" "/>
  </r>
  <r>
    <s v="ldn1ws0390"/>
    <s v="Trend Micro Apex One"/>
    <x v="2"/>
    <s v="Microsoft Windows Server 2012 R2 Datacenter"/>
    <x v="1"/>
    <x v="5"/>
    <s v="EMEAPatch1-LDN-c1-ea-wed-12"/>
    <x v="3"/>
    <s v="completed"/>
    <n v="1"/>
    <x v="0"/>
    <s v=" "/>
    <s v=" "/>
  </r>
  <r>
    <s v="ldn1ws0391"/>
    <s v="Trend Micro Apex One"/>
    <x v="2"/>
    <s v="Microsoft Windows Server 2019 Standard"/>
    <x v="1"/>
    <x v="5"/>
    <s v="EMEAPatch1-LDN-c1-ea-wed-12"/>
    <x v="3"/>
    <s v="completed"/>
    <n v="1"/>
    <x v="0"/>
    <s v=" "/>
    <s v=" "/>
  </r>
  <r>
    <s v="ldn1ws0399"/>
    <s v="Trayport Energy"/>
    <x v="2"/>
    <s v="Microsoft Windows Server 2016 Standard"/>
    <x v="0"/>
    <x v="1"/>
    <s v="EMEAPatch1-LDN-c1-np-sat-00"/>
    <x v="3"/>
    <s v="completed"/>
    <n v="1"/>
    <x v="0"/>
    <s v=" "/>
    <s v=" "/>
  </r>
  <r>
    <s v="ldn1ws0399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41n01"/>
    <s v="DB Farm"/>
    <x v="2"/>
    <s v="Microsoft Windows Server 2016 Standard"/>
    <x v="0"/>
    <x v="0"/>
    <s v="EMEAPatch9-ClusterN1-c1-np-sat-08"/>
    <x v="3"/>
    <s v="completed"/>
    <n v="1"/>
    <x v="0"/>
    <s v=" "/>
    <s v=" "/>
  </r>
  <r>
    <s v="ldn1ws0430"/>
    <s v="Active Directory"/>
    <x v="2"/>
    <s v="Microsoft Windows Server 2016 Standard"/>
    <x v="0"/>
    <x v="1"/>
    <s v="EMEAPatch11-DCs-c1-np-sat-00"/>
    <x v="3"/>
    <s v="completed"/>
    <n v="3"/>
    <x v="0"/>
    <s v=" "/>
    <s v=" "/>
  </r>
  <r>
    <s v="ldn1ws0431"/>
    <s v="tpVOL"/>
    <x v="2"/>
    <s v="Microsoft Windows Server 2019 Standard"/>
    <x v="0"/>
    <x v="2"/>
    <s v="EMEAPatch1-LDN-c1-np-sat-04"/>
    <x v="3"/>
    <s v="completed"/>
    <n v="1"/>
    <x v="0"/>
    <s v=" "/>
    <s v=" "/>
  </r>
  <r>
    <s v="ldn1ws043n01"/>
    <s v="DB Farm"/>
    <x v="2"/>
    <s v="Microsoft Windows Server 2016 Standard"/>
    <x v="0"/>
    <x v="0"/>
    <s v="EMEAPatch9-ClusterN1-c1-np-sat-08"/>
    <x v="3"/>
    <s v="completed"/>
    <n v="3"/>
    <x v="0"/>
    <s v=" "/>
    <s v=" "/>
  </r>
  <r>
    <s v="ldn1ws0444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4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5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1ws0445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1ws0446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6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7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1ws0447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1ws0448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8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9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49"/>
    <s v="TMM"/>
    <x v="2"/>
    <s v="Microsoft Windows Server 2019 Standard"/>
    <x v="0"/>
    <x v="1"/>
    <s v="EMEAPatch1-LDN-c1-np-sat-00"/>
    <x v="3"/>
    <s v="completed"/>
    <n v="1"/>
    <x v="0"/>
    <s v=" "/>
    <s v=" "/>
  </r>
  <r>
    <s v="ldn1ws0468"/>
    <s v="Post:Marker"/>
    <x v="2"/>
    <s v="Microsoft Windows Server 2019 Standard"/>
    <x v="0"/>
    <x v="1"/>
    <s v="EMEAPatch1-LDN-c1-np-sat-00"/>
    <x v="3"/>
    <s v="completed"/>
    <n v="1"/>
    <x v="0"/>
    <s v=" "/>
    <s v=" "/>
  </r>
  <r>
    <s v="ldn1ws0473"/>
    <s v="Unknown"/>
    <x v="2"/>
    <s v="Microsoft Windows Server 2019 Standard"/>
    <x v="0"/>
    <x v="1"/>
    <s v="EMEAPatch1-LDN-c1-np-sat-00"/>
    <x v="3"/>
    <s v="completed"/>
    <n v="1"/>
    <x v="0"/>
    <s v=" "/>
    <s v=" "/>
  </r>
  <r>
    <s v="ldn1ws0474"/>
    <s v="Unknown"/>
    <x v="2"/>
    <s v="Microsoft Windows Server 2019 Standard"/>
    <x v="0"/>
    <x v="1"/>
    <s v="EMEAPatch1-LDN-c1-np-sat-00"/>
    <x v="3"/>
    <s v="completed"/>
    <n v="1"/>
    <x v="0"/>
    <s v=" "/>
    <s v=" "/>
  </r>
  <r>
    <s v="ldn1ws0475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476"/>
    <s v="Post:Marker"/>
    <x v="2"/>
    <s v="Microsoft Windows Server 2019 Standard"/>
    <x v="0"/>
    <x v="0"/>
    <s v="EMEAPatch1-LDN-c1-np-sat-08"/>
    <x v="3"/>
    <s v="completed"/>
    <n v="1"/>
    <x v="0"/>
    <s v=" "/>
    <s v=" "/>
  </r>
  <r>
    <s v="ldn1ws0477"/>
    <s v="Post:Marker"/>
    <x v="2"/>
    <s v="Microsoft Windows Server 2019 Standard"/>
    <x v="0"/>
    <x v="0"/>
    <s v="EMEAPatch1-LDN-c1-np-sat-08"/>
    <x v="3"/>
    <s v="completed"/>
    <n v="1"/>
    <x v="0"/>
    <s v=" "/>
    <s v=" "/>
  </r>
  <r>
    <s v="ldn1ws0478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0478"/>
    <s v="Post:Marker"/>
    <x v="2"/>
    <s v="Microsoft Windows Server 2016 Standard"/>
    <x v="0"/>
    <x v="0"/>
    <s v="EMEAPatch1-LDN-c1-np-sat-08"/>
    <x v="3"/>
    <s v="completed"/>
    <n v="1"/>
    <x v="0"/>
    <s v=" "/>
    <s v=" "/>
  </r>
  <r>
    <s v="ldn1ws0479"/>
    <s v="Post:Marker"/>
    <x v="2"/>
    <s v="Microsoft Windows Server 2019 Standard"/>
    <x v="0"/>
    <x v="2"/>
    <s v="EMEAPatch1-LDN-c1-np-sat-04"/>
    <x v="3"/>
    <s v="completed"/>
    <n v="1"/>
    <x v="0"/>
    <s v=" "/>
    <s v=" "/>
  </r>
  <r>
    <s v="ldn1ws0480"/>
    <s v="Post:Marker"/>
    <x v="2"/>
    <s v="Microsoft Windows Server 2019 Standard"/>
    <x v="0"/>
    <x v="2"/>
    <s v="EMEAPatch1-LDN-c1-np-sat-04"/>
    <x v="3"/>
    <s v="completed"/>
    <n v="1"/>
    <x v="0"/>
    <s v=" "/>
    <s v=" "/>
  </r>
  <r>
    <s v="ldn1ws0481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0481"/>
    <s v="Post:Marker"/>
    <x v="2"/>
    <s v="Microsoft Windows Server 2016 Standard"/>
    <x v="0"/>
    <x v="1"/>
    <s v="EMEAPatch1-LDN-c1-np-sat-00"/>
    <x v="3"/>
    <s v="completed"/>
    <n v="1"/>
    <x v="0"/>
    <s v=" "/>
    <s v=" "/>
  </r>
  <r>
    <s v="ldn1ws048n01"/>
    <s v="DB Farm"/>
    <x v="2"/>
    <s v="Microsoft Windows Server 2012 R2 Standard"/>
    <x v="0"/>
    <x v="2"/>
    <s v="EMEAPatch9-ClusterN1-c1-np-sat-04"/>
    <x v="3"/>
    <s v="completed"/>
    <n v="1"/>
    <x v="0"/>
    <s v=" "/>
    <s v=" "/>
  </r>
  <r>
    <s v="ldn1ws048n01"/>
    <s v="TP GCD"/>
    <x v="2"/>
    <s v="Microsoft Windows Server 2012 R2 Standard"/>
    <x v="0"/>
    <x v="2"/>
    <s v="EMEAPatch9-ClusterN1-c1-np-sat-04"/>
    <x v="3"/>
    <s v="completed"/>
    <n v="1"/>
    <x v="0"/>
    <s v=" "/>
    <s v=" "/>
  </r>
  <r>
    <s v="ldn1ws0505"/>
    <s v="Matchbook Utilities"/>
    <x v="2"/>
    <s v="Microsoft Windows Server 2016 Standard"/>
    <x v="0"/>
    <x v="1"/>
    <s v="EMEAPatch1-LDN-c1-np-sat-00"/>
    <x v="3"/>
    <s v="completed"/>
    <n v="1"/>
    <x v="0"/>
    <s v=" "/>
    <s v=" "/>
  </r>
  <r>
    <s v="ldn1ws0508"/>
    <s v="Market Data Consumers"/>
    <x v="2"/>
    <s v="Microsoft Windows Server 2016 Standard"/>
    <x v="0"/>
    <x v="0"/>
    <s v="EMEAPatch1-LDN-c1-np-sat-08"/>
    <x v="3"/>
    <s v="completed"/>
    <n v="1"/>
    <x v="0"/>
    <s v=" "/>
    <s v=" "/>
  </r>
  <r>
    <s v="ldn1ws0510"/>
    <s v="DB Farm"/>
    <x v="2"/>
    <s v="Microsoft Windows Server 2016 Standard"/>
    <x v="0"/>
    <x v="2"/>
    <s v="EMEAPatch1-LDN-c1-np-sat-04"/>
    <x v="3"/>
    <s v="completed"/>
    <n v="1"/>
    <x v="0"/>
    <s v=" "/>
    <s v=" "/>
  </r>
  <r>
    <s v="ldn1ws0511"/>
    <s v="MQ (BOAS)"/>
    <x v="2"/>
    <s v="Microsoft Windows Server 2019 Standard"/>
    <x v="0"/>
    <x v="2"/>
    <s v="EMEAPatch1-LDN-c1-np-sat-04"/>
    <x v="3"/>
    <s v="completed"/>
    <n v="1"/>
    <x v="0"/>
    <s v=" "/>
    <s v=" "/>
  </r>
  <r>
    <s v="ldn1ws052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52n01"/>
    <s v="iMarker"/>
    <x v="2"/>
    <s v="Microsoft Windows Server 2016 Standard"/>
    <x v="0"/>
    <x v="1"/>
    <s v="EMEAPatch9-ClusterN1-c1-np-sat-00"/>
    <x v="3"/>
    <s v="completed"/>
    <n v="1"/>
    <x v="0"/>
    <s v=" "/>
    <s v=" "/>
  </r>
  <r>
    <s v="ldn1ws053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53n01"/>
    <s v="iMarker"/>
    <x v="2"/>
    <s v="Microsoft Windows Server 2016 Standard"/>
    <x v="0"/>
    <x v="1"/>
    <s v="EMEAPatch9-ClusterN1-c1-np-sat-00"/>
    <x v="3"/>
    <s v="completed"/>
    <n v="1"/>
    <x v="0"/>
    <s v=" "/>
    <s v=" "/>
  </r>
  <r>
    <s v="ldn1ws054n01"/>
    <s v="DB Farm"/>
    <x v="2"/>
    <s v="Microsoft Windows Server 2016 Standard"/>
    <x v="0"/>
    <x v="1"/>
    <s v="EMEAPatch9-ClusterN1-c1-np-sat-00"/>
    <x v="3"/>
    <s v="completed"/>
    <n v="2"/>
    <x v="0"/>
    <s v=" "/>
    <s v=" "/>
  </r>
  <r>
    <s v="ldn1ws054n01"/>
    <s v="iMarker"/>
    <x v="2"/>
    <s v="Microsoft Windows Server 2016 Standard"/>
    <x v="0"/>
    <x v="1"/>
    <s v="EMEAPatch9-ClusterN1-c1-np-sat-00"/>
    <x v="3"/>
    <s v="completed"/>
    <n v="2"/>
    <x v="0"/>
    <s v=" "/>
    <s v=" "/>
  </r>
  <r>
    <s v="ldn1ws056n01"/>
    <s v="Unknown"/>
    <x v="2"/>
    <s v="Microsoft Windows Server 2019 Standard"/>
    <x v="0"/>
    <x v="1"/>
    <s v="EMEAPatch1-LDN-c1-np-sat-00"/>
    <x v="3"/>
    <s v="completed"/>
    <n v="1"/>
    <x v="0"/>
    <s v=" "/>
    <s v=" "/>
  </r>
  <r>
    <s v="ldn1ws056n02"/>
    <s v="Unknown"/>
    <x v="2"/>
    <s v="Microsoft Windows Server 2019 Standard"/>
    <x v="0"/>
    <x v="1"/>
    <s v="EMEAPatch9-ClusterN2-c1-np-sat-00"/>
    <x v="3"/>
    <s v="completed"/>
    <n v="1"/>
    <x v="0"/>
    <s v=" "/>
    <s v=" "/>
  </r>
  <r>
    <s v="ldn1ws058n01"/>
    <s v="Post:Marker"/>
    <x v="2"/>
    <s v="Microsoft Windows Server 2019 Standard"/>
    <x v="0"/>
    <x v="1"/>
    <s v="EMEAPatch9-ClusterN1-c1-np-sat-00"/>
    <x v="3"/>
    <s v="completed"/>
    <n v="1"/>
    <x v="0"/>
    <s v=" "/>
    <s v=" "/>
  </r>
  <r>
    <s v="ldn1ws058n02"/>
    <s v="Post:Marker"/>
    <x v="2"/>
    <s v="Microsoft Windows Server 2019 Standard"/>
    <x v="0"/>
    <x v="1"/>
    <s v="EMEAPatch9-ClusterN2-c1-np-sat-00"/>
    <x v="3"/>
    <s v="completed"/>
    <n v="1"/>
    <x v="0"/>
    <s v=" "/>
    <s v=" "/>
  </r>
  <r>
    <s v="ldn1ws062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66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67n01"/>
    <s v="DB Farm"/>
    <x v="2"/>
    <s v="Microsoft Windows Server 2016 Standard"/>
    <x v="0"/>
    <x v="1"/>
    <s v="EMEAPatch9-ClusterN1-c1-np-sat-00"/>
    <x v="3"/>
    <s v="completed"/>
    <n v="1"/>
    <x v="0"/>
    <s v=" "/>
    <s v=" "/>
  </r>
  <r>
    <s v="ldn1ws067n01"/>
    <s v="Trayport Energy"/>
    <x v="2"/>
    <s v="Microsoft Windows Server 2016 Standard"/>
    <x v="0"/>
    <x v="1"/>
    <s v="EMEAPatch9-ClusterN1-c1-np-sat-00"/>
    <x v="3"/>
    <s v="completed"/>
    <n v="1"/>
    <x v="0"/>
    <s v=" "/>
    <s v=" "/>
  </r>
  <r>
    <s v="ldn1ws069n01"/>
    <s v="TMM"/>
    <x v="2"/>
    <s v="Microsoft Windows Server 2019 Standard"/>
    <x v="0"/>
    <x v="0"/>
    <s v="EMEAPatch9-ClusterN1-c1-np-sat-08"/>
    <x v="3"/>
    <s v="completed"/>
    <n v="1"/>
    <x v="0"/>
    <s v=" "/>
    <s v=" "/>
  </r>
  <r>
    <s v="ldn1ws069n01"/>
    <s v="TMM"/>
    <x v="2"/>
    <s v="Microsoft Windows Server 2019 Standard"/>
    <x v="0"/>
    <x v="0"/>
    <s v="EMEAPatch9-ClusterN1-c1-np-sat-08"/>
    <x v="3"/>
    <s v="completed"/>
    <n v="1"/>
    <x v="0"/>
    <s v=" "/>
    <s v=" "/>
  </r>
  <r>
    <s v="ldn1ws069n02"/>
    <s v="TMM"/>
    <x v="2"/>
    <s v="Microsoft Windows Server 2019 Standard"/>
    <x v="0"/>
    <x v="0"/>
    <s v="EMEAPatch9-ClusterN2-c1-np-sat-08"/>
    <x v="3"/>
    <s v="completed"/>
    <n v="1"/>
    <x v="0"/>
    <s v=" "/>
    <s v=" "/>
  </r>
  <r>
    <s v="ldn1ws069n02"/>
    <s v="TMM"/>
    <x v="2"/>
    <s v="Microsoft Windows Server 2019 Standard"/>
    <x v="0"/>
    <x v="0"/>
    <s v="EMEAPatch9-ClusterN2-c1-np-sat-08"/>
    <x v="3"/>
    <s v="completed"/>
    <n v="1"/>
    <x v="0"/>
    <s v=" "/>
    <s v=" "/>
  </r>
  <r>
    <s v="ldn1ws070n01"/>
    <s v="TMM"/>
    <x v="2"/>
    <s v="Microsoft Windows Server 2019 Standard"/>
    <x v="0"/>
    <x v="0"/>
    <s v="EMEAPatch9-ClusterN1-c1-np-sat-08"/>
    <x v="3"/>
    <s v="completed"/>
    <n v="1"/>
    <x v="0"/>
    <s v=" "/>
    <s v=" "/>
  </r>
  <r>
    <s v="ldn1ws070n01"/>
    <s v="TMM"/>
    <x v="2"/>
    <s v="Microsoft Windows Server 2019 Standard"/>
    <x v="0"/>
    <x v="0"/>
    <s v="EMEAPatch9-ClusterN1-c1-np-sat-08"/>
    <x v="3"/>
    <s v="completed"/>
    <n v="1"/>
    <x v="0"/>
    <s v=" "/>
    <s v=" "/>
  </r>
  <r>
    <s v="ldn1ws070n02"/>
    <s v="TMM"/>
    <x v="2"/>
    <s v="Microsoft Windows Server 2019 Standard"/>
    <x v="0"/>
    <x v="0"/>
    <s v="EMEAPatch9-ClusterN2-c1-np-sat-08"/>
    <x v="3"/>
    <s v="completed"/>
    <n v="1"/>
    <x v="0"/>
    <s v=" "/>
    <s v=" "/>
  </r>
  <r>
    <s v="ldn1ws070n02"/>
    <s v="TMM"/>
    <x v="2"/>
    <s v="Microsoft Windows Server 2019 Standard"/>
    <x v="0"/>
    <x v="0"/>
    <s v="EMEAPatch9-ClusterN2-c1-np-sat-08"/>
    <x v="3"/>
    <s v="completed"/>
    <n v="1"/>
    <x v="0"/>
    <s v=" "/>
    <s v=" "/>
  </r>
  <r>
    <s v="ldn1ws0802"/>
    <s v="tpTMS"/>
    <x v="2"/>
    <s v="Microsoft Windows Server 2019 Standard"/>
    <x v="0"/>
    <x v="2"/>
    <s v="EMEAPatch1-LDN-c1-np-sat-04"/>
    <x v="3"/>
    <s v="completed"/>
    <n v="1"/>
    <x v="0"/>
    <s v=" "/>
    <s v=" "/>
  </r>
  <r>
    <s v="ldn1ws0803"/>
    <s v="tpTMS"/>
    <x v="2"/>
    <s v="Microsoft Windows Server 2019 Standard"/>
    <x v="0"/>
    <x v="2"/>
    <s v="EMEAPatch1-LDN-c1-np-sat-04"/>
    <x v="3"/>
    <s v="completed"/>
    <n v="1"/>
    <x v="0"/>
    <s v=" "/>
    <s v=" "/>
  </r>
  <r>
    <s v="ldn1ws0804"/>
    <s v="DB Farm"/>
    <x v="2"/>
    <s v="Microsoft Windows Server 2019 Standard"/>
    <x v="0"/>
    <x v="1"/>
    <s v="EMEAPatch1-LDN-c1-np-sat-00"/>
    <x v="3"/>
    <s v="completed"/>
    <n v="1"/>
    <x v="0"/>
    <s v=" "/>
    <s v=" "/>
  </r>
  <r>
    <s v="ldn1ws0806"/>
    <s v="DB Farm"/>
    <x v="2"/>
    <s v="Microsoft Windows Server 2019 Standard"/>
    <x v="0"/>
    <x v="0"/>
    <s v="EMEAPatch1-LDN-c1-np-sat-08"/>
    <x v="3"/>
    <s v="completed"/>
    <n v="1"/>
    <x v="0"/>
    <s v=" "/>
    <s v=" "/>
  </r>
  <r>
    <s v="ldn1ws0809"/>
    <s v="DB Farm"/>
    <x v="2"/>
    <s v="Microsoft Windows Server 2019 Standard"/>
    <x v="0"/>
    <x v="1"/>
    <s v="EMEAPatch1-LDN-c1-np-sat-00"/>
    <x v="3"/>
    <s v="completed"/>
    <n v="1"/>
    <x v="0"/>
    <s v=" "/>
    <s v=" "/>
  </r>
  <r>
    <s v="ldn1ws089n01"/>
    <s v="DB Farm"/>
    <x v="2"/>
    <s v="Microsoft Windows Server 2019 Standard"/>
    <x v="0"/>
    <x v="0"/>
    <s v="EMEAPatch9-ClusterN1-c1-np-sat-08"/>
    <x v="3"/>
    <s v="completed"/>
    <n v="1"/>
    <x v="0"/>
    <s v=" "/>
    <s v=" "/>
  </r>
  <r>
    <s v="ldn1ws091n01"/>
    <s v="Replay"/>
    <x v="2"/>
    <s v="Microsoft Windows Server 2019 Standard"/>
    <x v="0"/>
    <x v="1"/>
    <s v="EMEAPatch9-ClusterN1-c1-np-sat-00"/>
    <x v="3"/>
    <s v="completed"/>
    <n v="1"/>
    <x v="0"/>
    <s v=" "/>
    <s v=" "/>
  </r>
  <r>
    <s v="ldn1ws091n02"/>
    <s v="Replay"/>
    <x v="2"/>
    <s v="Microsoft Windows Server 2019 Standard"/>
    <x v="0"/>
    <x v="1"/>
    <s v="EMEAPatch9-ClusterN2-c1-np-sat-00"/>
    <x v="3"/>
    <s v="access denied"/>
    <s v=" "/>
    <x v="4"/>
    <s v=" "/>
    <s v=" "/>
  </r>
  <r>
    <s v="ldn1ws7001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1ws7002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1ws7003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1ws7004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1ws8889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890"/>
    <s v="SRD"/>
    <x v="2"/>
    <s v="Microsoft Windows Server 2019 Standard"/>
    <x v="0"/>
    <x v="1"/>
    <s v="EMEAPatch1-LDN-c1-np-sat-00"/>
    <x v="3"/>
    <s v="completed"/>
    <n v="3"/>
    <x v="0"/>
    <s v=" "/>
    <s v=" "/>
  </r>
  <r>
    <s v="ldn1ws8890"/>
    <s v="tpVOL"/>
    <x v="2"/>
    <s v="Microsoft Windows Server 2019 Standard"/>
    <x v="0"/>
    <x v="1"/>
    <s v="EMEAPatch1-LDN-c1-np-sat-00"/>
    <x v="3"/>
    <s v="completed"/>
    <n v="3"/>
    <x v="0"/>
    <s v=" "/>
    <s v=" "/>
  </r>
  <r>
    <s v="ldn1ws8891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896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898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899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901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902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903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1ws8903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1ws8908"/>
    <s v="SRD"/>
    <x v="2"/>
    <s v="Microsoft Windows Server 2016 Standard"/>
    <x v="0"/>
    <x v="1"/>
    <s v="EMEAPatch1-LDN-c1-np-sat-00"/>
    <x v="3"/>
    <s v="completed"/>
    <n v="3"/>
    <x v="0"/>
    <s v=" "/>
    <s v=" "/>
  </r>
  <r>
    <s v="ldn1ws8908"/>
    <s v="DB Farm"/>
    <x v="2"/>
    <s v="Microsoft Windows Server 2016 Standard"/>
    <x v="0"/>
    <x v="1"/>
    <s v="EMEAPatch1-LDN-c1-np-sat-00"/>
    <x v="3"/>
    <s v="completed"/>
    <n v="3"/>
    <x v="0"/>
    <s v=" "/>
    <s v=" "/>
  </r>
  <r>
    <s v="ldn1ws8909"/>
    <s v="SRD"/>
    <x v="2"/>
    <s v="Microsoft Windows Server 2016 Standard"/>
    <x v="0"/>
    <x v="0"/>
    <s v="EMEAPatch1-LDN-c1-np-sat-08"/>
    <x v="3"/>
    <s v="completed"/>
    <n v="1"/>
    <x v="0"/>
    <s v=" "/>
    <s v=" "/>
  </r>
  <r>
    <s v="ldn1ws8909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8922"/>
    <s v="tpVOL"/>
    <x v="2"/>
    <s v="Microsoft Windows Server 2016 Standard"/>
    <x v="0"/>
    <x v="1"/>
    <s v="EMEAPatch1-LDN-c1-np-sat-00"/>
    <x v="3"/>
    <s v="completed"/>
    <n v="2"/>
    <x v="0"/>
    <s v=" "/>
    <s v=" "/>
  </r>
  <r>
    <s v="ldn1ws8927"/>
    <s v="Tradeblade Citrix"/>
    <x v="2"/>
    <s v="Microsoft Windows Server 2016 Standard"/>
    <x v="0"/>
    <x v="1"/>
    <s v="EMEAPatch1-LDN-c1-np-sat-00"/>
    <x v="3"/>
    <s v="completed"/>
    <n v="3"/>
    <x v="0"/>
    <s v=" "/>
    <s v=" "/>
  </r>
  <r>
    <s v="ldn1ws8928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1ws8929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1ws8931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1ws8932"/>
    <s v="Tradeblade Citrix"/>
    <x v="2"/>
    <s v="Microsoft Windows Server 2016 Standard"/>
    <x v="0"/>
    <x v="1"/>
    <s v="EMEAPatch1-LDN-c1-np-sat-00"/>
    <x v="3"/>
    <s v="completed"/>
    <n v="3"/>
    <x v="0"/>
    <s v=" "/>
    <s v=" "/>
  </r>
  <r>
    <s v="ldn1ws8933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1ws8939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1ws9540"/>
    <s v="Market Data Consumers"/>
    <x v="2"/>
    <s v="windows"/>
    <x v="0"/>
    <x v="1"/>
    <s v="EMEAPatch1-LDN-c1-np-sat-00"/>
    <x v="3"/>
    <s v="completed"/>
    <n v="1"/>
    <x v="0"/>
    <s v=" "/>
    <s v=" "/>
  </r>
  <r>
    <s v="ldn1ws9633"/>
    <s v="Unknown"/>
    <x v="2"/>
    <s v="Microsoft Windows Server 2012 R2 Datacenter"/>
    <x v="0"/>
    <x v="1"/>
    <s v="EMEAPatch1-LDN-c1-np-sat-00"/>
    <x v="3"/>
    <s v="completed"/>
    <n v="1"/>
    <x v="0"/>
    <s v=" "/>
    <s v=" "/>
  </r>
  <r>
    <s v="ldn1ws9643"/>
    <s v="Internal Credit Checking"/>
    <x v="2"/>
    <s v="Microsoft Windows Server 2019 Standard"/>
    <x v="0"/>
    <x v="1"/>
    <s v="EMEAPatch1-LDN-c1-np-sat-00"/>
    <x v="3"/>
    <s v="completed"/>
    <n v="1"/>
    <x v="0"/>
    <s v=" "/>
    <s v=" "/>
  </r>
  <r>
    <s v="ldn1ws9643"/>
    <s v="i-Swap US"/>
    <x v="2"/>
    <s v="Microsoft Windows Server 2019 Standard"/>
    <x v="0"/>
    <x v="1"/>
    <s v="EMEAPatch1-LDN-c1-np-sat-00"/>
    <x v="3"/>
    <s v="completed"/>
    <n v="1"/>
    <x v="0"/>
    <s v=" "/>
    <s v=" "/>
  </r>
  <r>
    <s v="ldn1ws9644"/>
    <s v="Internal Credit Checking"/>
    <x v="2"/>
    <s v="Microsoft Windows Server 2019 Standard"/>
    <x v="0"/>
    <x v="0"/>
    <s v="EMEAPatch1-LDN-c1-np-sat-08"/>
    <x v="3"/>
    <s v="completed"/>
    <n v="1"/>
    <x v="0"/>
    <s v=" "/>
    <s v=" "/>
  </r>
  <r>
    <s v="ldn1ws9644"/>
    <s v="i-Swap US"/>
    <x v="2"/>
    <s v="Microsoft Windows Server 2019 Standard"/>
    <x v="0"/>
    <x v="0"/>
    <s v="EMEAPatch1-LDN-c1-np-sat-08"/>
    <x v="3"/>
    <s v="completed"/>
    <n v="1"/>
    <x v="0"/>
    <s v=" "/>
    <s v=" "/>
  </r>
  <r>
    <s v="ldn1ws9645"/>
    <s v="Internal Credit Checking"/>
    <x v="2"/>
    <s v="Microsoft Windows Server 2019 Standard"/>
    <x v="0"/>
    <x v="1"/>
    <s v="EMEAPatch1-LDN-c1-np-sat-00"/>
    <x v="3"/>
    <s v="completed"/>
    <n v="5"/>
    <x v="0"/>
    <s v=" "/>
    <s v=" "/>
  </r>
  <r>
    <s v="ldn1ws9645"/>
    <s v="i-Swap US"/>
    <x v="2"/>
    <s v="Microsoft Windows Server 2019 Standard"/>
    <x v="0"/>
    <x v="1"/>
    <s v="EMEAPatch1-LDN-c1-np-sat-00"/>
    <x v="3"/>
    <s v="completed"/>
    <n v="5"/>
    <x v="0"/>
    <s v=" "/>
    <s v=" "/>
  </r>
  <r>
    <s v="ldn1ws9647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1ws9655"/>
    <s v="Axiom"/>
    <x v="2"/>
    <s v="Microsoft Windows Server 2016 Standard"/>
    <x v="4"/>
    <x v="0"/>
    <s v="EMEAPatch1-LDN-c1-np-sun-08"/>
    <x v="3"/>
    <s v="completed"/>
    <n v="1"/>
    <x v="0"/>
    <s v=" "/>
    <s v=" "/>
  </r>
  <r>
    <s v="ldn1ws9656"/>
    <s v="Axiom"/>
    <x v="2"/>
    <s v="Microsoft Windows Server 2016 Standard"/>
    <x v="4"/>
    <x v="0"/>
    <s v="EMEAPatch1-LDN-c1-np-sun-08"/>
    <x v="3"/>
    <s v="completed"/>
    <n v="1"/>
    <x v="0"/>
    <s v=" "/>
    <s v=" "/>
  </r>
  <r>
    <s v="ldn1ws9657"/>
    <s v="Axiom"/>
    <x v="2"/>
    <s v="Microsoft Windows Server 2016 Standard"/>
    <x v="4"/>
    <x v="0"/>
    <s v="EMEAPatch1-LDN-c1-np-sun-08"/>
    <x v="3"/>
    <s v="completed"/>
    <n v="1"/>
    <x v="0"/>
    <s v=" "/>
    <s v=" "/>
  </r>
  <r>
    <s v="ldn1ws9662"/>
    <s v="CRIMS"/>
    <x v="2"/>
    <s v="Microsoft Windows Server 2016 Standard"/>
    <x v="0"/>
    <x v="1"/>
    <s v="EMEAPatch1-LDN-c1-np-sat-00"/>
    <x v="3"/>
    <s v="completed"/>
    <n v="1"/>
    <x v="0"/>
    <s v=" "/>
    <s v=" "/>
  </r>
  <r>
    <s v="ldn1ws9662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9671"/>
    <s v="DB Farm"/>
    <x v="2"/>
    <s v="Microsoft Windows Server 2012 R2 Standard"/>
    <x v="0"/>
    <x v="1"/>
    <s v="EMEAPatch1-LDN-c1-np-sat-00"/>
    <x v="3"/>
    <s v="completed"/>
    <n v="1"/>
    <x v="0"/>
    <s v=" "/>
    <s v=" "/>
  </r>
  <r>
    <s v="ldn1ws9671"/>
    <s v="TP GCD"/>
    <x v="2"/>
    <s v="Microsoft Windows Server 2012 R2 Standard"/>
    <x v="0"/>
    <x v="1"/>
    <s v="EMEAPatch1-LDN-c1-np-sat-00"/>
    <x v="3"/>
    <s v="completed"/>
    <n v="1"/>
    <x v="0"/>
    <s v=" "/>
    <s v=" "/>
  </r>
  <r>
    <s v="ldn1ws9672"/>
    <s v="CRIMS"/>
    <x v="2"/>
    <s v="Microsoft Windows Server 2019 Standard"/>
    <x v="0"/>
    <x v="0"/>
    <s v="EMEAPatch1-LDN-c1-np-sat-08"/>
    <x v="3"/>
    <s v="completed"/>
    <n v="1"/>
    <x v="0"/>
    <s v=" "/>
    <s v=" "/>
  </r>
  <r>
    <s v="ldn1ws9673"/>
    <s v="CRIMS"/>
    <x v="2"/>
    <s v="Microsoft Windows Server 2019 Standard"/>
    <x v="0"/>
    <x v="2"/>
    <s v="EMEAPatch1-LDN-c1-np-sat-04"/>
    <x v="3"/>
    <s v="completed"/>
    <n v="1"/>
    <x v="0"/>
    <s v=" "/>
    <s v=" "/>
  </r>
  <r>
    <s v="ldn1ws9674"/>
    <s v="iMarker"/>
    <x v="2"/>
    <s v="Microsoft Windows Server 2016 Standard"/>
    <x v="0"/>
    <x v="1"/>
    <s v="EMEAPatch1-LDN-c1-np-sat-00"/>
    <x v="3"/>
    <s v="completed"/>
    <n v="4"/>
    <x v="0"/>
    <s v=" "/>
    <s v=" "/>
  </r>
  <r>
    <s v="ldn1ws9675"/>
    <s v="Unknown"/>
    <x v="2"/>
    <s v="Microsoft Windows Server 2016 Standard"/>
    <x v="0"/>
    <x v="0"/>
    <s v="EMEAPatch1-LDN-c1-np-sat-08"/>
    <x v="3"/>
    <s v="completed"/>
    <n v="1"/>
    <x v="0"/>
    <s v=" "/>
    <s v=" "/>
  </r>
  <r>
    <s v="ldn1ws9676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1ws9677"/>
    <s v="iMarker"/>
    <x v="2"/>
    <s v="Microsoft Windows Server 2016 Standard"/>
    <x v="0"/>
    <x v="1"/>
    <s v="EMEAPatch1-LDN-c1-np-sat-00"/>
    <x v="3"/>
    <s v="offline"/>
    <s v=" "/>
    <x v="4"/>
    <s v=" "/>
    <s v=" "/>
  </r>
  <r>
    <s v="ldn1ws9678"/>
    <s v="iMarker"/>
    <x v="2"/>
    <s v="Microsoft Windows Server 2016 Standard"/>
    <x v="0"/>
    <x v="1"/>
    <s v="EMEAPatch1-LDN-c1-np-sat-00"/>
    <x v="3"/>
    <s v="offline"/>
    <n v="0"/>
    <x v="3"/>
    <s v=" "/>
    <s v=" "/>
  </r>
  <r>
    <s v="ldn1ws9679"/>
    <s v="iMarker"/>
    <x v="2"/>
    <s v="Microsoft Windows Server 2016 Standard"/>
    <x v="0"/>
    <x v="1"/>
    <s v="EMEAPatch1-LDN-c1-np-sat-00"/>
    <x v="3"/>
    <s v="completed"/>
    <n v="2"/>
    <x v="0"/>
    <s v=" "/>
    <s v=" "/>
  </r>
  <r>
    <s v="ldn1ws9697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1ws9715"/>
    <s v="tpVOL"/>
    <x v="2"/>
    <s v="Microsoft Windows Server 2019 Standard"/>
    <x v="0"/>
    <x v="1"/>
    <s v="EMEAPatch1-LDN-c1-np-sat-00"/>
    <x v="3"/>
    <s v="completed"/>
    <n v="2"/>
    <x v="0"/>
    <s v=" "/>
    <s v=" "/>
  </r>
  <r>
    <s v="ldn1ws9720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9720"/>
    <s v="Trayport Energy"/>
    <x v="2"/>
    <s v="Microsoft Windows Server 2016 Standard"/>
    <x v="0"/>
    <x v="0"/>
    <s v="EMEAPatch1-LDN-c1-np-sat-08"/>
    <x v="3"/>
    <s v="completed"/>
    <n v="1"/>
    <x v="0"/>
    <s v=" "/>
    <s v=" "/>
  </r>
  <r>
    <s v="ldn1ws9727"/>
    <s v="Unknown"/>
    <x v="2"/>
    <s v="Microsoft Windows Server 2019 Standard"/>
    <x v="0"/>
    <x v="2"/>
    <s v="EMEAPatch1-LDN-c1-np-sat-04"/>
    <x v="3"/>
    <s v="completed"/>
    <n v="1"/>
    <x v="0"/>
    <s v=" "/>
    <s v=" "/>
  </r>
  <r>
    <s v="ldn1ws9732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1ws9733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9745"/>
    <s v="CreditDeal"/>
    <x v="2"/>
    <s v="Microsoft Windows Server 2019 Standard"/>
    <x v="0"/>
    <x v="0"/>
    <s v="EMEAPatch1-LDN-c1-np-sat-08"/>
    <x v="3"/>
    <s v="completed"/>
    <n v="1"/>
    <x v="0"/>
    <s v=" "/>
    <s v=" "/>
  </r>
  <r>
    <s v="ldn1ws9745"/>
    <s v="Liquidator"/>
    <x v="2"/>
    <s v="Microsoft Windows Server 2019 Standard"/>
    <x v="0"/>
    <x v="0"/>
    <s v="EMEAPatch1-LDN-c1-np-sat-08"/>
    <x v="3"/>
    <s v="completed"/>
    <n v="1"/>
    <x v="0"/>
    <s v=" "/>
    <s v=" "/>
  </r>
  <r>
    <s v="ldn1ws9749"/>
    <s v="DB Farm"/>
    <x v="2"/>
    <s v="Microsoft Windows Server 2016 Standard"/>
    <x v="0"/>
    <x v="1"/>
    <s v="EMEAPatch1-LDN-c1-np-sat-00"/>
    <x v="3"/>
    <s v="completed"/>
    <n v="2"/>
    <x v="0"/>
    <s v=" "/>
    <s v=" "/>
  </r>
  <r>
    <s v="ldn1ws9750"/>
    <s v="Internal Citrix"/>
    <x v="2"/>
    <s v="Microsoft Windows Server 2019 Standard"/>
    <x v="0"/>
    <x v="2"/>
    <s v="EMEAPatch1-LDN-c1-np-sat-04"/>
    <x v="3"/>
    <s v="completed"/>
    <n v="3"/>
    <x v="0"/>
    <s v=" "/>
    <s v=" "/>
  </r>
  <r>
    <s v="ldn1ws9751"/>
    <s v="Internal Citrix"/>
    <x v="2"/>
    <s v="Microsoft Windows Server 2019 Standard"/>
    <x v="0"/>
    <x v="2"/>
    <s v="EMEAPatch1-LDN-c1-np-sat-04"/>
    <x v="3"/>
    <s v="completed"/>
    <n v="3"/>
    <x v="0"/>
    <s v=" "/>
    <s v=" "/>
  </r>
  <r>
    <s v="ldn1ws9756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1ws9757"/>
    <s v="Tailor"/>
    <x v="2"/>
    <s v="Microsoft Windows Server 2019 Standard"/>
    <x v="0"/>
    <x v="1"/>
    <s v="EMEAPatch1-LDN-c1-np-sat-00"/>
    <x v="3"/>
    <s v="completed"/>
    <n v="1"/>
    <x v="0"/>
    <s v=" "/>
    <s v=" "/>
  </r>
  <r>
    <s v="ldn1ws9780"/>
    <s v="Unknown"/>
    <x v="2"/>
    <s v="Microsoft Windows Server 2016 Standard"/>
    <x v="0"/>
    <x v="0"/>
    <s v="EMEAPatch1-LDN-c1-np-sat-08"/>
    <x v="3"/>
    <s v="completed"/>
    <n v="1"/>
    <x v="0"/>
    <s v=" "/>
    <s v=" "/>
  </r>
  <r>
    <s v="ldn1ws9781"/>
    <s v="UAD"/>
    <x v="2"/>
    <s v="Microsoft Windows Server 2016 Standard"/>
    <x v="0"/>
    <x v="0"/>
    <s v="EMEAPatch1-LDN-c1-np-sat-08"/>
    <x v="3"/>
    <s v="completed"/>
    <n v="1"/>
    <x v="0"/>
    <s v=" "/>
    <s v=" "/>
  </r>
  <r>
    <s v="ldn1ws9782"/>
    <s v="Unknown"/>
    <x v="2"/>
    <s v="Microsoft Windows Server 2016 Standard"/>
    <x v="0"/>
    <x v="0"/>
    <s v="EMEAPatch1-LDN-c1-np-sat-08"/>
    <x v="3"/>
    <s v="completed"/>
    <n v="1"/>
    <x v="0"/>
    <s v=" "/>
    <s v=" "/>
  </r>
  <r>
    <s v="ldn1ws9797"/>
    <s v="tpIroDeal"/>
    <x v="2"/>
    <s v="Microsoft Windows Server 2019 Standard"/>
    <x v="0"/>
    <x v="1"/>
    <s v="EMEAPatch1-LDN-c1-np-sat-00"/>
    <x v="3"/>
    <s v="completed"/>
    <n v="1"/>
    <x v="0"/>
    <s v=" "/>
    <s v=" "/>
  </r>
  <r>
    <s v="ldn1ws9804"/>
    <s v="Axiom"/>
    <x v="2"/>
    <s v="Microsoft Windows Server 2019 Standard"/>
    <x v="4"/>
    <x v="0"/>
    <s v="EMEAPatch1-LDN-c1-np-sun-08"/>
    <x v="3"/>
    <s v="completed"/>
    <n v="1"/>
    <x v="0"/>
    <s v=" "/>
    <s v=" "/>
  </r>
  <r>
    <s v="ldn1ws9804"/>
    <s v="IQcodex"/>
    <x v="2"/>
    <s v="Microsoft Windows Server 2019 Standard"/>
    <x v="4"/>
    <x v="0"/>
    <s v="EMEAPatch1-LDN-c1-np-sun-08"/>
    <x v="3"/>
    <s v="completed"/>
    <n v="1"/>
    <x v="0"/>
    <s v=" "/>
    <s v=" "/>
  </r>
  <r>
    <s v="ldn1ws9861"/>
    <s v="Datatec UK"/>
    <x v="2"/>
    <s v="Microsoft Windows Server 2019 Standard"/>
    <x v="0"/>
    <x v="0"/>
    <s v="EMEAPatch1-LDN-c1-np-sat-08"/>
    <x v="3"/>
    <s v="completed"/>
    <n v="1"/>
    <x v="0"/>
    <s v=" "/>
    <s v=" "/>
  </r>
  <r>
    <s v="ldn1ws9864"/>
    <s v="OneDesk Connect"/>
    <x v="2"/>
    <s v="Microsoft Windows Server 2019 Standard"/>
    <x v="0"/>
    <x v="0"/>
    <s v="EMEAPatch1-LDN-c1-np-sat-08"/>
    <x v="3"/>
    <s v="completed"/>
    <n v="1"/>
    <x v="0"/>
    <s v=" "/>
    <s v=" "/>
  </r>
  <r>
    <s v="ldn1ws9865"/>
    <s v="OneDesk Connect"/>
    <x v="2"/>
    <s v="Microsoft Windows Server 2019 Standard"/>
    <x v="0"/>
    <x v="0"/>
    <s v="EMEAPatch1-LDN-c1-np-sat-08"/>
    <x v="3"/>
    <s v="completed"/>
    <n v="1"/>
    <x v="0"/>
    <s v=" "/>
    <s v=" "/>
  </r>
  <r>
    <s v="ldn1ws9866"/>
    <s v="Unknown"/>
    <x v="2"/>
    <s v="Microsoft Windows Server 2019 Standard"/>
    <x v="0"/>
    <x v="0"/>
    <s v="EMEAPatch1-LDN-c1-np-sat-08"/>
    <x v="3"/>
    <s v="completed"/>
    <n v="1"/>
    <x v="0"/>
    <s v=" "/>
    <s v=" "/>
  </r>
  <r>
    <s v="ldn1ws9868"/>
    <s v="Unknown"/>
    <x v="2"/>
    <s v="Microsoft Windows Server 2019 Standard"/>
    <x v="0"/>
    <x v="2"/>
    <s v="EMEAPatch1-LDN-c1-np-sat-04"/>
    <x v="3"/>
    <s v="completed"/>
    <n v="1"/>
    <x v="0"/>
    <s v=" "/>
    <s v=" "/>
  </r>
  <r>
    <s v="ldn1ws9870"/>
    <s v="Unknown"/>
    <x v="2"/>
    <s v="Microsoft Windows Server 2019 Standard"/>
    <x v="0"/>
    <x v="2"/>
    <s v="EMEAPatch1-LDN-c1-np-sat-04"/>
    <x v="3"/>
    <s v="completed"/>
    <n v="1"/>
    <x v="0"/>
    <s v=" "/>
    <s v=" "/>
  </r>
  <r>
    <s v="ldn1ws9872"/>
    <s v="Unknown"/>
    <x v="2"/>
    <s v="Microsoft Windows Server 2019 Standard"/>
    <x v="4"/>
    <x v="0"/>
    <s v="EMEAPatch1-LDN-c1-np-sun-08"/>
    <x v="3"/>
    <s v="completed"/>
    <n v="1"/>
    <x v="0"/>
    <s v=" "/>
    <s v=" "/>
  </r>
  <r>
    <s v="ldn1ws9945"/>
    <s v="DB Farm"/>
    <x v="2"/>
    <s v="Microsoft Windows Server 2019 Standard"/>
    <x v="0"/>
    <x v="2"/>
    <s v="EMEAPatch1-LDN-c1-np-sat-04"/>
    <x v="3"/>
    <s v="completed"/>
    <n v="1"/>
    <x v="0"/>
    <s v=" "/>
    <s v=" "/>
  </r>
  <r>
    <s v="ldn1ws9946"/>
    <s v="Internal Citrix"/>
    <x v="2"/>
    <s v="Microsoft Windows Server 2019 Standard"/>
    <x v="0"/>
    <x v="2"/>
    <s v="EMEAPatch1-LDN-c1-np-sat-04"/>
    <x v="3"/>
    <s v="completed"/>
    <n v="1"/>
    <x v="0"/>
    <s v=" "/>
    <s v=" "/>
  </r>
  <r>
    <s v="ldn1ws9960"/>
    <s v="Power Automate"/>
    <x v="2"/>
    <s v="Microsoft Windows Server 2019 Standard"/>
    <x v="0"/>
    <x v="2"/>
    <s v="EMEAPatch1-LDN-c1-np-sat-04"/>
    <x v="3"/>
    <s v="completed"/>
    <n v="1"/>
    <x v="0"/>
    <s v=" "/>
    <s v=" "/>
  </r>
  <r>
    <s v="ldn1ws9971"/>
    <s v="Internal Citrix"/>
    <x v="2"/>
    <s v="Microsoft Windows Server 2019 Standard"/>
    <x v="0"/>
    <x v="2"/>
    <s v="EMEAPatch1-LDN-c1-np-sat-04"/>
    <x v="3"/>
    <s v="completed"/>
    <n v="3"/>
    <x v="0"/>
    <s v=" "/>
    <s v=" "/>
  </r>
  <r>
    <s v="ldn1ws9975"/>
    <s v="Unknown"/>
    <x v="2"/>
    <s v="Microsoft Windows Server 2016 Standard"/>
    <x v="0"/>
    <x v="0"/>
    <s v="EMEAPatch1-LDN-c1-np-sat-08"/>
    <x v="3"/>
    <s v="completed"/>
    <n v="1"/>
    <x v="0"/>
    <s v=" "/>
    <s v=" "/>
  </r>
  <r>
    <s v="ldn1ws9976"/>
    <s v="DB Farm"/>
    <x v="2"/>
    <s v="Microsoft Windows Server 2016 Standard"/>
    <x v="0"/>
    <x v="2"/>
    <s v="EMEAPatch1-LDN-c1-np-sat-04"/>
    <x v="3"/>
    <s v="completed"/>
    <n v="1"/>
    <x v="0"/>
    <s v=" "/>
    <s v=" "/>
  </r>
  <r>
    <s v="ldn1ws9977"/>
    <s v="DB Farm"/>
    <x v="2"/>
    <s v="Microsoft Windows Server 2019 Standard"/>
    <x v="0"/>
    <x v="0"/>
    <s v="EMEAPatch1-LDN-c1-np-sat-08"/>
    <x v="3"/>
    <s v="completed"/>
    <n v="1"/>
    <x v="0"/>
    <s v=" "/>
    <s v=" "/>
  </r>
  <r>
    <s v="ldn1ws9977"/>
    <s v="tpRP"/>
    <x v="2"/>
    <s v="Microsoft Windows Server 2019 Standard"/>
    <x v="0"/>
    <x v="0"/>
    <s v="EMEAPatch1-LDN-c1-np-sat-08"/>
    <x v="3"/>
    <s v="completed"/>
    <n v="1"/>
    <x v="0"/>
    <s v=" "/>
    <s v=" "/>
  </r>
  <r>
    <s v="ldn2ws0002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002"/>
    <s v="GUIBOS"/>
    <x v="2"/>
    <s v="Microsoft Windows Server 2016 Standard"/>
    <x v="0"/>
    <x v="1"/>
    <s v="EMEAPatch1-LDN-c1-np-sat-00"/>
    <x v="3"/>
    <s v="completed"/>
    <n v="1"/>
    <x v="0"/>
    <s v=" "/>
    <s v=" "/>
  </r>
  <r>
    <s v="ldn2ws0002"/>
    <s v="OTC:Live"/>
    <x v="2"/>
    <s v="Microsoft Windows Server 2016 Standard"/>
    <x v="0"/>
    <x v="1"/>
    <s v="EMEAPatch1-LDN-c1-np-sat-00"/>
    <x v="3"/>
    <s v="completed"/>
    <n v="1"/>
    <x v="0"/>
    <s v=" "/>
    <s v=" "/>
  </r>
  <r>
    <s v="ldn2ws0008"/>
    <s v="iCapture"/>
    <x v="2"/>
    <s v="Microsoft Windows Server 2016 Standard"/>
    <x v="5"/>
    <x v="0"/>
    <s v="EMEAPatch1-LDN-c1-np-thu-08"/>
    <x v="3"/>
    <s v="completed"/>
    <n v="1"/>
    <x v="0"/>
    <s v=" "/>
    <s v=" "/>
  </r>
  <r>
    <s v="ldn2ws0009"/>
    <s v="iCapture"/>
    <x v="2"/>
    <s v="Microsoft Windows Server 2016 Standard"/>
    <x v="5"/>
    <x v="0"/>
    <s v="EMEAPatch1-LDN-c1-np-thu-08"/>
    <x v="3"/>
    <s v="completed"/>
    <n v="1"/>
    <x v="0"/>
    <s v=" "/>
    <s v=" "/>
  </r>
  <r>
    <s v="ldn2ws0010"/>
    <s v="iCapture"/>
    <x v="2"/>
    <s v="Microsoft Windows Server 2016 Standard"/>
    <x v="5"/>
    <x v="0"/>
    <s v="EMEAPatch1-LDN-c1-np-thu-08"/>
    <x v="3"/>
    <s v="completed"/>
    <n v="1"/>
    <x v="0"/>
    <s v=" "/>
    <s v=" "/>
  </r>
  <r>
    <s v="ldn2ws0012"/>
    <s v="Crystal Clear"/>
    <x v="2"/>
    <s v="Microsoft Windows Server 2016 Standard"/>
    <x v="0"/>
    <x v="0"/>
    <s v="EMEAPatch1-LDN-c1-np-sat-08"/>
    <x v="3"/>
    <s v="completed"/>
    <n v="2"/>
    <x v="0"/>
    <s v=" "/>
    <s v=" "/>
  </r>
  <r>
    <s v="ldn2ws0013"/>
    <s v="Post-Trade Message Bus"/>
    <x v="2"/>
    <s v="Microsoft Windows Server 2019 Standard"/>
    <x v="0"/>
    <x v="1"/>
    <s v="EMEAPatch1-LDN-c1-np-sat-00"/>
    <x v="3"/>
    <s v="completed"/>
    <n v="1"/>
    <x v="0"/>
    <s v=" "/>
    <s v=" "/>
  </r>
  <r>
    <s v="ldn2ws0013"/>
    <s v="Post-Trade Message Bus"/>
    <x v="2"/>
    <s v="Microsoft Windows Server 2019 Standard"/>
    <x v="0"/>
    <x v="1"/>
    <s v="EMEAPatch1-LDN-c1-np-sat-00"/>
    <x v="3"/>
    <s v="completed"/>
    <n v="1"/>
    <x v="0"/>
    <s v=" "/>
    <s v=" "/>
  </r>
  <r>
    <s v="ldn2ws0013"/>
    <s v="Replay"/>
    <x v="2"/>
    <s v="Microsoft Windows Server 2019 Standard"/>
    <x v="0"/>
    <x v="1"/>
    <s v="EMEAPatch1-LDN-c1-np-sat-00"/>
    <x v="3"/>
    <s v="completed"/>
    <n v="1"/>
    <x v="0"/>
    <s v=" "/>
    <s v=" "/>
  </r>
  <r>
    <s v="ldn2ws0015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020"/>
    <s v="BRS"/>
    <x v="2"/>
    <s v="Microsoft Windows Server 2016 Standard"/>
    <x v="0"/>
    <x v="2"/>
    <s v="EMEAPatch1-LDN-c1-np-sat-04"/>
    <x v="3"/>
    <s v="completed"/>
    <n v="3"/>
    <x v="0"/>
    <s v=" "/>
    <s v=" "/>
  </r>
  <r>
    <s v="ldn2ws0020"/>
    <s v="DB Farm"/>
    <x v="2"/>
    <s v="Microsoft Windows Server 2016 Standard"/>
    <x v="0"/>
    <x v="2"/>
    <s v="EMEAPatch1-LDN-c1-np-sat-04"/>
    <x v="3"/>
    <s v="completed"/>
    <n v="3"/>
    <x v="0"/>
    <s v=" "/>
    <s v=" "/>
  </r>
  <r>
    <s v="ldn2ws0020"/>
    <s v="tpRP"/>
    <x v="2"/>
    <s v="Microsoft Windows Server 2016 Standard"/>
    <x v="0"/>
    <x v="2"/>
    <s v="EMEAPatch1-LDN-c1-np-sat-04"/>
    <x v="3"/>
    <s v="completed"/>
    <n v="3"/>
    <x v="0"/>
    <s v=" "/>
    <s v=" "/>
  </r>
  <r>
    <s v="ldn2ws0020"/>
    <s v="ETD HUB"/>
    <x v="2"/>
    <s v="Microsoft Windows Server 2016 Standard"/>
    <x v="0"/>
    <x v="2"/>
    <s v="EMEAPatch1-LDN-c1-np-sat-04"/>
    <x v="3"/>
    <s v="completed"/>
    <n v="3"/>
    <x v="0"/>
    <s v=" "/>
    <s v=" "/>
  </r>
  <r>
    <s v="ldn2ws0021"/>
    <s v="Unknown"/>
    <x v="2"/>
    <s v="Microsoft Windows Server 2016 Standard"/>
    <x v="0"/>
    <x v="2"/>
    <s v="EMEAPatch1-LDN-c1-np-sat-04"/>
    <x v="3"/>
    <s v="completed"/>
    <n v="1"/>
    <x v="0"/>
    <s v=" "/>
    <s v=" "/>
  </r>
  <r>
    <s v="ldn2ws0026"/>
    <s v="Unknown"/>
    <x v="2"/>
    <s v="Microsoft Windows Server 2016 Standard"/>
    <x v="0"/>
    <x v="2"/>
    <s v="EMEAPatch1-LDN-c1-np-sat-04"/>
    <x v="3"/>
    <s v="completed"/>
    <n v="3"/>
    <x v="0"/>
    <s v=" "/>
    <s v=" "/>
  </r>
  <r>
    <s v="ldn2ws0042"/>
    <s v="Unknown"/>
    <x v="2"/>
    <s v="Microsoft Windows Server 2016 Standard"/>
    <x v="0"/>
    <x v="2"/>
    <s v="EMEAPatch1-LDN-c1-np-sat-04"/>
    <x v="3"/>
    <s v="completed"/>
    <n v="3"/>
    <x v="0"/>
    <s v=" "/>
    <s v=" "/>
  </r>
  <r>
    <s v="ldn2ws0050"/>
    <s v="Teo LME"/>
    <x v="2"/>
    <s v="Microsoft Windows Server 2019 Standard"/>
    <x v="0"/>
    <x v="0"/>
    <s v="EMEAPatch1-LDN-c1-np-sat-08"/>
    <x v="3"/>
    <s v="completed"/>
    <n v="1"/>
    <x v="0"/>
    <s v=" "/>
    <s v=" "/>
  </r>
  <r>
    <s v="ldn2ws0058"/>
    <s v="WCLK"/>
    <x v="2"/>
    <s v="Microsoft Windows Server 2016 Standard"/>
    <x v="0"/>
    <x v="1"/>
    <s v="EMEAPatch1-LDN-c1-np-sat-00"/>
    <x v="3"/>
    <s v="completed"/>
    <n v="1"/>
    <x v="0"/>
    <s v=" "/>
    <s v=" "/>
  </r>
  <r>
    <s v="ldn2ws0060"/>
    <s v="WCLK"/>
    <x v="2"/>
    <s v="Microsoft Windows Server 2016 Standard"/>
    <x v="0"/>
    <x v="1"/>
    <s v="EMEAPatch1-LDN-c1-np-sat-00"/>
    <x v="3"/>
    <s v="completed"/>
    <n v="0"/>
    <x v="1"/>
    <s v=" "/>
    <s v=" "/>
  </r>
  <r>
    <s v="ldn2ws007n02"/>
    <s v="DB Farm"/>
    <x v="2"/>
    <s v="Microsoft Windows Server 2012 R2 Standard"/>
    <x v="0"/>
    <x v="1"/>
    <s v="EMEAPatch9-ClusterN2-c1-np-sat-00"/>
    <x v="3"/>
    <s v="completed"/>
    <n v="1"/>
    <x v="0"/>
    <s v=" "/>
    <s v=" "/>
  </r>
  <r>
    <s v="ldn2ws007n02"/>
    <s v="TP GCD"/>
    <x v="2"/>
    <s v="Microsoft Windows Server 2012 R2 Standard"/>
    <x v="0"/>
    <x v="1"/>
    <s v="EMEAPatch9-ClusterN2-c1-np-sat-00"/>
    <x v="3"/>
    <s v="completed"/>
    <n v="1"/>
    <x v="0"/>
    <s v=" "/>
    <s v=" "/>
  </r>
  <r>
    <s v="ldn2ws0085"/>
    <s v="tpTMS"/>
    <x v="2"/>
    <s v="Microsoft Windows Server 2016 Standard"/>
    <x v="0"/>
    <x v="2"/>
    <s v="EMEAPatch1-LDN-c1-np-sat-04"/>
    <x v="3"/>
    <s v="completed"/>
    <n v="1"/>
    <x v="0"/>
    <s v=" "/>
    <s v=" "/>
  </r>
  <r>
    <s v="ldn2ws0086"/>
    <s v="tpTMS"/>
    <x v="2"/>
    <s v="Microsoft Windows Server 2016 Standard"/>
    <x v="0"/>
    <x v="2"/>
    <s v="EMEAPatch1-LDN-c1-np-sat-04"/>
    <x v="3"/>
    <s v="completed"/>
    <n v="3"/>
    <x v="0"/>
    <s v=" "/>
    <s v=" "/>
  </r>
  <r>
    <s v="ldn2ws0087"/>
    <s v="tpTMS"/>
    <x v="2"/>
    <s v="Microsoft Windows Server 2016 Standard"/>
    <x v="0"/>
    <x v="1"/>
    <s v="EMEAPatch1-LDN-c1-np-sat-00"/>
    <x v="3"/>
    <s v="completed"/>
    <n v="1"/>
    <x v="0"/>
    <s v=" "/>
    <s v=" "/>
  </r>
  <r>
    <s v="ldn2ws0088"/>
    <s v="tpTMS"/>
    <x v="2"/>
    <s v="Microsoft Windows Server 2016 Standard"/>
    <x v="0"/>
    <x v="1"/>
    <s v="EMEAPatch1-LDN-c1-np-sat-00"/>
    <x v="3"/>
    <s v="completed"/>
    <n v="1"/>
    <x v="0"/>
    <s v=" "/>
    <s v=" "/>
  </r>
  <r>
    <s v="ldn2ws008n02"/>
    <s v="iCapture"/>
    <x v="2"/>
    <s v="Microsoft Windows Server 2016 Standard"/>
    <x v="0"/>
    <x v="1"/>
    <s v="EMEAPatch9-ClusterN2-c1-np-sat-00"/>
    <x v="3"/>
    <s v="completed"/>
    <n v="1"/>
    <x v="0"/>
    <s v=" "/>
    <s v=" "/>
  </r>
  <r>
    <s v="ldn2ws008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095"/>
    <s v="tpEFETNet"/>
    <x v="2"/>
    <s v="Microsoft Windows Server 2016 Standard"/>
    <x v="0"/>
    <x v="1"/>
    <s v="EMEAPatch1-LDN-c1-np-sat-00"/>
    <x v="3"/>
    <s v="completed"/>
    <n v="1"/>
    <x v="0"/>
    <s v=" "/>
    <s v=" "/>
  </r>
  <r>
    <s v="ldn2ws0103"/>
    <s v="Post-Trade Message Bus"/>
    <x v="2"/>
    <s v="Microsoft Windows Server 2019 Standard"/>
    <x v="0"/>
    <x v="1"/>
    <s v="EMEAPatch1-LDN-c1-np-sat-00"/>
    <x v="3"/>
    <s v="completed"/>
    <n v="1"/>
    <x v="0"/>
    <s v=" "/>
    <s v=" "/>
  </r>
  <r>
    <s v="ldn2ws0103"/>
    <s v="Replay"/>
    <x v="2"/>
    <s v="Microsoft Windows Server 2019 Standard"/>
    <x v="0"/>
    <x v="1"/>
    <s v="EMEAPatch1-LDN-c1-np-sat-00"/>
    <x v="3"/>
    <s v="completed"/>
    <n v="1"/>
    <x v="0"/>
    <s v=" "/>
    <s v=" "/>
  </r>
  <r>
    <s v="ldn2ws0107"/>
    <s v="tpTMS"/>
    <x v="2"/>
    <s v="Microsoft Windows Server 2016 Standard"/>
    <x v="0"/>
    <x v="0"/>
    <s v="EMEAPatch1-LDN-c1-np-sat-08"/>
    <x v="3"/>
    <s v="completed"/>
    <n v="1"/>
    <x v="0"/>
    <s v=" "/>
    <s v=" "/>
  </r>
  <r>
    <s v="ldn2ws0108"/>
    <s v="tpTMS"/>
    <x v="2"/>
    <s v="Microsoft Windows Server 2016 Standard"/>
    <x v="0"/>
    <x v="0"/>
    <s v="EMEAPatch1-LDN-c1-np-sat-08"/>
    <x v="3"/>
    <s v="completed"/>
    <n v="1"/>
    <x v="0"/>
    <s v=" "/>
    <s v=" "/>
  </r>
  <r>
    <s v="ldn2ws0112"/>
    <s v="Lisa ETD"/>
    <x v="2"/>
    <s v="Microsoft Windows Server 2019 Standard"/>
    <x v="0"/>
    <x v="2"/>
    <s v="EMEAPatch1-LDN-c1-np-sat-04"/>
    <x v="3"/>
    <s v="completed"/>
    <n v="1"/>
    <x v="0"/>
    <s v=" "/>
    <s v=" "/>
  </r>
  <r>
    <s v="ldn2ws0113"/>
    <s v="Equias"/>
    <x v="2"/>
    <s v="Microsoft Windows Server 2016 Standard"/>
    <x v="0"/>
    <x v="2"/>
    <s v="EMEAPatch1-LDN-c1-np-sat-04"/>
    <x v="3"/>
    <s v="completed"/>
    <n v="1"/>
    <x v="0"/>
    <s v=" "/>
    <s v=" "/>
  </r>
  <r>
    <s v="ldn2ws0113"/>
    <s v="REMIT"/>
    <x v="2"/>
    <s v="Microsoft Windows Server 2016 Standard"/>
    <x v="0"/>
    <x v="2"/>
    <s v="EMEAPatch1-LDN-c1-np-sat-04"/>
    <x v="3"/>
    <s v="completed"/>
    <n v="1"/>
    <x v="0"/>
    <s v=" "/>
    <s v=" "/>
  </r>
  <r>
    <s v="ldn2ws011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130"/>
    <s v="Apama"/>
    <x v="2"/>
    <s v="Microsoft Windows Server 2016 Standard"/>
    <x v="0"/>
    <x v="1"/>
    <s v="EMEAPatch1-LDN-c1-np-sat-00"/>
    <x v="3"/>
    <s v="completed"/>
    <n v="1"/>
    <x v="0"/>
    <s v=" "/>
    <s v=" "/>
  </r>
  <r>
    <s v="ldn2ws0131"/>
    <s v="Apama"/>
    <x v="2"/>
    <s v="Microsoft Windows Server 2016 Standard"/>
    <x v="0"/>
    <x v="1"/>
    <s v="EMEAPatch1-LDN-c1-np-sat-00"/>
    <x v="3"/>
    <s v="completed"/>
    <n v="1"/>
    <x v="0"/>
    <s v=" "/>
    <s v=" "/>
  </r>
  <r>
    <s v="ldn2ws0132"/>
    <s v="Apama"/>
    <x v="2"/>
    <s v="Microsoft Windows Server 2016 Standard"/>
    <x v="0"/>
    <x v="1"/>
    <s v="EMEAPatch1-LDN-c1-np-sat-00"/>
    <x v="3"/>
    <s v="completed"/>
    <n v="3"/>
    <x v="0"/>
    <s v=" "/>
    <s v=" "/>
  </r>
  <r>
    <s v="ldn2ws0133"/>
    <s v="Apama"/>
    <x v="2"/>
    <s v="Microsoft Windows Server 2016 Standard"/>
    <x v="0"/>
    <x v="1"/>
    <s v="EMEAPatch1-LDN-c1-np-sat-00"/>
    <x v="3"/>
    <s v="completed"/>
    <n v="1"/>
    <x v="0"/>
    <s v=" "/>
    <s v=" "/>
  </r>
  <r>
    <s v="ldn2ws0133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139"/>
    <s v="Apama"/>
    <x v="2"/>
    <s v="Microsoft Windows Server 2016 Standard"/>
    <x v="0"/>
    <x v="1"/>
    <s v="EMEAPatch1-LDN-c1-np-sat-00"/>
    <x v="3"/>
    <s v="offline"/>
    <n v="0"/>
    <x v="3"/>
    <s v=" "/>
    <s v=" "/>
  </r>
  <r>
    <s v="ldn2ws0144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147"/>
    <s v="Apama"/>
    <x v="2"/>
    <s v="Microsoft Windows Server 2016 Standard"/>
    <x v="0"/>
    <x v="1"/>
    <s v="EMEAPatch1-LDN-c1-np-sat-00"/>
    <x v="3"/>
    <s v="completed"/>
    <n v="1"/>
    <x v="0"/>
    <s v=" "/>
    <s v=" "/>
  </r>
  <r>
    <s v="ldn2ws0148"/>
    <s v="Apama"/>
    <x v="2"/>
    <s v="Microsoft Windows Server 2016 Standard"/>
    <x v="0"/>
    <x v="1"/>
    <s v="EMEAPatch1-LDN-c1-np-sat-00"/>
    <x v="3"/>
    <s v="completed"/>
    <n v="3"/>
    <x v="0"/>
    <s v=" "/>
    <s v=" "/>
  </r>
  <r>
    <s v="ldn2ws0149"/>
    <s v="Apama"/>
    <x v="2"/>
    <s v="Microsoft Windows Server 2016 Standard"/>
    <x v="0"/>
    <x v="1"/>
    <s v="EMEAPatch1-LDN-c1-np-sat-00"/>
    <x v="3"/>
    <s v="completed"/>
    <n v="2"/>
    <x v="0"/>
    <s v=" "/>
    <s v=" "/>
  </r>
  <r>
    <s v="ldn2ws0149"/>
    <s v="DB Farm"/>
    <x v="2"/>
    <s v="Microsoft Windows Server 2016 Standard"/>
    <x v="0"/>
    <x v="1"/>
    <s v="EMEAPatch1-LDN-c1-np-sat-00"/>
    <x v="3"/>
    <s v="completed"/>
    <n v="2"/>
    <x v="0"/>
    <s v=" "/>
    <s v=" "/>
  </r>
  <r>
    <s v="ldn2ws0160"/>
    <s v="OTC:Live"/>
    <x v="2"/>
    <s v="Microsoft Windows Server 2016 Standard"/>
    <x v="0"/>
    <x v="2"/>
    <s v="EMEAPatch6-RTO-c1-np-sat-04"/>
    <x v="3"/>
    <s v="completed"/>
    <n v="9"/>
    <x v="0"/>
    <s v=" "/>
    <s v=" "/>
  </r>
  <r>
    <s v="ldn2ws0161"/>
    <s v="Apama"/>
    <x v="2"/>
    <s v="Microsoft Windows Server 2016 Standard"/>
    <x v="0"/>
    <x v="0"/>
    <s v="EMEAPatch1-LDN-c1-np-sat-08"/>
    <x v="3"/>
    <s v="completed"/>
    <n v="3"/>
    <x v="0"/>
    <s v=" "/>
    <s v=" "/>
  </r>
  <r>
    <s v="ldn2ws0162"/>
    <s v="Apama"/>
    <x v="2"/>
    <s v="Microsoft Windows Server 2016 Standard"/>
    <x v="0"/>
    <x v="0"/>
    <s v="EMEAPatch1-LDN-c1-np-sat-08"/>
    <x v="3"/>
    <s v="completed"/>
    <n v="1"/>
    <x v="0"/>
    <s v=" "/>
    <s v=" "/>
  </r>
  <r>
    <s v="ldn2ws0163"/>
    <s v="Apama"/>
    <x v="2"/>
    <s v="Microsoft Windows Server 2016 Standard"/>
    <x v="0"/>
    <x v="0"/>
    <s v="EMEAPatch1-LDN-c1-np-sat-08"/>
    <x v="3"/>
    <s v="completed"/>
    <n v="1"/>
    <x v="0"/>
    <s v=" "/>
    <s v=" "/>
  </r>
  <r>
    <s v="ldn2ws0164"/>
    <s v="Apama"/>
    <x v="2"/>
    <s v="Microsoft Windows Server 2016 Standard"/>
    <x v="0"/>
    <x v="0"/>
    <s v="EMEAPatch1-LDN-c1-np-sat-08"/>
    <x v="3"/>
    <s v="completed"/>
    <n v="2"/>
    <x v="0"/>
    <s v=" "/>
    <s v=" "/>
  </r>
  <r>
    <s v="ldn2ws0164"/>
    <s v="DB Farm"/>
    <x v="2"/>
    <s v="Microsoft Windows Server 2016 Standard"/>
    <x v="0"/>
    <x v="0"/>
    <s v="EMEAPatch1-LDN-c1-np-sat-08"/>
    <x v="3"/>
    <s v="completed"/>
    <n v="2"/>
    <x v="0"/>
    <s v=" "/>
    <s v=" "/>
  </r>
  <r>
    <s v="ldn2ws016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177"/>
    <s v="Market Data Utilities"/>
    <x v="2"/>
    <s v="Microsoft Windows Server 2016 Standard"/>
    <x v="0"/>
    <x v="2"/>
    <s v="EMEAPatch1-LDN-c1-np-sat-04"/>
    <x v="3"/>
    <s v="completed"/>
    <n v="1"/>
    <x v="0"/>
    <s v=" "/>
    <s v=" "/>
  </r>
  <r>
    <s v="ldn2ws018n02"/>
    <s v="Trayport Energy"/>
    <x v="2"/>
    <s v="Microsoft Windows Server 2016 Standard"/>
    <x v="0"/>
    <x v="1"/>
    <s v="EMEAPatch9-ClusterN2-c1-np-sat-00"/>
    <x v="3"/>
    <s v="completed"/>
    <n v="1"/>
    <x v="0"/>
    <s v=" "/>
    <s v=" "/>
  </r>
  <r>
    <s v="ldn2ws018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20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232"/>
    <s v="Axiom"/>
    <x v="2"/>
    <s v="Microsoft Windows Server 2019 Standard"/>
    <x v="4"/>
    <x v="0"/>
    <s v="EMEAPatch1-LDN-c1-np-sun-08"/>
    <x v="3"/>
    <s v="completed"/>
    <n v="2"/>
    <x v="0"/>
    <s v=" "/>
    <s v=" "/>
  </r>
  <r>
    <s v="ldn2ws0233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233"/>
    <s v="ETD HUB"/>
    <x v="2"/>
    <s v="Microsoft Windows Server 2016 Standard"/>
    <x v="0"/>
    <x v="1"/>
    <s v="EMEAPatch1-LDN-c1-np-sat-00"/>
    <x v="3"/>
    <s v="completed"/>
    <n v="1"/>
    <x v="0"/>
    <s v=" "/>
    <s v=" "/>
  </r>
  <r>
    <s v="ldn2ws0239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3n02"/>
    <s v="TMM"/>
    <x v="2"/>
    <s v="Microsoft Windows Server 2016 Standard"/>
    <x v="0"/>
    <x v="1"/>
    <s v="EMEAPatch9-ClusterN2-c1-np-sat-00"/>
    <x v="3"/>
    <s v="completed"/>
    <n v="1"/>
    <x v="0"/>
    <s v=" "/>
    <s v=" "/>
  </r>
  <r>
    <s v="ldn2ws023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23n02"/>
    <s v="TMM"/>
    <x v="2"/>
    <s v="Microsoft Windows Server 2016 Standard"/>
    <x v="0"/>
    <x v="1"/>
    <s v="EMEAPatch9-ClusterN2-c1-np-sat-00"/>
    <x v="3"/>
    <s v="completed"/>
    <n v="1"/>
    <x v="0"/>
    <s v=" "/>
    <s v=" "/>
  </r>
  <r>
    <s v="ldn2ws0240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1"/>
    <s v="Unknown"/>
    <x v="2"/>
    <s v="Microsoft Windows Server 2016 Standard"/>
    <x v="0"/>
    <x v="1"/>
    <s v="EMEAPatch1-LDN-c1-np-sat-00"/>
    <x v="3"/>
    <s v="completed"/>
    <n v="3"/>
    <x v="0"/>
    <s v=" "/>
    <s v=" "/>
  </r>
  <r>
    <s v="ldn2ws0242"/>
    <s v="Market Data Consumers"/>
    <x v="2"/>
    <s v="Microsoft Windows Server 2016 Standard"/>
    <x v="0"/>
    <x v="1"/>
    <s v="EMEAPatch1-LDN-c1-np-sat-00"/>
    <x v="3"/>
    <s v="completed"/>
    <n v="3"/>
    <x v="0"/>
    <s v=" "/>
    <s v=" "/>
  </r>
  <r>
    <s v="ldn2ws0243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4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5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6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7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8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9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4n02"/>
    <s v="DB Farm"/>
    <x v="2"/>
    <s v="Microsoft Windows Server 2016 Standard"/>
    <x v="0"/>
    <x v="1"/>
    <s v="EMEAPatch9-ClusterN2-c1-np-sat-00"/>
    <x v="3"/>
    <s v="completed"/>
    <n v="2"/>
    <x v="0"/>
    <s v=" "/>
    <s v=" "/>
  </r>
  <r>
    <s v="ldn2ws024n02"/>
    <s v="SRD"/>
    <x v="2"/>
    <s v="Microsoft Windows Server 2016 Standard"/>
    <x v="0"/>
    <x v="1"/>
    <s v="EMEAPatch9-ClusterN2-c1-np-sat-00"/>
    <x v="3"/>
    <s v="completed"/>
    <n v="2"/>
    <x v="0"/>
    <s v=" "/>
    <s v=" "/>
  </r>
  <r>
    <s v="ldn2ws0251"/>
    <s v="Market Data Consumers"/>
    <x v="2"/>
    <s v="Microsoft Windows Server 2016 Standard"/>
    <x v="0"/>
    <x v="1"/>
    <s v="EMEAPatch1-LDN-c1-np-sat-00"/>
    <x v="3"/>
    <s v="completed"/>
    <n v="3"/>
    <x v="0"/>
    <s v=" "/>
    <s v=" "/>
  </r>
  <r>
    <s v="ldn2ws0252"/>
    <s v="Market Data Consumers"/>
    <x v="2"/>
    <s v="Microsoft Windows Server 2016 Standard"/>
    <x v="0"/>
    <x v="1"/>
    <s v="EMEAPatch1-LDN-c1-np-sat-00"/>
    <x v="3"/>
    <s v="completed"/>
    <n v="1"/>
    <x v="0"/>
    <s v=" "/>
    <s v=" "/>
  </r>
  <r>
    <s v="ldn2ws0253"/>
    <s v="Market Data Consumers"/>
    <x v="2"/>
    <s v="Microsoft Windows Server 2016 Standard"/>
    <x v="0"/>
    <x v="1"/>
    <s v="EMEAPatch1-LDN-c1-np-sat-00"/>
    <x v="3"/>
    <s v="completed"/>
    <n v="3"/>
    <x v="0"/>
    <s v=" "/>
    <s v=" "/>
  </r>
  <r>
    <s v="ldn2ws0255"/>
    <s v="Unknown"/>
    <x v="2"/>
    <s v="Microsoft Windows Server 2016 Standard"/>
    <x v="0"/>
    <x v="1"/>
    <s v="EMEAPatch1-LDN-c1-np-sat-00"/>
    <x v="3"/>
    <s v="completed"/>
    <n v="1"/>
    <x v="0"/>
    <s v=" "/>
    <s v=" "/>
  </r>
  <r>
    <s v="ldn2ws0265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2ws0268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2ws0269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2ws0272"/>
    <s v="iCapture"/>
    <x v="2"/>
    <s v="Microsoft Windows Server 2016 Standard"/>
    <x v="0"/>
    <x v="0"/>
    <s v="EMEAPatch1-LDN-c1-np-sat-08"/>
    <x v="3"/>
    <s v="completed"/>
    <n v="1"/>
    <x v="0"/>
    <s v=" "/>
    <s v=" "/>
  </r>
  <r>
    <s v="ldn2ws0274"/>
    <s v="iCapture"/>
    <x v="2"/>
    <s v="Microsoft Windows Server 2016 Standard"/>
    <x v="0"/>
    <x v="0"/>
    <s v="EMEAPatch1-LDN-c1-np-sat-08"/>
    <x v="3"/>
    <s v="completed"/>
    <n v="1"/>
    <x v="0"/>
    <s v=" "/>
    <s v=" "/>
  </r>
  <r>
    <s v="ldn2ws0276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2ws027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311"/>
    <s v="Trend Micro Apex One"/>
    <x v="2"/>
    <s v="Microsoft Windows Server 2016 Standard"/>
    <x v="1"/>
    <x v="5"/>
    <s v="EMEAPatch1-LDN-c1-ea-wed-12"/>
    <x v="3"/>
    <s v="completed"/>
    <n v="1"/>
    <x v="0"/>
    <s v=" "/>
    <s v=" "/>
  </r>
  <r>
    <s v="ldn2ws0315"/>
    <s v="DB Farm"/>
    <x v="2"/>
    <s v="Microsoft Windows Server 2016 Standard"/>
    <x v="0"/>
    <x v="0"/>
    <s v="EMEAPatch1-LDN-c1-np-sat-08"/>
    <x v="3"/>
    <s v="completed"/>
    <n v="1"/>
    <x v="0"/>
    <s v=" "/>
    <s v=" "/>
  </r>
  <r>
    <s v="ldn2ws031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33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33n02"/>
    <s v="Post:Marker"/>
    <x v="2"/>
    <s v="Microsoft Windows Server 2016 Standard"/>
    <x v="0"/>
    <x v="1"/>
    <s v="EMEAPatch9-ClusterN2-c1-np-sat-00"/>
    <x v="3"/>
    <s v="completed"/>
    <n v="1"/>
    <x v="0"/>
    <s v=" "/>
    <s v=" "/>
  </r>
  <r>
    <s v="ldn2ws0349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49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0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0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1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1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2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2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3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3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56"/>
    <s v="Unknown"/>
    <x v="2"/>
    <s v="Microsoft Windows Server 2019 Standard"/>
    <x v="0"/>
    <x v="0"/>
    <s v="EMEAPatch1-LDN-c1-np-sat-08"/>
    <x v="3"/>
    <s v="completed"/>
    <n v="1"/>
    <x v="0"/>
    <s v=" "/>
    <s v=" "/>
  </r>
  <r>
    <s v="ldn2ws035n04"/>
    <s v="Post-Trade Message Bus"/>
    <x v="2"/>
    <s v="Microsoft Windows Server 2019 Standard"/>
    <x v="0"/>
    <x v="1"/>
    <s v="EMEAPatch9-ClusterN4-c1-np-sat-00"/>
    <x v="3"/>
    <s v="completed"/>
    <n v="1"/>
    <x v="0"/>
    <s v=" "/>
    <s v=" "/>
  </r>
  <r>
    <s v="ldn2ws0362"/>
    <s v="Active Directory"/>
    <x v="2"/>
    <s v="Microsoft Windows Server 2016 Standard"/>
    <x v="1"/>
    <x v="6"/>
    <s v="EMEAPatch11-DCs-c1-ea-wed-20"/>
    <x v="3"/>
    <s v="completed"/>
    <n v="1"/>
    <x v="0"/>
    <s v=" "/>
    <s v=" "/>
  </r>
  <r>
    <s v="ldn2ws0363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63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64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64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65"/>
    <s v="Post:Marker"/>
    <x v="2"/>
    <s v="Microsoft Windows Server 2019 Standard"/>
    <x v="0"/>
    <x v="1"/>
    <s v="EMEAPatch1-LDN-c1-np-sat-00"/>
    <x v="3"/>
    <s v="completed"/>
    <n v="1"/>
    <x v="0"/>
    <s v=" "/>
    <s v=" "/>
  </r>
  <r>
    <s v="ldn2ws0372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72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73"/>
    <s v="TMM"/>
    <x v="2"/>
    <s v="Microsoft Windows Server 2019 Standard"/>
    <x v="0"/>
    <x v="0"/>
    <s v="EMEAPatch1-LDN-c1-np-sat-08"/>
    <x v="3"/>
    <s v="completed"/>
    <n v="2"/>
    <x v="0"/>
    <s v=" "/>
    <s v=" "/>
  </r>
  <r>
    <s v="ldn2ws0375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76"/>
    <s v="TMM"/>
    <x v="2"/>
    <s v="Microsoft Windows Server 2019 Standard"/>
    <x v="0"/>
    <x v="0"/>
    <s v="EMEAPatch1-LDN-c1-np-sat-08"/>
    <x v="3"/>
    <s v="completed"/>
    <n v="1"/>
    <x v="0"/>
    <s v=" "/>
    <s v=" "/>
  </r>
  <r>
    <s v="ldn2ws0377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79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380"/>
    <s v="TMM"/>
    <x v="2"/>
    <s v="Microsoft Windows Server 2019 Standard"/>
    <x v="0"/>
    <x v="2"/>
    <s v="EMEAPatch1-LDN-c1-np-sat-04"/>
    <x v="3"/>
    <s v="completed"/>
    <n v="1"/>
    <x v="0"/>
    <s v=" "/>
    <s v=" "/>
  </r>
  <r>
    <s v="ldn2ws0406"/>
    <s v="Post:Marker"/>
    <x v="2"/>
    <s v="Microsoft Windows Server 2016 Standard"/>
    <x v="0"/>
    <x v="0"/>
    <s v="EMEAPatch1-LDN-c1-np-sat-08"/>
    <x v="3"/>
    <s v="completed"/>
    <n v="1"/>
    <x v="0"/>
    <s v=" "/>
    <s v=" "/>
  </r>
  <r>
    <s v="ldn2ws0407"/>
    <s v="Post:Marker"/>
    <x v="2"/>
    <s v="Microsoft Windows Server 2016 Standard"/>
    <x v="0"/>
    <x v="1"/>
    <s v="EMEAPatch1-LDN-c1-np-sat-00"/>
    <x v="3"/>
    <s v="completed"/>
    <n v="1"/>
    <x v="0"/>
    <s v=" "/>
    <s v=" "/>
  </r>
  <r>
    <s v="ldn2ws0408"/>
    <s v="Unknown"/>
    <x v="2"/>
    <s v="Microsoft Windows Server 2016 Standard"/>
    <x v="0"/>
    <x v="1"/>
    <s v="EMEAPatch1-LDN-c1-np-sat-00"/>
    <x v="3"/>
    <s v="completed"/>
    <n v="1"/>
    <x v="0"/>
    <s v=" "/>
    <s v=" "/>
  </r>
  <r>
    <s v="ldn2ws041n02"/>
    <s v="DB Farm"/>
    <x v="2"/>
    <s v="Microsoft Windows Server 2016 Standard"/>
    <x v="0"/>
    <x v="0"/>
    <s v="EMEAPatch9-ClusterN2-c1-np-sat-08"/>
    <x v="3"/>
    <s v="completed"/>
    <n v="2"/>
    <x v="0"/>
    <s v=" "/>
    <s v=" "/>
  </r>
  <r>
    <s v="ldn2ws043n02"/>
    <s v="DB Farm"/>
    <x v="2"/>
    <s v="Microsoft Windows Server 2016 Standard"/>
    <x v="0"/>
    <x v="0"/>
    <s v="EMEAPatch9-ClusterN2-c1-np-sat-08"/>
    <x v="3"/>
    <s v="completed"/>
    <n v="2"/>
    <x v="0"/>
    <s v=" "/>
    <s v=" "/>
  </r>
  <r>
    <s v="ldn2ws048n02"/>
    <s v="DB Farm"/>
    <x v="2"/>
    <s v="Microsoft Windows Server 2012 R2 Standard"/>
    <x v="0"/>
    <x v="2"/>
    <s v="EMEAPatch9-ClusterN2-c1-np-sat-04"/>
    <x v="3"/>
    <s v="completed"/>
    <n v="1"/>
    <x v="0"/>
    <s v=" "/>
    <s v=" "/>
  </r>
  <r>
    <s v="ldn2ws048n02"/>
    <s v="TP GCD"/>
    <x v="2"/>
    <s v="Microsoft Windows Server 2012 R2 Standard"/>
    <x v="0"/>
    <x v="2"/>
    <s v="EMEAPatch9-ClusterN2-c1-np-sat-04"/>
    <x v="3"/>
    <s v="completed"/>
    <n v="1"/>
    <x v="0"/>
    <s v=" "/>
    <s v=" "/>
  </r>
  <r>
    <s v="ldn2ws0500"/>
    <s v="Market Data Utilities"/>
    <x v="2"/>
    <s v="Microsoft Windows Server 2019 Standard"/>
    <x v="0"/>
    <x v="2"/>
    <s v="EMEAPatch1-LDN-c1-np-sat-04"/>
    <x v="3"/>
    <s v="completed"/>
    <n v="1"/>
    <x v="0"/>
    <s v=" "/>
    <s v=" "/>
  </r>
  <r>
    <s v="ldn2ws0501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510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052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52n02"/>
    <s v="iMarker"/>
    <x v="2"/>
    <s v="Microsoft Windows Server 2016 Standard"/>
    <x v="0"/>
    <x v="1"/>
    <s v="EMEAPatch9-ClusterN2-c1-np-sat-00"/>
    <x v="3"/>
    <s v="completed"/>
    <n v="1"/>
    <x v="0"/>
    <s v=" "/>
    <s v=" "/>
  </r>
  <r>
    <s v="ldn2ws053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53n02"/>
    <s v="iMarker"/>
    <x v="2"/>
    <s v="Microsoft Windows Server 2016 Standard"/>
    <x v="0"/>
    <x v="1"/>
    <s v="EMEAPatch9-ClusterN2-c1-np-sat-00"/>
    <x v="3"/>
    <s v="completed"/>
    <n v="1"/>
    <x v="0"/>
    <s v=" "/>
    <s v=" "/>
  </r>
  <r>
    <s v="ldn2ws054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54n02"/>
    <s v="iMarker"/>
    <x v="2"/>
    <s v="Microsoft Windows Server 2016 Standard"/>
    <x v="0"/>
    <x v="1"/>
    <s v="EMEAPatch9-ClusterN2-c1-np-sat-00"/>
    <x v="3"/>
    <s v="completed"/>
    <n v="1"/>
    <x v="0"/>
    <s v=" "/>
    <s v=" "/>
  </r>
  <r>
    <s v="ldn2ws056n03"/>
    <s v="Unknown"/>
    <x v="2"/>
    <s v="Microsoft Windows Server 2019 Standard"/>
    <x v="0"/>
    <x v="1"/>
    <s v="EMEAPatch9-ClusterN3-c1-np-sat-00"/>
    <x v="3"/>
    <s v="completed"/>
    <n v="1"/>
    <x v="0"/>
    <s v=" "/>
    <s v=" "/>
  </r>
  <r>
    <s v="ldn2ws056n04"/>
    <s v="Unknown"/>
    <x v="2"/>
    <s v="Microsoft Windows Server 2019 Standard"/>
    <x v="0"/>
    <x v="1"/>
    <s v="EMEAPatch9-ClusterN4-c1-np-sat-00"/>
    <x v="3"/>
    <s v="completed"/>
    <n v="1"/>
    <x v="0"/>
    <s v=" "/>
    <s v=" "/>
  </r>
  <r>
    <s v="ldn2ws058n04"/>
    <s v="Post:Marker"/>
    <x v="2"/>
    <s v="Microsoft Windows Server 2019 Standard"/>
    <x v="0"/>
    <x v="1"/>
    <s v="EMEAPatch9-ClusterN4-c1-np-sat-00"/>
    <x v="3"/>
    <s v="completed"/>
    <n v="1"/>
    <x v="0"/>
    <s v=" "/>
    <s v=" "/>
  </r>
  <r>
    <s v="ldn2ws058n05"/>
    <s v="Post:Marker"/>
    <x v="2"/>
    <s v="Microsoft Windows Server 2019 Standard"/>
    <x v="0"/>
    <x v="1"/>
    <s v="EMEAPatch1-LDN-c1-np-sat-00"/>
    <x v="3"/>
    <s v="completed"/>
    <n v="1"/>
    <x v="0"/>
    <s v=" "/>
    <s v=" "/>
  </r>
  <r>
    <s v="ldn2ws062n02"/>
    <s v="DB Farm"/>
    <x v="2"/>
    <s v="Microsoft Windows Server 2016 Standard"/>
    <x v="0"/>
    <x v="1"/>
    <s v="EMEAPatch9-ClusterN2-c1-np-sat-00"/>
    <x v="3"/>
    <s v="completed"/>
    <n v="2"/>
    <x v="0"/>
    <s v=" "/>
    <s v=" "/>
  </r>
  <r>
    <s v="ldn2ws066n02"/>
    <s v="DB Farm"/>
    <x v="2"/>
    <s v="Microsoft Windows Server 2016 Standard"/>
    <x v="0"/>
    <x v="1"/>
    <s v="EMEAPatch9-ClusterN2-c1-np-sat-00"/>
    <x v="3"/>
    <s v="completed"/>
    <n v="2"/>
    <x v="0"/>
    <s v=" "/>
    <s v=" "/>
  </r>
  <r>
    <s v="ldn2ws067n02"/>
    <s v="DB Farm"/>
    <x v="2"/>
    <s v="Microsoft Windows Server 2016 Standard"/>
    <x v="0"/>
    <x v="1"/>
    <s v="EMEAPatch9-ClusterN2-c1-np-sat-00"/>
    <x v="3"/>
    <s v="completed"/>
    <n v="1"/>
    <x v="0"/>
    <s v=" "/>
    <s v=" "/>
  </r>
  <r>
    <s v="ldn2ws067n02"/>
    <s v="Trayport Energy"/>
    <x v="2"/>
    <s v="Microsoft Windows Server 2016 Standard"/>
    <x v="0"/>
    <x v="1"/>
    <s v="EMEAPatch9-ClusterN2-c1-np-sat-00"/>
    <x v="3"/>
    <s v="completed"/>
    <n v="1"/>
    <x v="0"/>
    <s v=" "/>
    <s v=" "/>
  </r>
  <r>
    <s v="ldn2ws069n04"/>
    <s v="TMM"/>
    <x v="2"/>
    <s v="Microsoft Windows Server 2019 Standard"/>
    <x v="0"/>
    <x v="0"/>
    <s v="EMEAPatch9-ClusterN4-c1-np-sat-08"/>
    <x v="3"/>
    <s v="completed"/>
    <n v="1"/>
    <x v="0"/>
    <s v=" "/>
    <s v=" "/>
  </r>
  <r>
    <s v="ldn2ws069n04"/>
    <s v="TMM"/>
    <x v="2"/>
    <s v="Microsoft Windows Server 2019 Standard"/>
    <x v="0"/>
    <x v="0"/>
    <s v="EMEAPatch9-ClusterN4-c1-np-sat-08"/>
    <x v="3"/>
    <s v="completed"/>
    <n v="1"/>
    <x v="0"/>
    <s v=" "/>
    <s v=" "/>
  </r>
  <r>
    <s v="ldn2ws070n03"/>
    <s v="TMM"/>
    <x v="2"/>
    <s v="Microsoft Windows Server 2019 Standard"/>
    <x v="0"/>
    <x v="0"/>
    <s v="EMEAPatch9-ClusterN3-c1-np-sat-08"/>
    <x v="3"/>
    <s v="completed"/>
    <n v="1"/>
    <x v="0"/>
    <s v=" "/>
    <s v=" "/>
  </r>
  <r>
    <s v="ldn2ws070n03"/>
    <s v="TMM"/>
    <x v="2"/>
    <s v="Microsoft Windows Server 2019 Standard"/>
    <x v="0"/>
    <x v="0"/>
    <s v="EMEAPatch9-ClusterN3-c1-np-sat-08"/>
    <x v="3"/>
    <s v="completed"/>
    <n v="1"/>
    <x v="0"/>
    <s v=" "/>
    <s v=" "/>
  </r>
  <r>
    <s v="ldn2ws070n04"/>
    <s v="TMM"/>
    <x v="2"/>
    <s v="Microsoft Windows Server 2019 Standard"/>
    <x v="0"/>
    <x v="0"/>
    <s v="EMEAPatch9-ClusterN4-c1-np-sat-08"/>
    <x v="3"/>
    <s v="completed"/>
    <n v="1"/>
    <x v="0"/>
    <s v=" "/>
    <s v=" "/>
  </r>
  <r>
    <s v="ldn2ws070n04"/>
    <s v="TMM"/>
    <x v="2"/>
    <s v="Microsoft Windows Server 2019 Standard"/>
    <x v="0"/>
    <x v="0"/>
    <s v="EMEAPatch9-ClusterN4-c1-np-sat-08"/>
    <x v="3"/>
    <s v="completed"/>
    <n v="1"/>
    <x v="0"/>
    <s v=" "/>
    <s v=" "/>
  </r>
  <r>
    <s v="ldn2ws0802"/>
    <s v="tpTMS"/>
    <x v="2"/>
    <s v="Microsoft Windows Server 2019 Standard"/>
    <x v="0"/>
    <x v="2"/>
    <s v="EMEAPatch1-LDN-c1-np-sat-04"/>
    <x v="3"/>
    <s v="completed"/>
    <n v="1"/>
    <x v="0"/>
    <s v=" "/>
    <s v=" "/>
  </r>
  <r>
    <s v="ldn2ws0803"/>
    <s v="tpTMS"/>
    <x v="2"/>
    <s v="Microsoft Windows Server 2019 Standard"/>
    <x v="0"/>
    <x v="2"/>
    <s v="EMEAPatch1-LDN-c1-np-sat-04"/>
    <x v="3"/>
    <s v="completed"/>
    <n v="1"/>
    <x v="0"/>
    <s v=" "/>
    <s v=" "/>
  </r>
  <r>
    <s v="ldn2ws089n02"/>
    <s v="DB Farm"/>
    <x v="2"/>
    <s v="Microsoft Windows Server 2019 Standard"/>
    <x v="0"/>
    <x v="0"/>
    <s v="EMEAPatch9-ClusterN2-c1-np-sat-08"/>
    <x v="3"/>
    <s v="completed"/>
    <n v="1"/>
    <x v="0"/>
    <s v=" "/>
    <s v=" "/>
  </r>
  <r>
    <s v="ldn2ws091n03"/>
    <s v="Replay"/>
    <x v="2"/>
    <s v="Microsoft Windows Server 2019 Standard"/>
    <x v="0"/>
    <x v="1"/>
    <s v="EMEAPatch9-ClusterN3-c1-np-sat-00"/>
    <x v="3"/>
    <s v="completed"/>
    <n v="1"/>
    <x v="0"/>
    <s v=" "/>
    <s v=" "/>
  </r>
  <r>
    <s v="ldn2ws091n04"/>
    <s v="Replay"/>
    <x v="2"/>
    <s v="Microsoft Windows Server 2019 Standard"/>
    <x v="0"/>
    <x v="1"/>
    <s v="EMEAPatch9-ClusterN4-c1-np-sat-00"/>
    <x v="3"/>
    <s v="completed"/>
    <n v="1"/>
    <x v="0"/>
    <s v=" "/>
    <s v=" "/>
  </r>
  <r>
    <s v="ldn2ws7001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2ws7002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2ws7003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2ws7004"/>
    <s v="Shavlik"/>
    <x v="2"/>
    <s v="Microsoft Windows Server 2019 Standard"/>
    <x v="1"/>
    <x v="5"/>
    <s v="EMEAPatch1-LDN-c1-ea-wed-12"/>
    <x v="3"/>
    <s v="completed"/>
    <n v="1"/>
    <x v="0"/>
    <s v=" "/>
    <s v=" "/>
  </r>
  <r>
    <s v="ldn2ws8002"/>
    <s v="TP LANE"/>
    <x v="2"/>
    <s v="Microsoft Windows Server 2019 Standard"/>
    <x v="0"/>
    <x v="2"/>
    <s v="EMEAPatch1-LDN-c1-np-sat-04"/>
    <x v="3"/>
    <s v="completed"/>
    <n v="1"/>
    <x v="0"/>
    <s v=" "/>
    <s v=" "/>
  </r>
  <r>
    <s v="ldn2ws8016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8017"/>
    <s v="OTC:Live"/>
    <x v="2"/>
    <s v="Microsoft Windows Server 2016 Standard"/>
    <x v="0"/>
    <x v="1"/>
    <s v="EMEAPatch1-LDN-c1-np-sat-00"/>
    <x v="3"/>
    <s v="completed"/>
    <n v="1"/>
    <x v="0"/>
    <s v=" "/>
    <s v=" "/>
  </r>
  <r>
    <s v="ldn2ws8017"/>
    <s v="OTC:Live"/>
    <x v="2"/>
    <s v="Microsoft Windows Server 2016 Standard"/>
    <x v="0"/>
    <x v="1"/>
    <s v="EMEAPatch1-LDN-c1-np-sat-00"/>
    <x v="3"/>
    <s v="completed"/>
    <n v="1"/>
    <x v="0"/>
    <s v=" "/>
    <s v=" "/>
  </r>
  <r>
    <s v="ldn2ws8017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8017"/>
    <s v="GUIBOS"/>
    <x v="2"/>
    <s v="Microsoft Windows Server 2016 Standard"/>
    <x v="0"/>
    <x v="1"/>
    <s v="EMEAPatch1-LDN-c1-np-sat-00"/>
    <x v="3"/>
    <s v="completed"/>
    <n v="1"/>
    <x v="0"/>
    <s v=" "/>
    <s v=" "/>
  </r>
  <r>
    <s v="ldn2ws8017"/>
    <s v="GUIBOS"/>
    <x v="2"/>
    <s v="Microsoft Windows Server 2016 Standard"/>
    <x v="0"/>
    <x v="1"/>
    <s v="EMEAPatch1-LDN-c1-np-sat-00"/>
    <x v="3"/>
    <s v="completed"/>
    <n v="1"/>
    <x v="0"/>
    <s v=" "/>
    <s v=" "/>
  </r>
  <r>
    <s v="ldn2ws8020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8021"/>
    <s v="DB Farm"/>
    <x v="2"/>
    <s v="Microsoft Windows Server 2016 Standard"/>
    <x v="0"/>
    <x v="0"/>
    <s v="EMEAPatch1-LDN-c1-np-sat-08"/>
    <x v="3"/>
    <s v="completed"/>
    <n v="2"/>
    <x v="0"/>
    <s v=" "/>
    <s v=" "/>
  </r>
  <r>
    <s v="ldn2ws8021"/>
    <s v="TMM"/>
    <x v="2"/>
    <s v="Microsoft Windows Server 2016 Standard"/>
    <x v="0"/>
    <x v="0"/>
    <s v="EMEAPatch1-LDN-c1-np-sat-08"/>
    <x v="3"/>
    <s v="completed"/>
    <n v="2"/>
    <x v="0"/>
    <s v=" "/>
    <s v=" "/>
  </r>
  <r>
    <s v="ldn2ws8022"/>
    <s v="DB Farm"/>
    <x v="2"/>
    <s v="Microsoft Windows Server 2016 Standard"/>
    <x v="0"/>
    <x v="1"/>
    <s v="EMEAPatch1-LDN-c1-np-sat-00"/>
    <x v="3"/>
    <s v="offline"/>
    <n v="0"/>
    <x v="3"/>
    <s v=" "/>
    <s v=" "/>
  </r>
  <r>
    <s v="ldn2ws8022"/>
    <s v="TMM"/>
    <x v="2"/>
    <s v="Microsoft Windows Server 2016 Standard"/>
    <x v="0"/>
    <x v="1"/>
    <s v="EMEAPatch1-LDN-c1-np-sat-00"/>
    <x v="3"/>
    <s v="offline"/>
    <n v="0"/>
    <x v="3"/>
    <s v=" "/>
    <s v=" "/>
  </r>
  <r>
    <s v="ldn2ws8032"/>
    <s v="Axiom"/>
    <x v="2"/>
    <s v="Microsoft Windows Server 2019 Standard"/>
    <x v="4"/>
    <x v="0"/>
    <s v="EMEAPatch1-LDN-c1-np-sun-08"/>
    <x v="3"/>
    <s v="completed"/>
    <n v="3"/>
    <x v="0"/>
    <s v=" "/>
    <s v=" "/>
  </r>
  <r>
    <s v="ldn2ws8049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2ws8050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2ws8051"/>
    <s v="GUIBOS"/>
    <x v="2"/>
    <s v="Microsoft Windows Server 2019 Standard"/>
    <x v="0"/>
    <x v="1"/>
    <s v="EMEAPatch1-LDN-c1-np-sat-00"/>
    <x v="3"/>
    <s v="completed"/>
    <n v="1"/>
    <x v="0"/>
    <s v=" "/>
    <s v=" "/>
  </r>
  <r>
    <s v="ldn2ws8057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59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0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2"/>
    <s v="Post:Marker"/>
    <x v="2"/>
    <s v="Microsoft Windows Server 2019 Standard"/>
    <x v="0"/>
    <x v="2"/>
    <s v="EMEAPatch1-LDN-c1-np-sat-04"/>
    <x v="3"/>
    <s v="completed"/>
    <n v="1"/>
    <x v="0"/>
    <s v=" "/>
    <s v=" "/>
  </r>
  <r>
    <s v="ldn2ws8063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4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5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7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8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69"/>
    <s v="SRD"/>
    <x v="2"/>
    <s v="Microsoft Windows Server 2019 Standard"/>
    <x v="0"/>
    <x v="1"/>
    <s v="EMEAPatch1-LDN-c1-np-sat-00"/>
    <x v="3"/>
    <s v="completed"/>
    <n v="1"/>
    <x v="0"/>
    <s v=" "/>
    <s v=" "/>
  </r>
  <r>
    <s v="ldn2ws8079"/>
    <s v="SRD"/>
    <x v="2"/>
    <s v="Microsoft Windows Server 2016 Standard"/>
    <x v="0"/>
    <x v="1"/>
    <s v="EMEAPatch1-LDN-c1-np-sat-00"/>
    <x v="3"/>
    <s v="completed"/>
    <n v="1"/>
    <x v="0"/>
    <s v=" "/>
    <s v=" "/>
  </r>
  <r>
    <s v="ldn2ws8085"/>
    <s v="ICAP LANE"/>
    <x v="2"/>
    <s v="Microsoft Windows Server 2019 Standard"/>
    <x v="0"/>
    <x v="1"/>
    <s v="EMEAPatch1-LDN-c1-np-sat-00"/>
    <x v="3"/>
    <s v="completed"/>
    <n v="1"/>
    <x v="0"/>
    <s v=" "/>
    <s v=" "/>
  </r>
  <r>
    <s v="ldn2ws8088"/>
    <s v="Tradeblade Citrix"/>
    <x v="2"/>
    <s v="Microsoft Windows Server 2016 or later (64-bit)"/>
    <x v="0"/>
    <x v="1"/>
    <s v="EMEAPatch1-LDN-c1-np-sat-00"/>
    <x v="3"/>
    <s v="completed"/>
    <n v="1"/>
    <x v="0"/>
    <s v=" "/>
    <s v=" "/>
  </r>
  <r>
    <s v="ldn2ws8089"/>
    <s v="Tradeblade Citrix"/>
    <x v="2"/>
    <s v="Microsoft Windows Server 2016 Standard"/>
    <x v="0"/>
    <x v="1"/>
    <s v="EMEAPatch1-LDN-c1-np-sat-00"/>
    <x v="3"/>
    <s v="completed"/>
    <n v="2"/>
    <x v="0"/>
    <s v=" "/>
    <s v=" "/>
  </r>
  <r>
    <s v="ldn2ws8090"/>
    <s v="Tradeblade Citrix"/>
    <x v="2"/>
    <s v="Microsoft Windows Server 2016 Standard"/>
    <x v="0"/>
    <x v="1"/>
    <s v="EMEAPatch1-LDN-c1-np-sat-00"/>
    <x v="3"/>
    <s v="completed"/>
    <n v="1"/>
    <x v="0"/>
    <s v=" "/>
    <s v=" "/>
  </r>
  <r>
    <s v="ldn2ws8091"/>
    <s v="Tradeblade Citrix"/>
    <x v="2"/>
    <s v="Microsoft Windows Server 2016 Standard"/>
    <x v="0"/>
    <x v="0"/>
    <s v="EMEAPatch1-LDN-c1-np-sat-08"/>
    <x v="3"/>
    <s v="completed"/>
    <n v="3"/>
    <x v="0"/>
    <s v=" "/>
    <s v=" "/>
  </r>
  <r>
    <s v="ldn2ws8092"/>
    <s v="ICAP TMS"/>
    <x v="2"/>
    <s v="Microsoft Windows Server 2019 Standard"/>
    <x v="0"/>
    <x v="0"/>
    <s v="EMEAPatch1-LDN-c1-np-sat-08"/>
    <x v="3"/>
    <s v="completed"/>
    <n v="1"/>
    <x v="0"/>
    <s v=" "/>
    <s v=" "/>
  </r>
  <r>
    <s v="ldn2ws9644"/>
    <s v="Dead Mail Box"/>
    <x v="2"/>
    <s v="Microsoft Windows Server 2016 Standard"/>
    <x v="0"/>
    <x v="1"/>
    <s v="EMEAPatch1-LDN-c1-np-sat-00"/>
    <x v="3"/>
    <s v="completed"/>
    <n v="1"/>
    <x v="0"/>
    <s v=" "/>
    <s v=" "/>
  </r>
  <r>
    <s v="ldn2ws9651"/>
    <s v="Internal Credit Checking"/>
    <x v="2"/>
    <s v="Microsoft Windows Server 2019 Standard"/>
    <x v="0"/>
    <x v="1"/>
    <s v="EMEAPatch1-LDN-c1-np-sat-00"/>
    <x v="3"/>
    <s v="completed"/>
    <n v="1"/>
    <x v="0"/>
    <s v=" "/>
    <s v=" "/>
  </r>
  <r>
    <s v="ldn2ws9651"/>
    <s v="i-Swap US"/>
    <x v="2"/>
    <s v="Microsoft Windows Server 2019 Standard"/>
    <x v="0"/>
    <x v="1"/>
    <s v="EMEAPatch1-LDN-c1-np-sat-00"/>
    <x v="3"/>
    <s v="completed"/>
    <n v="1"/>
    <x v="0"/>
    <s v=" "/>
    <s v=" "/>
  </r>
  <r>
    <s v="ldn2ws9652"/>
    <s v="Internal Credit Checking"/>
    <x v="2"/>
    <s v="Microsoft Windows Server 2019 Standard"/>
    <x v="0"/>
    <x v="0"/>
    <s v="EMEAPatch1-LDN-c1-np-sat-08"/>
    <x v="3"/>
    <s v="completed"/>
    <n v="1"/>
    <x v="0"/>
    <s v=" "/>
    <s v=" "/>
  </r>
  <r>
    <s v="ldn2ws9652"/>
    <s v="i-Swap US"/>
    <x v="2"/>
    <s v="Microsoft Windows Server 2019 Standard"/>
    <x v="0"/>
    <x v="0"/>
    <s v="EMEAPatch1-LDN-c1-np-sat-08"/>
    <x v="3"/>
    <s v="completed"/>
    <n v="1"/>
    <x v="0"/>
    <s v=" "/>
    <s v=" "/>
  </r>
  <r>
    <s v="ldn2ws9653"/>
    <s v="Internal Credit Checking"/>
    <x v="2"/>
    <s v="Microsoft Windows Server 2019 Standard"/>
    <x v="0"/>
    <x v="1"/>
    <s v="EMEAPatch1-LDN-c1-np-sat-00"/>
    <x v="3"/>
    <s v="completed"/>
    <n v="1"/>
    <x v="0"/>
    <s v=" "/>
    <s v=" "/>
  </r>
  <r>
    <s v="ldn2ws9653"/>
    <s v="i-Swap US"/>
    <x v="2"/>
    <s v="Microsoft Windows Server 2019 Standard"/>
    <x v="0"/>
    <x v="1"/>
    <s v="EMEAPatch1-LDN-c1-np-sat-00"/>
    <x v="3"/>
    <s v="completed"/>
    <n v="1"/>
    <x v="0"/>
    <s v=" "/>
    <s v=" "/>
  </r>
  <r>
    <s v="ldn2ws9655"/>
    <s v="SALT"/>
    <x v="2"/>
    <s v="Microsoft Windows Server 2016 Standard"/>
    <x v="3"/>
    <x v="3"/>
    <s v="EMEAPatch1-LDN-c1-np-fri-16"/>
    <x v="3"/>
    <s v="completed"/>
    <n v="1"/>
    <x v="0"/>
    <s v=" "/>
    <s v=" "/>
  </r>
  <r>
    <s v="ldn2ws9655"/>
    <s v="DB Farm"/>
    <x v="2"/>
    <s v="Microsoft Windows Server 2016 Standard"/>
    <x v="3"/>
    <x v="3"/>
    <s v="EMEAPatch1-LDN-c1-np-fri-16"/>
    <x v="3"/>
    <s v="completed"/>
    <n v="1"/>
    <x v="0"/>
    <s v=" "/>
    <s v=" "/>
  </r>
  <r>
    <s v="ldn2ws9655"/>
    <s v="iCapture"/>
    <x v="2"/>
    <s v="Microsoft Windows Server 2016 Standard"/>
    <x v="3"/>
    <x v="3"/>
    <s v="EMEAPatch1-LDN-c1-np-fri-16"/>
    <x v="3"/>
    <s v="completed"/>
    <n v="1"/>
    <x v="0"/>
    <s v=" "/>
    <s v=" "/>
  </r>
  <r>
    <s v="ldn2ws9656"/>
    <s v="SALT"/>
    <x v="2"/>
    <s v="Microsoft Windows Server 2016 Standard"/>
    <x v="0"/>
    <x v="1"/>
    <s v="EMEAPatch1-LDN-c1-np-sat-00"/>
    <x v="3"/>
    <s v="completed"/>
    <n v="1"/>
    <x v="0"/>
    <s v=" "/>
    <s v=" "/>
  </r>
  <r>
    <s v="ldn2ws9656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9658"/>
    <s v="tpVOL"/>
    <x v="2"/>
    <s v="Microsoft Windows Server 2019 Standard"/>
    <x v="0"/>
    <x v="2"/>
    <s v="EMEAPatch1-LDN-c1-np-sat-04"/>
    <x v="3"/>
    <s v="completed"/>
    <n v="1"/>
    <x v="0"/>
    <s v=" "/>
    <s v=" "/>
  </r>
  <r>
    <s v="ldn2ws9659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2ws9668"/>
    <s v="Axiom"/>
    <x v="2"/>
    <s v="Microsoft Windows Server 2016 Standard"/>
    <x v="4"/>
    <x v="0"/>
    <s v="EMEAPatch1-LDN-c1-np-sun-08"/>
    <x v="3"/>
    <s v="completed"/>
    <n v="1"/>
    <x v="0"/>
    <s v=" "/>
    <s v=" "/>
  </r>
  <r>
    <s v="ldn2ws9669"/>
    <s v="Wintel Infrastructure"/>
    <x v="2"/>
    <s v="Microsoft Windows Server 2012 R2 Standard"/>
    <x v="0"/>
    <x v="2"/>
    <s v="EMEAPatch1-LDN-c1-np-sat-04"/>
    <x v="3"/>
    <s v="completed"/>
    <n v="1"/>
    <x v="0"/>
    <s v=" "/>
    <s v=" "/>
  </r>
  <r>
    <s v="ldn2ws9678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9678"/>
    <s v="CRIMS"/>
    <x v="2"/>
    <s v="Microsoft Windows Server 2016 Standard"/>
    <x v="0"/>
    <x v="1"/>
    <s v="EMEAPatch1-LDN-c1-np-sat-00"/>
    <x v="3"/>
    <s v="completed"/>
    <n v="1"/>
    <x v="0"/>
    <s v=" "/>
    <s v=" "/>
  </r>
  <r>
    <s v="ldn2ws9683"/>
    <s v="DB Farm"/>
    <x v="2"/>
    <s v="Microsoft Windows Server 2012 R2 Standard"/>
    <x v="0"/>
    <x v="0"/>
    <s v="EMEAPatch1-LDN-c1-np-sat-08"/>
    <x v="3"/>
    <s v="completed"/>
    <n v="1"/>
    <x v="0"/>
    <s v=" "/>
    <s v=" "/>
  </r>
  <r>
    <s v="ldn2ws9683"/>
    <s v="TP GCD"/>
    <x v="2"/>
    <s v="Microsoft Windows Server 2012 R2 Standard"/>
    <x v="0"/>
    <x v="0"/>
    <s v="EMEAPatch1-LDN-c1-np-sat-08"/>
    <x v="3"/>
    <s v="completed"/>
    <n v="1"/>
    <x v="0"/>
    <s v=" "/>
    <s v=" "/>
  </r>
  <r>
    <s v="ldn2ws9684"/>
    <s v="CRIMS"/>
    <x v="2"/>
    <s v="Microsoft Windows Server 2019 Standard"/>
    <x v="0"/>
    <x v="2"/>
    <s v="EMEAPatch1-LDN-c1-np-sat-04"/>
    <x v="3"/>
    <s v="offline"/>
    <s v=" "/>
    <x v="4"/>
    <s v=" "/>
    <s v=" "/>
  </r>
  <r>
    <s v="ldn2ws9691"/>
    <s v="OneDesk"/>
    <x v="2"/>
    <s v="Microsoft Windows Server 2019 Standard"/>
    <x v="0"/>
    <x v="6"/>
    <s v="EMEAPatch1-LDN-c1-np-sat-20"/>
    <x v="3"/>
    <s v="completed"/>
    <n v="1"/>
    <x v="0"/>
    <s v=" "/>
    <s v=" "/>
  </r>
  <r>
    <s v="ldn2ws9695"/>
    <s v="tpVOL"/>
    <x v="2"/>
    <s v="Microsoft Windows Server 2019 Standard"/>
    <x v="0"/>
    <x v="2"/>
    <s v="EMEAPatch1-LDN-c1-np-sat-04"/>
    <x v="3"/>
    <s v="completed"/>
    <n v="1"/>
    <x v="0"/>
    <s v=" "/>
    <s v=" "/>
  </r>
  <r>
    <s v="ldn2ws9698"/>
    <s v="Market Data Utilities"/>
    <x v="2"/>
    <s v="Microsoft Windows Server 2019 Standard"/>
    <x v="0"/>
    <x v="2"/>
    <s v="EMEAPatch1-LDN-c1-np-sat-04"/>
    <x v="3"/>
    <s v="completed"/>
    <n v="1"/>
    <x v="0"/>
    <s v=" "/>
    <s v=" "/>
  </r>
  <r>
    <s v="ldn2ws9708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2ws9723"/>
    <s v="iMarker"/>
    <x v="2"/>
    <s v="Microsoft Windows Server 2016 Standard"/>
    <x v="0"/>
    <x v="1"/>
    <s v="EMEAPatch1-LDN-c1-np-sat-00"/>
    <x v="3"/>
    <s v="completed"/>
    <n v="3"/>
    <x v="0"/>
    <s v=" "/>
    <s v=" "/>
  </r>
  <r>
    <s v="ldn2ws9724"/>
    <s v="iMarker"/>
    <x v="2"/>
    <s v="Microsoft Windows Server 2016 Standard"/>
    <x v="0"/>
    <x v="1"/>
    <s v="EMEAPatch1-LDN-c1-np-sat-00"/>
    <x v="3"/>
    <s v="completed"/>
    <n v="1"/>
    <x v="0"/>
    <s v=" "/>
    <s v=" "/>
  </r>
  <r>
    <s v="ldn2ws9726"/>
    <s v="MARKER"/>
    <x v="2"/>
    <s v="Microsoft Windows Server 2016 Standard"/>
    <x v="0"/>
    <x v="0"/>
    <s v="EMEAPatch1-LDN-c1-np-sat-08"/>
    <x v="3"/>
    <s v="access denied"/>
    <s v=" "/>
    <x v="4"/>
    <s v=" "/>
    <s v=" "/>
  </r>
  <r>
    <s v="ldn2ws9733"/>
    <s v="Unknown"/>
    <x v="2"/>
    <s v="Microsoft Windows Server 2016 Standard"/>
    <x v="0"/>
    <x v="1"/>
    <s v="EMEAPatch1-LDN-c1-np-sat-00"/>
    <x v="3"/>
    <s v="completed"/>
    <n v="2"/>
    <x v="0"/>
    <s v=" "/>
    <s v=" "/>
  </r>
  <r>
    <s v="ldn2ws9740"/>
    <s v="CRIMS"/>
    <x v="2"/>
    <s v="Microsoft Windows Server 2019 Standard"/>
    <x v="0"/>
    <x v="2"/>
    <s v="EMEAPatch1-LDN-c1-np-sat-04"/>
    <x v="3"/>
    <s v="completed"/>
    <n v="2"/>
    <x v="0"/>
    <s v=" "/>
    <s v=" "/>
  </r>
  <r>
    <s v="ldn2ws9743"/>
    <s v="tpVOL"/>
    <x v="2"/>
    <s v="Microsoft Windows Server 2019 Standard"/>
    <x v="0"/>
    <x v="1"/>
    <s v="EMEAPatch1-LDN-c1-np-sat-00"/>
    <x v="3"/>
    <s v="completed"/>
    <n v="1"/>
    <x v="0"/>
    <s v=" "/>
    <s v=" "/>
  </r>
  <r>
    <s v="ldn2ws9745"/>
    <s v="Web Hosting"/>
    <x v="2"/>
    <s v="Microsoft Windows Server 2019 Standard"/>
    <x v="1"/>
    <x v="5"/>
    <s v="EMEAPatch1-LDN-c1-ea-wed-12"/>
    <x v="3"/>
    <s v="completed"/>
    <n v="2"/>
    <x v="0"/>
    <s v=" "/>
    <s v=" "/>
  </r>
  <r>
    <s v="ldn2ws9771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9773"/>
    <s v="DB Farm"/>
    <x v="2"/>
    <s v="Microsoft Windows Server 2016 Standard"/>
    <x v="0"/>
    <x v="1"/>
    <s v="EMEAPatch1-LDN-c1-np-sat-00"/>
    <x v="3"/>
    <s v="completed"/>
    <n v="1"/>
    <x v="0"/>
    <s v=" "/>
    <s v=" "/>
  </r>
  <r>
    <s v="ldn2ws9774"/>
    <s v="Tailor"/>
    <x v="2"/>
    <s v="Microsoft Windows Server 2019 Standard"/>
    <x v="0"/>
    <x v="1"/>
    <s v="EMEAPatch1-LDN-c1-np-sat-00"/>
    <x v="3"/>
    <s v="completed"/>
    <n v="1"/>
    <x v="0"/>
    <s v=" "/>
    <s v=" "/>
  </r>
  <r>
    <s v="ldn2ws9775"/>
    <s v="IGO"/>
    <x v="2"/>
    <s v="Microsoft Windows Server 2019 Standard"/>
    <x v="0"/>
    <x v="1"/>
    <s v="EMEAPatch1-LDN-c1-np-sat-00"/>
    <x v="3"/>
    <s v="completed"/>
    <n v="1"/>
    <x v="0"/>
    <s v=" "/>
    <s v=" "/>
  </r>
  <r>
    <s v="ldn2ws9776"/>
    <s v="IGO"/>
    <x v="2"/>
    <s v="Microsoft Windows Server 2019 Standard"/>
    <x v="0"/>
    <x v="1"/>
    <s v="EMEAPatch1-LDN-c1-np-sat-00"/>
    <x v="3"/>
    <s v="completed"/>
    <n v="1"/>
    <x v="0"/>
    <s v=" "/>
    <s v=" "/>
  </r>
  <r>
    <s v="ldn2ws9779"/>
    <s v="IGO"/>
    <x v="2"/>
    <s v="Microsoft Windows Server 2019 Standard"/>
    <x v="0"/>
    <x v="2"/>
    <s v="EMEAPatch1-LDN-c1-np-sat-04"/>
    <x v="3"/>
    <s v="completed"/>
    <n v="1"/>
    <x v="0"/>
    <s v=" "/>
    <s v=" "/>
  </r>
  <r>
    <s v="ldn2ws9780"/>
    <s v="OTC:Marker CDS"/>
    <x v="2"/>
    <s v="Microsoft Windows Server 2019 Standard"/>
    <x v="0"/>
    <x v="2"/>
    <s v="EMEAPatch1-LDN-c1-np-sat-04"/>
    <x v="3"/>
    <s v="completed"/>
    <n v="1"/>
    <x v="0"/>
    <s v=" "/>
    <s v=" "/>
  </r>
  <r>
    <s v="ldn2ws9781"/>
    <s v="OTC:Marker CDS"/>
    <x v="2"/>
    <s v="Microsoft Windows Server 2019 Standard"/>
    <x v="0"/>
    <x v="2"/>
    <s v="EMEAPatch1-LDN-c1-np-sat-04"/>
    <x v="3"/>
    <s v="completed"/>
    <n v="1"/>
    <x v="0"/>
    <s v=" "/>
    <s v=" "/>
  </r>
  <r>
    <s v="ldn2ws9785"/>
    <s v="OTC:Marker CDS"/>
    <x v="2"/>
    <s v="Microsoft Windows Server 2019 Standard"/>
    <x v="0"/>
    <x v="0"/>
    <s v="EMEAPatch1-LDN-c1-np-sat-08"/>
    <x v="3"/>
    <s v="completed"/>
    <n v="1"/>
    <x v="0"/>
    <s v=" "/>
    <s v=" "/>
  </r>
  <r>
    <s v="ldn2ws9790"/>
    <s v="tpREPO"/>
    <x v="2"/>
    <s v="Microsoft Windows Server 2019 Standard"/>
    <x v="0"/>
    <x v="1"/>
    <s v="EMEAPatch1-LDN-c1-np-sat-00"/>
    <x v="3"/>
    <s v="completed"/>
    <n v="1"/>
    <x v="0"/>
    <s v=" "/>
    <s v=" "/>
  </r>
  <r>
    <s v="ldn2ws9790"/>
    <s v="tpREPO"/>
    <x v="2"/>
    <s v="Microsoft Windows Server 2019 Standard"/>
    <x v="0"/>
    <x v="1"/>
    <s v="EMEAPatch1-LDN-c1-np-sat-00"/>
    <x v="3"/>
    <s v="completed"/>
    <n v="1"/>
    <x v="0"/>
    <s v=" "/>
    <s v=" "/>
  </r>
  <r>
    <s v="ldn2ws9790"/>
    <s v="tpREPO"/>
    <x v="2"/>
    <s v="Microsoft Windows Server 2019 Standard"/>
    <x v="0"/>
    <x v="1"/>
    <s v="EMEAPatch1-LDN-c1-np-sat-00"/>
    <x v="3"/>
    <s v="completed"/>
    <n v="1"/>
    <x v="0"/>
    <s v=" "/>
    <s v=" "/>
  </r>
  <r>
    <s v="ldn2ws9790"/>
    <s v="tpREPO"/>
    <x v="2"/>
    <s v="Microsoft Windows Server 2019 Standard"/>
    <x v="0"/>
    <x v="1"/>
    <s v="EMEAPatch1-LDN-c1-np-sat-00"/>
    <x v="3"/>
    <s v="completed"/>
    <n v="1"/>
    <x v="0"/>
    <s v=" "/>
    <s v=" "/>
  </r>
  <r>
    <s v="ldn2ws9795"/>
    <s v="tpDMS"/>
    <x v="2"/>
    <s v="Microsoft Windows Server 2019 Standard"/>
    <x v="0"/>
    <x v="0"/>
    <s v="EMEAPatch1-LDN-c1-np-sat-08"/>
    <x v="3"/>
    <s v="completed"/>
    <n v="1"/>
    <x v="0"/>
    <s v=" "/>
    <s v=" "/>
  </r>
  <r>
    <s v="ldn2ws9796"/>
    <s v="tpDMS"/>
    <x v="2"/>
    <s v="Microsoft Windows Server 2019 Standard"/>
    <x v="0"/>
    <x v="0"/>
    <s v="EMEAPatch1-LDN-c1-np-sat-08"/>
    <x v="3"/>
    <s v="completed"/>
    <n v="1"/>
    <x v="0"/>
    <s v=" "/>
    <s v=" "/>
  </r>
  <r>
    <s v="ldn2ws9815"/>
    <s v="Unknown"/>
    <x v="2"/>
    <s v="Microsoft Windows Server 2019 Standard"/>
    <x v="0"/>
    <x v="0"/>
    <s v="EMEAPatch1-LDN-c1-np-sat-08"/>
    <x v="3"/>
    <s v="completed"/>
    <n v="1"/>
    <x v="0"/>
    <s v=" "/>
    <s v=" "/>
  </r>
  <r>
    <s v="ldn2ws9817"/>
    <s v="MARKER"/>
    <x v="2"/>
    <s v="Microsoft Windows Server 2016 Standard"/>
    <x v="0"/>
    <x v="1"/>
    <s v="EMEAPatch1-LDN-c1-np-sat-00"/>
    <x v="3"/>
    <s v="completed"/>
    <n v="1"/>
    <x v="0"/>
    <s v=" "/>
    <s v=" "/>
  </r>
  <r>
    <s v="ldn2ws9822"/>
    <s v="Tailor"/>
    <x v="2"/>
    <s v="Microsoft Windows Server 2019 Standard"/>
    <x v="0"/>
    <x v="1"/>
    <s v="EMEAPatch1-LDN-c1-np-sat-00"/>
    <x v="3"/>
    <s v="completed"/>
    <n v="3"/>
    <x v="0"/>
    <s v=" "/>
    <s v=" "/>
  </r>
  <r>
    <s v="ldn2ws9850"/>
    <s v="Hubble"/>
    <x v="2"/>
    <s v="Microsoft Windows Server 2016 Standard"/>
    <x v="0"/>
    <x v="0"/>
    <s v="EMEAPatch1-LDN-c1-np-sat-08"/>
    <x v="3"/>
    <s v="completed"/>
    <n v="1"/>
    <x v="0"/>
    <s v=" "/>
    <s v=" "/>
  </r>
  <r>
    <s v="ldn2ws9858"/>
    <s v="Axiom"/>
    <x v="2"/>
    <s v="Microsoft Windows Server 2019 Standard"/>
    <x v="4"/>
    <x v="0"/>
    <s v="EMEAPatch1-LDN-c1-np-sun-08"/>
    <x v="3"/>
    <s v="completed"/>
    <n v="1"/>
    <x v="0"/>
    <s v=" "/>
    <s v=" "/>
  </r>
  <r>
    <s v="ldn2ws9861"/>
    <s v="Datatec UK"/>
    <x v="2"/>
    <s v="Microsoft Windows Server 2019 Standard"/>
    <x v="0"/>
    <x v="0"/>
    <s v="EMEAPatch1-LDN-c1-np-sat-08"/>
    <x v="3"/>
    <s v="completed"/>
    <n v="1"/>
    <x v="0"/>
    <s v=" "/>
    <s v=" "/>
  </r>
  <r>
    <s v="ldn2ws9862"/>
    <s v="Datatec UK"/>
    <x v="2"/>
    <s v="Microsoft Windows Server 2019 Standard"/>
    <x v="0"/>
    <x v="0"/>
    <s v="EMEAPatch1-LDN-c1-np-sat-08"/>
    <x v="3"/>
    <s v="completed"/>
    <n v="1"/>
    <x v="0"/>
    <s v=" "/>
    <s v=" "/>
  </r>
  <r>
    <s v="ldn2ws9864"/>
    <s v="OneDesk Connect"/>
    <x v="2"/>
    <s v="Microsoft Windows Server 2019 Standard"/>
    <x v="0"/>
    <x v="0"/>
    <s v="EMEAPatch1-LDN-c1-np-sat-08"/>
    <x v="3"/>
    <s v="completed"/>
    <n v="1"/>
    <x v="0"/>
    <s v=" "/>
    <s v=" "/>
  </r>
  <r>
    <s v="ldn2ws9867"/>
    <s v="Axiom"/>
    <x v="2"/>
    <s v="Microsoft Windows Server 2019 Standard"/>
    <x v="4"/>
    <x v="0"/>
    <s v="EMEAPatch1-LDN-c1-np-sun-08"/>
    <x v="3"/>
    <s v="completed"/>
    <n v="1"/>
    <x v="0"/>
    <s v=" "/>
    <s v=" "/>
  </r>
  <r>
    <s v="ldn2ws9944"/>
    <s v="Internal Citrix"/>
    <x v="2"/>
    <s v="Microsoft Windows Server 2019 Standard"/>
    <x v="0"/>
    <x v="2"/>
    <s v="EMEAPatch1-LDN-c1-np-sat-04"/>
    <x v="3"/>
    <s v="completed"/>
    <n v="1"/>
    <x v="0"/>
    <s v=" "/>
    <s v=" "/>
  </r>
  <r>
    <s v="ldn2ws9956"/>
    <s v="CRM Solutions"/>
    <x v="2"/>
    <s v="Microsoft Windows Server 2019 Standard"/>
    <x v="0"/>
    <x v="2"/>
    <s v="EMEAPatch1-LDN-c1-np-sat-04"/>
    <x v="3"/>
    <s v="completed"/>
    <n v="1"/>
    <x v="0"/>
    <s v=" "/>
    <s v=" "/>
  </r>
  <r>
    <s v="ldn2ws9968"/>
    <s v="Internal Citrix"/>
    <x v="2"/>
    <s v="Microsoft Windows Server 2019 Standard"/>
    <x v="0"/>
    <x v="2"/>
    <s v="EMEAPatch1-LDN-c1-np-sat-04"/>
    <x v="3"/>
    <s v="completed"/>
    <n v="3"/>
    <x v="0"/>
    <s v=" "/>
    <s v=" "/>
  </r>
  <r>
    <s v="ldn2wsadlab01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2wsadlab02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2wsadlab04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2wsadlab06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2wsadlab08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2wsadlab10"/>
    <s v="Active Directory"/>
    <x v="2"/>
    <s v="Microsoft Windows Server 2012 (64-bit)"/>
    <x v="1"/>
    <x v="5"/>
    <s v="EMEAPatch11-DCs-c1-ea-wed-12"/>
    <x v="3"/>
    <s v="access denied"/>
    <s v=" "/>
    <x v="4"/>
    <s v=" "/>
    <s v=" "/>
  </r>
  <r>
    <s v="ldnddmsbld02"/>
    <s v="Lattice"/>
    <x v="2"/>
    <s v="Microsoft Windows Server 2012 R2 Standard"/>
    <x v="0"/>
    <x v="0"/>
    <s v="EMEAPatch1-LDN-c1-np-sat-08"/>
    <x v="3"/>
    <s v="completed"/>
    <n v="3"/>
    <x v="0"/>
    <s v=" "/>
    <s v=" "/>
  </r>
  <r>
    <s v="ldndnovbld01"/>
    <s v="CreditDeal"/>
    <x v="2"/>
    <s v="Microsoft Windows Server 2012 R2 Standard"/>
    <x v="0"/>
    <x v="1"/>
    <s v="EMEAPatch1-LDN-c1-np-sat-00"/>
    <x v="3"/>
    <s v="completed"/>
    <n v="1"/>
    <x v="0"/>
    <s v=" "/>
    <s v=" "/>
  </r>
  <r>
    <s v="ldndnovbld02"/>
    <s v="CreditDeal"/>
    <x v="2"/>
    <s v="Microsoft Windows Server 2012 R2 Standard"/>
    <x v="0"/>
    <x v="1"/>
    <s v="EMEAPatch1-LDN-c1-np-sat-00"/>
    <x v="3"/>
    <s v="completed"/>
    <n v="1"/>
    <x v="0"/>
    <s v=" "/>
    <s v=" "/>
  </r>
  <r>
    <s v="ldnmdmscal01"/>
    <s v="tpTMS"/>
    <x v="2"/>
    <s v="Microsoft Windows Server 2012 R2 Standard"/>
    <x v="0"/>
    <x v="2"/>
    <s v="EMEAPatch1-LDN-c1-np-sat-04"/>
    <x v="3"/>
    <s v="completed"/>
    <n v="2"/>
    <x v="0"/>
    <s v=" "/>
    <s v=" "/>
  </r>
  <r>
    <s v="ldnmegygwy01"/>
    <s v="EDIIS"/>
    <x v="2"/>
    <s v="Microsoft Windows Server 2012 R2 Standard"/>
    <x v="0"/>
    <x v="0"/>
    <s v="EMEAPatch1-LDN-c1-np-sat-08"/>
    <x v="3"/>
    <s v="completed"/>
    <n v="1"/>
    <x v="0"/>
    <s v=" "/>
    <s v=" "/>
  </r>
  <r>
    <s v="ldnmegygwy01"/>
    <s v="iCapture"/>
    <x v="2"/>
    <s v="Microsoft Windows Server 2012 R2 Standard"/>
    <x v="0"/>
    <x v="0"/>
    <s v="EMEAPatch1-LDN-c1-np-sat-08"/>
    <x v="3"/>
    <s v="completed"/>
    <n v="1"/>
    <x v="0"/>
    <s v=" "/>
    <s v=" "/>
  </r>
  <r>
    <s v="ldnmegygwy02"/>
    <s v="EDIIS"/>
    <x v="2"/>
    <s v="Microsoft Windows Server 2012 R2 Standard"/>
    <x v="0"/>
    <x v="0"/>
    <s v="EMEAPatch1-LDN-c1-np-sat-08"/>
    <x v="3"/>
    <s v="completed"/>
    <n v="1"/>
    <x v="0"/>
    <s v=" "/>
    <s v=" "/>
  </r>
  <r>
    <s v="ldnmegygwy02"/>
    <s v="iCapture"/>
    <x v="2"/>
    <s v="Microsoft Windows Server 2012 R2 Standard"/>
    <x v="0"/>
    <x v="0"/>
    <s v="EMEAPatch1-LDN-c1-np-sat-08"/>
    <x v="3"/>
    <s v="completed"/>
    <n v="1"/>
    <x v="0"/>
    <s v=" "/>
    <s v=" "/>
  </r>
  <r>
    <s v="ldnqedsapp01"/>
    <s v="EDIIS"/>
    <x v="2"/>
    <s v="Microsoft Windows Server 2012 R2 Standard"/>
    <x v="3"/>
    <x v="3"/>
    <s v="EMEAPatch1-LDN-c1-np-fri-16"/>
    <x v="3"/>
    <s v="completed"/>
    <n v="1"/>
    <x v="0"/>
    <s v=" "/>
    <s v=" "/>
  </r>
  <r>
    <s v="ldnqedsapp01"/>
    <s v="tpEnergyTrade"/>
    <x v="2"/>
    <s v="Microsoft Windows Server 2012 R2 Standard"/>
    <x v="3"/>
    <x v="3"/>
    <s v="EMEAPatch1-LDN-c1-np-fri-16"/>
    <x v="3"/>
    <s v="completed"/>
    <n v="1"/>
    <x v="0"/>
    <s v=" "/>
    <s v=" "/>
  </r>
  <r>
    <s v="ldnqedsapp01"/>
    <s v="tpEFETNet"/>
    <x v="2"/>
    <s v="Microsoft Windows Server 2012 R2 Standard"/>
    <x v="3"/>
    <x v="3"/>
    <s v="EMEAPatch1-LDN-c1-np-fri-16"/>
    <x v="3"/>
    <s v="completed"/>
    <n v="1"/>
    <x v="0"/>
    <s v=" "/>
    <s v=" "/>
  </r>
  <r>
    <s v="ldnqedsapp01"/>
    <s v="REMIT"/>
    <x v="2"/>
    <s v="Microsoft Windows Server 2012 R2 Standard"/>
    <x v="3"/>
    <x v="3"/>
    <s v="EMEAPatch1-LDN-c1-np-fri-16"/>
    <x v="3"/>
    <s v="completed"/>
    <n v="1"/>
    <x v="0"/>
    <s v=" "/>
    <s v=" "/>
  </r>
  <r>
    <s v="ldnqedsapp01"/>
    <s v="iCapture"/>
    <x v="2"/>
    <s v="Microsoft Windows Server 2012 R2 Standard"/>
    <x v="3"/>
    <x v="3"/>
    <s v="EMEAPatch1-LDN-c1-np-fri-16"/>
    <x v="3"/>
    <s v="completed"/>
    <n v="1"/>
    <x v="0"/>
    <s v=" "/>
    <s v=" "/>
  </r>
  <r>
    <s v="ldnqedsapp01"/>
    <s v="REMIT"/>
    <x v="2"/>
    <s v="Microsoft Windows Server 2012 R2 Standard"/>
    <x v="3"/>
    <x v="3"/>
    <s v="EMEAPatch1-LDN-c1-np-fri-16"/>
    <x v="3"/>
    <s v="completed"/>
    <n v="1"/>
    <x v="0"/>
    <s v=" "/>
    <s v=" "/>
  </r>
  <r>
    <s v="ldnqegygwy01"/>
    <s v="EDIIS"/>
    <x v="2"/>
    <s v="Microsoft Windows Server 2012 R2 Standard"/>
    <x v="3"/>
    <x v="3"/>
    <s v="EMEAPatch1-LDN-c1-np-fri-16"/>
    <x v="3"/>
    <s v="completed"/>
    <n v="1"/>
    <x v="0"/>
    <s v=" "/>
    <s v=" "/>
  </r>
  <r>
    <s v="ldnqegygwy01"/>
    <s v="iCapture"/>
    <x v="2"/>
    <s v="Microsoft Windows Server 2012 R2 Standard"/>
    <x v="3"/>
    <x v="3"/>
    <s v="EMEAPatch1-LDN-c1-np-fri-16"/>
    <x v="3"/>
    <s v="completed"/>
    <n v="1"/>
    <x v="0"/>
    <s v=" "/>
    <s v=" "/>
  </r>
  <r>
    <s v="ldnqegygwy02"/>
    <s v="EDIIS"/>
    <x v="2"/>
    <s v="Microsoft Windows Server 2012 R2 Standard"/>
    <x v="3"/>
    <x v="3"/>
    <s v="EMEAPatch1-LDN-c1-np-fri-16"/>
    <x v="3"/>
    <s v="completed"/>
    <n v="1"/>
    <x v="0"/>
    <s v=" "/>
    <s v=" "/>
  </r>
  <r>
    <s v="ldnqegygwy02"/>
    <s v="iCapture"/>
    <x v="2"/>
    <s v="Microsoft Windows Server 2012 R2 Standard"/>
    <x v="3"/>
    <x v="3"/>
    <s v="EMEAPatch1-LDN-c1-np-fri-16"/>
    <x v="3"/>
    <s v="completed"/>
    <n v="1"/>
    <x v="0"/>
    <s v=" "/>
    <s v=" "/>
  </r>
  <r>
    <s v="ldnqodtapp01"/>
    <s v="ODET"/>
    <x v="2"/>
    <s v="Microsoft Windows Server 2012 R2 Standard"/>
    <x v="0"/>
    <x v="1"/>
    <s v="EMEAPatch1-LDN-c1-np-sat-00"/>
    <x v="3"/>
    <s v="offline"/>
    <n v="0"/>
    <x v="5"/>
    <s v=" "/>
    <s v=" "/>
  </r>
  <r>
    <s v="ldnqodtrgw01"/>
    <s v="ODET"/>
    <x v="2"/>
    <s v="Microsoft Windows Server 2012 R2 Standard"/>
    <x v="0"/>
    <x v="1"/>
    <s v="EMEAPatch1-LDN-c1-np-sat-00"/>
    <x v="3"/>
    <s v="completed"/>
    <n v="1"/>
    <x v="0"/>
    <s v=" "/>
    <s v=" "/>
  </r>
  <r>
    <s v="ldnuctxapp01"/>
    <s v="Internal Citrix"/>
    <x v="2"/>
    <s v="Microsoft Windows Server 2012 R2 Standard"/>
    <x v="0"/>
    <x v="1"/>
    <s v="EMEAPatch1-LDN-c1-np-sat-00"/>
    <x v="3"/>
    <s v="completed"/>
    <n v="0"/>
    <x v="0"/>
    <s v=" "/>
    <s v=" "/>
  </r>
  <r>
    <s v="ldnuctxapp02"/>
    <s v="Internal Citrix"/>
    <x v="2"/>
    <s v="Microsoft Windows Server 2012 R2 Standard"/>
    <x v="0"/>
    <x v="1"/>
    <s v="EMEAPatch1-LDN-c1-np-sat-00"/>
    <x v="3"/>
    <s v="completed"/>
    <n v="0"/>
    <x v="0"/>
    <s v=" "/>
    <s v=" "/>
  </r>
  <r>
    <s v="ldnuctxapp03"/>
    <s v="Internal Citrix"/>
    <x v="2"/>
    <s v="Microsoft Windows Server 2012 R2 Standard"/>
    <x v="0"/>
    <x v="0"/>
    <s v="EMEAPatch1-LDN-c1-np-sat-08"/>
    <x v="3"/>
    <s v="completed"/>
    <n v="0"/>
    <x v="0"/>
    <s v=" "/>
    <s v=" "/>
  </r>
  <r>
    <s v="ldnuctxapp04"/>
    <s v="Internal Citrix"/>
    <x v="2"/>
    <s v="Microsoft Windows Server 2012 R2 Standard"/>
    <x v="0"/>
    <x v="1"/>
    <s v="EMEAPatch1-LDN-c1-np-sat-00"/>
    <x v="3"/>
    <s v="completed"/>
    <n v="0"/>
    <x v="0"/>
    <s v=" "/>
    <s v=" "/>
  </r>
  <r>
    <s v="ldnuctxapp05"/>
    <s v="Internal Citrix"/>
    <x v="2"/>
    <s v="Microsoft Windows Server 2012 R2 Standard"/>
    <x v="0"/>
    <x v="1"/>
    <s v="EMEAPatch1-LDN-c1-np-sat-00"/>
    <x v="3"/>
    <s v="completed"/>
    <n v="0"/>
    <x v="0"/>
    <s v=" "/>
    <s v=" "/>
  </r>
  <r>
    <s v="ldnuctxapp06"/>
    <s v="Internal Citrix"/>
    <x v="2"/>
    <s v="Microsoft Windows Server 2012 R2 Standard"/>
    <x v="0"/>
    <x v="1"/>
    <s v="EMEAPatch1-LDN-c1-np-sat-00"/>
    <x v="3"/>
    <s v="completed"/>
    <n v="0"/>
    <x v="0"/>
    <s v=" "/>
    <s v=" "/>
  </r>
  <r>
    <s v="ldnuctxsvr01"/>
    <s v="Internal Citrix"/>
    <x v="2"/>
    <s v="Microsoft Windows Server 2012 R2 Standard"/>
    <x v="0"/>
    <x v="1"/>
    <s v="EMEAPatch1-LDN-c1-np-sat-00"/>
    <x v="3"/>
    <s v="completed"/>
    <n v="1"/>
    <x v="0"/>
    <s v=" "/>
    <s v=" "/>
  </r>
  <r>
    <s v="ldnuctxweb01"/>
    <s v="Internal Citrix"/>
    <x v="2"/>
    <s v="Microsoft Windows Server 2012 R2 Standard"/>
    <x v="0"/>
    <x v="1"/>
    <s v="EMEAPatch1-LDN-c1-np-sat-00"/>
    <x v="3"/>
    <s v="completed"/>
    <n v="1"/>
    <x v="0"/>
    <s v=" "/>
    <s v=" "/>
  </r>
  <r>
    <s v="ldnuctxweb02"/>
    <s v="Internal Citrix"/>
    <x v="2"/>
    <s v="Microsoft Windows Server 2012 R2 Standard"/>
    <x v="0"/>
    <x v="0"/>
    <s v="EMEAPatch1-LDN-c1-np-sat-08"/>
    <x v="3"/>
    <s v="completed"/>
    <n v="0"/>
    <x v="0"/>
    <s v=" "/>
    <s v=" "/>
  </r>
  <r>
    <s v="ldnudmscal01"/>
    <s v="tpTMS"/>
    <x v="2"/>
    <s v="Microsoft Windows Server 2012 R2 Standard"/>
    <x v="0"/>
    <x v="1"/>
    <s v="EMEAPatch1-LDN-c1-np-sat-00"/>
    <x v="3"/>
    <s v="completed"/>
    <n v="1"/>
    <x v="0"/>
    <s v=" "/>
    <s v=" "/>
  </r>
  <r>
    <s v="ldnuedsapp01"/>
    <s v="EDIIS"/>
    <x v="2"/>
    <s v="Microsoft Windows Server 2012 R2 Standard"/>
    <x v="0"/>
    <x v="0"/>
    <s v="EMEAPatch1-LDN-c1-np-sat-08"/>
    <x v="3"/>
    <s v="completed"/>
    <n v="1"/>
    <x v="0"/>
    <s v=" "/>
    <s v=" "/>
  </r>
  <r>
    <s v="ldnuedsapp01"/>
    <s v="REMIT"/>
    <x v="2"/>
    <s v="Microsoft Windows Server 2012 R2 Standard"/>
    <x v="0"/>
    <x v="0"/>
    <s v="EMEAPatch1-LDN-c1-np-sat-08"/>
    <x v="3"/>
    <s v="completed"/>
    <n v="1"/>
    <x v="0"/>
    <s v=" "/>
    <s v=" "/>
  </r>
  <r>
    <s v="ldnuedsapp01"/>
    <s v="iCapture"/>
    <x v="2"/>
    <s v="Microsoft Windows Server 2012 R2 Standard"/>
    <x v="0"/>
    <x v="0"/>
    <s v="EMEAPatch1-LDN-c1-np-sat-08"/>
    <x v="3"/>
    <s v="completed"/>
    <n v="1"/>
    <x v="0"/>
    <s v=" "/>
    <s v=" "/>
  </r>
  <r>
    <s v="ldnuhypsql01"/>
    <s v="Hyperion"/>
    <x v="3"/>
    <s v="Microsoft Windows Server 2012 R2 Standard"/>
    <x v="0"/>
    <x v="0"/>
    <s v="nocontroller-catchall"/>
    <x v="3"/>
    <s v="offline"/>
    <s v=" "/>
    <x v="4"/>
    <s v=" "/>
    <s v=" "/>
  </r>
  <r>
    <s v="ldnuodtapp01"/>
    <s v="ODET"/>
    <x v="2"/>
    <s v="Microsoft Windows Server 2012 R2 Standard"/>
    <x v="0"/>
    <x v="0"/>
    <s v="EMEAPatch1-LDN-c1-np-sat-08"/>
    <x v="3"/>
    <s v="completed"/>
    <n v="1"/>
    <x v="0"/>
    <s v=" "/>
    <s v=" "/>
  </r>
  <r>
    <s v="ldnuodtrgw01"/>
    <s v="ODET"/>
    <x v="2"/>
    <s v="Microsoft Windows Server 2012 R2 Standard"/>
    <x v="0"/>
    <x v="0"/>
    <s v="EMEAPatch1-LDN-c1-np-sat-08"/>
    <x v="3"/>
    <s v="completed"/>
    <n v="1"/>
    <x v="0"/>
    <s v=" "/>
    <s v=" "/>
  </r>
  <r>
    <s v="ldnurepsql01"/>
    <s v="Unknown"/>
    <x v="2"/>
    <s v="Microsoft Windows Server 2012 R2 Standard"/>
    <x v="0"/>
    <x v="0"/>
    <s v="EMEAPatch7-Manual-c1-np-sat-08"/>
    <x v="3"/>
    <s v="completed"/>
    <n v="1"/>
    <x v="0"/>
    <s v=" "/>
    <s v=" "/>
  </r>
  <r>
    <s v="ldnusrfweb01"/>
    <s v="Market Data Utilities"/>
    <x v="2"/>
    <s v="Microsoft Windows Server 2012 R2 Standard"/>
    <x v="0"/>
    <x v="2"/>
    <s v="EMEAPatch1-LDN-c1-np-sat-04"/>
    <x v="3"/>
    <s v="completed"/>
    <n v="2"/>
    <x v="0"/>
    <s v=" "/>
    <s v=" "/>
  </r>
  <r>
    <s v="mxq6320cdz"/>
    <s v="Unknown"/>
    <x v="1"/>
    <s v="Microsoft Windows Server 2012 R2 Standard"/>
    <x v="0"/>
    <x v="2"/>
    <s v="AMERPatch1-NJC-c1-np-sat-04"/>
    <x v="1"/>
    <s v="failed, unable to locate the server"/>
    <s v=" "/>
    <x v="4"/>
    <s v=" "/>
    <s v=" "/>
  </r>
  <r>
    <s v="nj1cqacog02"/>
    <s v="Business Intelligence"/>
    <x v="1"/>
    <s v="Microsoft Windows Server 2012 R2 Standard"/>
    <x v="0"/>
    <x v="2"/>
    <s v="AMERPatch13-LN-c1-np-sat-04"/>
    <x v="1"/>
    <s v="completed"/>
    <n v="0"/>
    <x v="0"/>
    <s v=" "/>
    <s v=" "/>
  </r>
  <r>
    <s v="nj1cvpatch04"/>
    <s v="Shavlik"/>
    <x v="1"/>
    <s v="Microsoft Windows Server 2012 R2 Standard"/>
    <x v="1"/>
    <x v="0"/>
    <s v="AMERPatch13-LN-c1-ea-wed-08"/>
    <x v="2"/>
    <s v="not yet patched"/>
    <s v=" "/>
    <x v="4"/>
    <s v=" "/>
    <s v=" "/>
  </r>
  <r>
    <s v="nj1pvkaseya01"/>
    <s v="Shavlik"/>
    <x v="1"/>
    <s v="Microsoft Windows Server 2012 (64-bit)"/>
    <x v="1"/>
    <x v="0"/>
    <s v="AMERPatch13-LN-c1-ea-wed-08"/>
    <x v="2"/>
    <s v="not yet patched"/>
    <s v=" "/>
    <x v="4"/>
    <s v=" "/>
    <s v=" "/>
  </r>
  <r>
    <s v="njc3ws0001"/>
    <s v="Shavlik"/>
    <x v="1"/>
    <s v="Microsoft Windows Server 2016 or later (64-bit)"/>
    <x v="1"/>
    <x v="0"/>
    <s v="AMERPatch13-LN-c1-ea-wed-08"/>
    <x v="2"/>
    <s v="not yet patched"/>
    <s v=" "/>
    <x v="4"/>
    <s v=" "/>
    <s v=" "/>
  </r>
  <r>
    <s v="njc1ws7001"/>
    <s v="Shavlik"/>
    <x v="1"/>
    <s v="Microsoft Windows Server 2019 Standard"/>
    <x v="1"/>
    <x v="0"/>
    <s v="AMERPatch1-NJC-c1-ea-wed-08"/>
    <x v="2"/>
    <s v="not yet patched"/>
    <s v=" "/>
    <x v="4"/>
    <s v=" "/>
    <s v=" "/>
  </r>
  <r>
    <s v="nj1cvqabigfix02"/>
    <s v="BigFix"/>
    <x v="1"/>
    <s v="Microsoft Windows Server 2012 (64-bit)"/>
    <x v="0"/>
    <x v="2"/>
    <s v="AMERPatch13-LN-c1-np-sat-04"/>
    <x v="1"/>
    <s v="Liquidnet"/>
    <s v=" "/>
    <x v="4"/>
    <s v=" "/>
    <s v=" "/>
  </r>
  <r>
    <s v="nj1cvqamvault01"/>
    <s v="Maxxvault"/>
    <x v="1"/>
    <s v="Microsoft Windows Server 2012 R2 Standard"/>
    <x v="0"/>
    <x v="0"/>
    <s v="AMERPatch13-LN-c1-np-sat-08"/>
    <x v="4"/>
    <m/>
    <s v=" "/>
    <x v="4"/>
    <s v=" "/>
    <s v=" "/>
  </r>
  <r>
    <s v="nj1cvqamvault02"/>
    <s v="Maxxvault"/>
    <x v="1"/>
    <s v="Microsoft Windows Server 2012 R2 Standard"/>
    <x v="0"/>
    <x v="0"/>
    <s v="AMERPatch13-LN-c1-np-sat-08"/>
    <x v="4"/>
    <m/>
    <s v=" "/>
    <x v="4"/>
    <s v=" "/>
    <s v=" "/>
  </r>
  <r>
    <s v="nj1dvatsbld02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atsbld03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atsbld04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atsbld05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atsbld06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atsbld07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atsbld08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atsbld09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atsbld13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atsdev16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atsdev36"/>
    <s v="Liquidnet Dev Bucket"/>
    <x v="1"/>
    <s v="Microsoft Windows Server 2016 Standard"/>
    <x v="0"/>
    <x v="0"/>
    <s v="AMERPatch13-LN-c1-np-sat-08"/>
    <x v="4"/>
    <m/>
    <s v=" "/>
    <x v="4"/>
    <s v=" "/>
    <s v=" "/>
  </r>
  <r>
    <s v="nj1dvatsuia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atsuia02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atsuia03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bopuat03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build03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croms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devsite06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devsite07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fedemo03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gitwin01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gtd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gttomsi01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iaapp01"/>
    <s v="Liquidnet Dev Bucket"/>
    <x v="1"/>
    <s v="Microsoft Windows Server 2016 Standard"/>
    <x v="0"/>
    <x v="0"/>
    <s v="AMERPatch13-LN-c1-np-sat-08"/>
    <x v="4"/>
    <m/>
    <s v=" "/>
    <x v="4"/>
    <s v=" "/>
    <s v=" "/>
  </r>
  <r>
    <s v="nj1dviadb01"/>
    <s v="Liquidnet Dev Bucket"/>
    <x v="1"/>
    <s v="Microsoft Windows Server 2016 Standard"/>
    <x v="0"/>
    <x v="0"/>
    <s v="AMERPatch13-LN-c1-np-sat-08"/>
    <x v="4"/>
    <m/>
    <s v=" "/>
    <x v="4"/>
    <s v=" "/>
    <s v=" "/>
  </r>
  <r>
    <s v="nj1dviaweb01"/>
    <s v="Liquidnet Dev Bucket"/>
    <x v="1"/>
    <s v="Microsoft Windows Server 2016 Standard"/>
    <x v="0"/>
    <x v="0"/>
    <s v="AMERPatch13-LN-c1-np-sat-08"/>
    <x v="4"/>
    <m/>
    <s v=" "/>
    <x v="4"/>
    <s v=" "/>
    <s v=" "/>
  </r>
  <r>
    <s v="nj1dvimp01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irsql01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loghut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moxy02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omgeo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oms14"/>
    <s v="Liquidnet Dev Bucket"/>
    <x v="1"/>
    <s v="Microsoft Windows Server 2012 Standard"/>
    <x v="0"/>
    <x v="0"/>
    <s v="AMERPatch13-LN-c1-np-sat-08"/>
    <x v="4"/>
    <m/>
    <s v=" "/>
    <x v="4"/>
    <s v=" "/>
    <s v=" "/>
  </r>
  <r>
    <s v="nj1dvoms23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oms31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omsld01"/>
    <s v="Liquidnet Dev Bucket"/>
    <x v="1"/>
    <s v="Microsoft Windows Server 2012 (64-bit)"/>
    <x v="0"/>
    <x v="0"/>
    <s v="AMERPatch13-LN-c1-np-sat-08"/>
    <x v="4"/>
    <m/>
    <s v=" "/>
    <x v="4"/>
    <s v=" "/>
    <s v=" "/>
  </r>
  <r>
    <s v="nj1dvsql04"/>
    <s v="DB Farm"/>
    <x v="1"/>
    <s v="Microsoft Windows Server 2016 Standard"/>
    <x v="0"/>
    <x v="2"/>
    <s v="AMERPatch13-LN-c1-np-sat-04"/>
    <x v="1"/>
    <s v="completed"/>
    <n v="0"/>
    <x v="0"/>
    <s v=" "/>
    <s v=" "/>
  </r>
  <r>
    <s v="nj1dvsql05"/>
    <s v="DB Farm"/>
    <x v="1"/>
    <s v="Microsoft Windows Server 2016 Standard"/>
    <x v="0"/>
    <x v="2"/>
    <s v="AMERPatch13-LN-c1-np-sat-04"/>
    <x v="1"/>
    <s v="Liquidnet"/>
    <s v=" "/>
    <x v="4"/>
    <s v=" "/>
    <s v=" "/>
  </r>
  <r>
    <s v="nj1dvsvcnow01"/>
    <s v="Liquidnet Dev Bucket"/>
    <x v="1"/>
    <s v="Microsoft Windows Server 2012 R2 Standard"/>
    <x v="0"/>
    <x v="0"/>
    <s v="AMERPatch13-LN-c1-np-sat-08"/>
    <x v="4"/>
    <m/>
    <s v=" "/>
    <x v="4"/>
    <s v=" "/>
    <s v=" "/>
  </r>
  <r>
    <s v="nj1dvticketrp01"/>
    <s v="Liquidnet Dev Bucket"/>
    <x v="1"/>
    <s v="Microsoft Windows Server 2019 Standard"/>
    <x v="0"/>
    <x v="0"/>
    <s v="AMERPatch13-LN-c1-np-sat-08"/>
    <x v="4"/>
    <m/>
    <s v=" "/>
    <x v="4"/>
    <s v=" "/>
    <s v=" "/>
  </r>
  <r>
    <s v="nj1dvxln5demo01"/>
    <s v="LN5 Frontend"/>
    <x v="1"/>
    <s v="Microsoft Windows 8 (64-bit)"/>
    <x v="0"/>
    <x v="1"/>
    <s v="AMERPatch13-LN-c1-np-sat-00"/>
    <x v="1"/>
    <s v="completed, missing file cant install"/>
    <n v="1"/>
    <x v="0"/>
    <s v=" "/>
    <s v=" "/>
  </r>
  <r>
    <s v="nj1dvxln5demo01"/>
    <s v="ATS Backend"/>
    <x v="1"/>
    <s v="Microsoft Windows 8 (64-bit)"/>
    <x v="0"/>
    <x v="1"/>
    <s v="AMERPatch13-LN-c1-np-sat-00"/>
    <x v="1"/>
    <s v="completed, missing file cant install"/>
    <n v="1"/>
    <x v="0"/>
    <s v=" "/>
    <s v=" "/>
  </r>
  <r>
    <s v="njc1ws7002"/>
    <s v="Shavlik"/>
    <x v="1"/>
    <s v="Microsoft Windows Server 2019 Standard"/>
    <x v="1"/>
    <x v="0"/>
    <s v="AMERPatch1-NJC-c1-ea-wed-08"/>
    <x v="2"/>
    <s v="not yet patched"/>
    <s v=" "/>
    <x v="4"/>
    <s v=" "/>
    <s v=" "/>
  </r>
  <r>
    <s v="nj1qbtrdsql01"/>
    <s v="DB Farm"/>
    <x v="1"/>
    <s v="Microsoft Windows Server 2012 R2 Standard"/>
    <x v="0"/>
    <x v="0"/>
    <s v="AMERPatch13-LN-c1-np-sat-08"/>
    <x v="4"/>
    <m/>
    <s v=" "/>
    <x v="4"/>
    <s v=" "/>
    <s v=" "/>
  </r>
  <r>
    <s v="nj1qbtrdsql02"/>
    <s v="DB Farm"/>
    <x v="1"/>
    <s v="Microsoft Windows Server 2012 R2 Standard"/>
    <x v="0"/>
    <x v="0"/>
    <s v="AMERPatch13-LN-c1-np-sat-08"/>
    <x v="4"/>
    <m/>
    <s v=" "/>
    <x v="4"/>
    <s v=" "/>
    <s v=" "/>
  </r>
  <r>
    <s v="nj1qvbb02"/>
    <s v="ATS Backend"/>
    <x v="1"/>
    <s v="Microsoft Windows Server 2016 Standard"/>
    <x v="0"/>
    <x v="2"/>
    <s v="AMERPatch13-LN-c1-np-sat-04"/>
    <x v="1"/>
    <s v="completed"/>
    <n v="0"/>
    <x v="0"/>
    <s v=" "/>
    <s v=" "/>
  </r>
  <r>
    <s v="nj1qvbkpxy01"/>
    <s v="Commvault"/>
    <x v="1"/>
    <s v="Microsoft Windows Server 2016 Standard"/>
    <x v="0"/>
    <x v="0"/>
    <s v="AMERPatch13-LN-c1-np-sat-08"/>
    <x v="4"/>
    <m/>
    <s v=" "/>
    <x v="4"/>
    <s v=" "/>
    <s v=" "/>
  </r>
  <r>
    <s v="nj1qvbkpxy01"/>
    <s v="Vmware ESX"/>
    <x v="1"/>
    <s v="Microsoft Windows Server 2016 Standard"/>
    <x v="0"/>
    <x v="0"/>
    <s v="AMERPatch13-LN-c1-np-sat-08"/>
    <x v="4"/>
    <m/>
    <s v=" "/>
    <x v="4"/>
    <s v=" "/>
    <s v=" "/>
  </r>
  <r>
    <s v="nj1qvbkpxy02"/>
    <s v="Commvault"/>
    <x v="1"/>
    <s v="Microsoft Windows Server 2016 Standard"/>
    <x v="0"/>
    <x v="0"/>
    <s v="AMERPatch13-LN-c1-np-sat-08"/>
    <x v="4"/>
    <m/>
    <s v=" "/>
    <x v="4"/>
    <s v=" "/>
    <s v=" "/>
  </r>
  <r>
    <s v="nj1qvbkpxy03"/>
    <s v="Commvault"/>
    <x v="1"/>
    <s v="Microsoft Windows Server 2016 Standard"/>
    <x v="0"/>
    <x v="0"/>
    <s v="AMERPatch13-LN-c1-np-sat-08"/>
    <x v="4"/>
    <m/>
    <s v=" "/>
    <x v="4"/>
    <s v=" "/>
    <s v=" "/>
  </r>
  <r>
    <s v="nj1qvcitxvda01"/>
    <s v="External Citrix"/>
    <x v="1"/>
    <s v="Microsoft Windows Server 2012 R2 Standard"/>
    <x v="0"/>
    <x v="2"/>
    <s v="AMERPatch13-LN-c1-np-sat-04"/>
    <x v="1"/>
    <s v="Liquidnet"/>
    <s v=" "/>
    <x v="4"/>
    <s v=" "/>
    <s v=" "/>
  </r>
  <r>
    <s v="nj1qvcitxvda01"/>
    <s v="Internal Citrix"/>
    <x v="1"/>
    <s v="Microsoft Windows Server 2012 R2 Standard"/>
    <x v="0"/>
    <x v="2"/>
    <s v="AMERPatch13-LN-c1-np-sat-04"/>
    <x v="1"/>
    <s v="Liquidnet"/>
    <s v=" "/>
    <x v="4"/>
    <s v=" "/>
    <s v=" "/>
  </r>
  <r>
    <s v="nj1qvlnomsi01"/>
    <s v="ATS Backend"/>
    <x v="1"/>
    <s v="Microsoft Windows Server 2019 Standard"/>
    <x v="0"/>
    <x v="2"/>
    <s v="AMERPatch13-LN-c1-np-sat-04"/>
    <x v="1"/>
    <s v="completed"/>
    <n v="0"/>
    <x v="0"/>
    <s v=" "/>
    <s v=" "/>
  </r>
  <r>
    <s v="nj1qvomsifts03"/>
    <s v="ATS Backend"/>
    <x v="1"/>
    <s v="Microsoft Windows Server 2012 R2 Standard"/>
    <x v="0"/>
    <x v="2"/>
    <s v="AMERPatch13-LN-c1-np-sat-04"/>
    <x v="1"/>
    <s v="completed"/>
    <n v="0"/>
    <x v="0"/>
    <s v=" "/>
    <s v=" "/>
  </r>
  <r>
    <s v="nj1qvrdgwy01"/>
    <s v="Unknown"/>
    <x v="1"/>
    <s v="Microsoft Windows Server 2012 R2 Standard"/>
    <x v="0"/>
    <x v="2"/>
    <s v="AMERPatch13-LN-c1-np-sat-04"/>
    <x v="1"/>
    <s v="Liquidnet"/>
    <s v=" "/>
    <x v="4"/>
    <s v=" "/>
    <s v=" "/>
  </r>
  <r>
    <s v="nj1qvrdweb01"/>
    <s v="Unknown"/>
    <x v="1"/>
    <s v="Microsoft Windows Server 2012 R2 Standard"/>
    <x v="0"/>
    <x v="2"/>
    <s v="AMERPatch13-LN-c1-np-sat-04"/>
    <x v="1"/>
    <s v="Liquidnet"/>
    <s v=" "/>
    <x v="4"/>
    <s v=" "/>
    <s v=" "/>
  </r>
  <r>
    <s v="nj1qvsql01"/>
    <s v="DB Farm"/>
    <x v="1"/>
    <s v="Microsoft Windows Server 2012 R2 Standard"/>
    <x v="0"/>
    <x v="0"/>
    <s v="AMERPatch13-LN-c1-np-sat-08"/>
    <x v="4"/>
    <m/>
    <s v=" "/>
    <x v="4"/>
    <s v=" "/>
    <s v=" "/>
  </r>
  <r>
    <s v="nj1qvstomsi01"/>
    <s v="ATS Backend"/>
    <x v="1"/>
    <s v="Microsoft Windows Server 2012 R2 Standard"/>
    <x v="0"/>
    <x v="2"/>
    <s v="AMERPatch13-LN-c1-np-sat-04"/>
    <x v="1"/>
    <s v="completed"/>
    <n v="0"/>
    <x v="0"/>
    <s v=" "/>
    <s v=" "/>
  </r>
  <r>
    <s v="njc1ws0005n01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05n02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06n01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06n02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07n01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07n02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0015n01"/>
    <s v="Trade Capture"/>
    <x v="1"/>
    <s v="Microsoft Windows Server 2016 Standard"/>
    <x v="0"/>
    <x v="0"/>
    <s v="AMERPatch1-NJC-c1-np-sat-08"/>
    <x v="2"/>
    <m/>
    <n v="0"/>
    <x v="0"/>
    <s v=" "/>
    <s v=" "/>
  </r>
  <r>
    <s v="njc1ws0016n01"/>
    <s v="Trade Capture"/>
    <x v="1"/>
    <s v="Microsoft Windows Server 2016 Standard"/>
    <x v="0"/>
    <x v="1"/>
    <s v="AMERPatch9-ClusterN1-c1-np-sat-00"/>
    <x v="1"/>
    <s v="completed"/>
    <n v="0"/>
    <x v="0"/>
    <s v=" "/>
    <s v=" "/>
  </r>
  <r>
    <s v="njc1ws017n01"/>
    <s v="Trade Capture"/>
    <x v="1"/>
    <s v="Microsoft Windows Server 2016 Standard"/>
    <x v="0"/>
    <x v="2"/>
    <s v="AMERPatch9-ClusterN1-c1-np-sat-04"/>
    <x v="1"/>
    <s v="completed"/>
    <n v="0"/>
    <x v="0"/>
    <s v=" "/>
    <s v=" "/>
  </r>
  <r>
    <s v="njc1ws018n01"/>
    <s v="Trade Capture"/>
    <x v="1"/>
    <s v="Microsoft Windows Server 2016 Standard"/>
    <x v="0"/>
    <x v="0"/>
    <s v="AMERPatch9-ClusterN1-c1-np-sat-08"/>
    <x v="2"/>
    <m/>
    <n v="0"/>
    <x v="0"/>
    <s v=" "/>
    <s v=" "/>
  </r>
  <r>
    <s v="njc1ws0622"/>
    <s v="Liquidator"/>
    <x v="3"/>
    <s v="Microsoft Windows Server 2019 Datacenter"/>
    <x v="0"/>
    <x v="1"/>
    <s v="nocontroller-catchall"/>
    <x v="1"/>
    <s v="completed"/>
    <n v="0"/>
    <x v="0"/>
    <s v=" "/>
    <s v=" "/>
  </r>
  <r>
    <s v="njc1ws0984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1004"/>
    <s v="ICAP TMS"/>
    <x v="3"/>
    <s v="Microsoft Windows Server 2019 Datacenter"/>
    <x v="0"/>
    <x v="0"/>
    <s v="nocontroller-catchall"/>
    <x v="2"/>
    <m/>
    <n v="1"/>
    <x v="0"/>
    <s v=" "/>
    <s v=" "/>
  </r>
  <r>
    <s v="njc1ws1188"/>
    <s v="ICAP TMS"/>
    <x v="3"/>
    <s v="Microsoft Windows Server 2019 Datacenter"/>
    <x v="0"/>
    <x v="0"/>
    <s v="nocontroller-catchall"/>
    <x v="2"/>
    <m/>
    <n v="1"/>
    <x v="0"/>
    <s v=" "/>
    <s v=" "/>
  </r>
  <r>
    <s v="njc1ws1191"/>
    <s v="Engines"/>
    <x v="3"/>
    <s v="Microsoft Windows Server 2019 Datacenter"/>
    <x v="0"/>
    <x v="0"/>
    <s v="nocontroller-catchall"/>
    <x v="2"/>
    <m/>
    <n v="1"/>
    <x v="0"/>
    <s v=" "/>
    <s v=" "/>
  </r>
  <r>
    <s v="njc1ws1193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1206"/>
    <s v="Engines"/>
    <x v="3"/>
    <s v="Microsoft Windows Server 2019 Datacenter"/>
    <x v="0"/>
    <x v="0"/>
    <s v="nocontroller-catchall"/>
    <x v="2"/>
    <m/>
    <n v="1"/>
    <x v="0"/>
    <s v=" "/>
    <s v=" "/>
  </r>
  <r>
    <s v="njc1ws1981"/>
    <s v="Engines"/>
    <x v="3"/>
    <s v="Microsoft Windows Server 2019 Datacenter"/>
    <x v="0"/>
    <x v="0"/>
    <s v="nocontroller-catchall"/>
    <x v="2"/>
    <m/>
    <n v="1"/>
    <x v="0"/>
    <s v=" "/>
    <s v=" "/>
  </r>
  <r>
    <s v="njc1ws2304"/>
    <s v="ICAP TMS"/>
    <x v="3"/>
    <s v="Microsoft Windows Server 2019 Datacenter"/>
    <x v="0"/>
    <x v="0"/>
    <s v="nocontroller-catchall"/>
    <x v="2"/>
    <m/>
    <n v="1"/>
    <x v="0"/>
    <s v=" "/>
    <s v=" "/>
  </r>
  <r>
    <s v="njc1ws2415"/>
    <s v="ICAP TMS"/>
    <x v="3"/>
    <s v="Microsoft Windows Server 2019 Datacenter"/>
    <x v="0"/>
    <x v="0"/>
    <s v="nocontroller-catchall"/>
    <x v="2"/>
    <m/>
    <n v="1"/>
    <x v="0"/>
    <s v=" "/>
    <s v=" "/>
  </r>
  <r>
    <s v="njc1ws2667"/>
    <s v="ICAP TMS"/>
    <x v="3"/>
    <s v="Microsoft Windows Server 2019 Datacenter"/>
    <x v="0"/>
    <x v="0"/>
    <s v="nocontroller-catchall"/>
    <x v="2"/>
    <m/>
    <n v="1"/>
    <x v="0"/>
    <s v=" "/>
    <s v=" "/>
  </r>
  <r>
    <s v="njc1ws2980"/>
    <s v="Trade Capture"/>
    <x v="3"/>
    <s v="Microsoft Windows Server 2019 Datacenter"/>
    <x v="0"/>
    <x v="1"/>
    <s v="nocontroller-catchall"/>
    <x v="1"/>
    <s v="completed"/>
    <n v="0"/>
    <x v="0"/>
    <s v=" "/>
    <s v=" "/>
  </r>
  <r>
    <s v="njc1ws3006"/>
    <s v="Internal Citrix"/>
    <x v="1"/>
    <s v="Windows Server 2019, 64-bit  (Build 17763.3532)"/>
    <x v="0"/>
    <x v="0"/>
    <s v="AMERPatch1-NJC-c1-np-sat-08"/>
    <x v="2"/>
    <m/>
    <n v="1"/>
    <x v="0"/>
    <s v=" "/>
    <s v=" "/>
  </r>
  <r>
    <s v="njc1ws3043"/>
    <s v="Liquidator"/>
    <x v="3"/>
    <s v="Microsoft Windows Server 2019 Datacenter"/>
    <x v="0"/>
    <x v="1"/>
    <s v="nocontroller-catchall"/>
    <x v="1"/>
    <s v="completed"/>
    <n v="0"/>
    <x v="0"/>
    <s v=" "/>
    <s v=" "/>
  </r>
  <r>
    <s v="njc1ws3173"/>
    <s v="DB Farm"/>
    <x v="3"/>
    <s v="Microsoft Windows Server 2019 Datacenter"/>
    <x v="0"/>
    <x v="0"/>
    <s v="nocontroller-catchall"/>
    <x v="2"/>
    <m/>
    <n v="0"/>
    <x v="0"/>
    <s v=" "/>
    <s v=" "/>
  </r>
  <r>
    <s v="njc1ws7003"/>
    <s v="Shavlik"/>
    <x v="1"/>
    <s v="Microsoft Windows Server 2019 Standard"/>
    <x v="1"/>
    <x v="0"/>
    <s v="AMERPatch1-NJC-c1-ea-wed-08"/>
    <x v="2"/>
    <s v="not yet patched"/>
    <s v=" "/>
    <x v="4"/>
    <s v=" "/>
    <s v=" "/>
  </r>
  <r>
    <s v="njc1ws3505"/>
    <s v="iQuant Pricing"/>
    <x v="3"/>
    <s v="Microsoft Windows Server 2019 Datacenter"/>
    <x v="0"/>
    <x v="1"/>
    <s v="nocontroller-catchall"/>
    <x v="1"/>
    <s v="completed"/>
    <n v="0"/>
    <x v="0"/>
    <s v=" "/>
    <s v=" "/>
  </r>
  <r>
    <s v="njc1ws3696"/>
    <s v="NFA"/>
    <x v="3"/>
    <s v="Microsoft Windows Server 2019 Datacenter"/>
    <x v="0"/>
    <x v="1"/>
    <s v="nocontroller-catchall"/>
    <x v="1"/>
    <s v="completed"/>
    <n v="0"/>
    <x v="0"/>
    <s v=" "/>
    <s v=" "/>
  </r>
  <r>
    <s v="njc1ws3707"/>
    <s v="ICAP TMS"/>
    <x v="3"/>
    <s v="Microsoft Windows Server 2019 Standard"/>
    <x v="0"/>
    <x v="0"/>
    <s v="nocontroller-catchall"/>
    <x v="2"/>
    <s v="Could not find server"/>
    <s v=" "/>
    <x v="4"/>
    <s v=" "/>
    <s v=" "/>
  </r>
  <r>
    <s v="njc1ws4027"/>
    <s v="Trade Capture"/>
    <x v="3"/>
    <s v="Microsoft Windows Server 2019 Datacenter"/>
    <x v="0"/>
    <x v="2"/>
    <s v="nocontroller-catchall"/>
    <x v="1"/>
    <s v="completed"/>
    <n v="0"/>
    <x v="0"/>
    <s v=" "/>
    <s v=" "/>
  </r>
  <r>
    <s v="njc1ws4343"/>
    <s v="Engines"/>
    <x v="3"/>
    <s v="Microsoft Windows Server 2019 Datacenter"/>
    <x v="0"/>
    <x v="0"/>
    <s v="nocontroller-catchall"/>
    <x v="2"/>
    <m/>
    <n v="1"/>
    <x v="0"/>
    <s v=" "/>
    <s v=" "/>
  </r>
  <r>
    <s v="njc1ws4691"/>
    <s v="Engines"/>
    <x v="3"/>
    <s v="Microsoft Windows Server 2019 Datacenter"/>
    <x v="0"/>
    <x v="1"/>
    <s v="nocontroller-catchall"/>
    <x v="1"/>
    <s v="completed"/>
    <n v="0"/>
    <x v="0"/>
    <s v=" "/>
    <s v=" "/>
  </r>
  <r>
    <s v="njc1ws4861"/>
    <s v="Liquidator"/>
    <x v="3"/>
    <s v="Microsoft Windows Server 2019 Datacenter"/>
    <x v="0"/>
    <x v="1"/>
    <s v="nocontroller-catchall"/>
    <x v="1"/>
    <s v="completed"/>
    <n v="0"/>
    <x v="0"/>
    <s v=" "/>
    <s v=" "/>
  </r>
  <r>
    <s v="njc1ws5043"/>
    <s v="Trade Capture"/>
    <x v="3"/>
    <s v="Microsoft Windows Server 2019 Datacenter"/>
    <x v="0"/>
    <x v="1"/>
    <s v="nocontroller-catchall"/>
    <x v="1"/>
    <s v="completed"/>
    <n v="0"/>
    <x v="0"/>
    <s v=" "/>
    <s v=" "/>
  </r>
  <r>
    <s v="njc1ws5060"/>
    <s v="Trade Capture"/>
    <x v="3"/>
    <s v="Microsoft Windows Server 2019 Datacenter"/>
    <x v="0"/>
    <x v="0"/>
    <s v="nocontroller-catchall"/>
    <x v="2"/>
    <m/>
    <n v="1"/>
    <x v="0"/>
    <s v=" "/>
    <s v=" "/>
  </r>
  <r>
    <s v="njc1ws5460"/>
    <s v="DB Farm"/>
    <x v="3"/>
    <s v="Microsoft Windows Server 2019 Standard"/>
    <x v="0"/>
    <x v="2"/>
    <s v="nocontroller-catchall"/>
    <x v="1"/>
    <s v="failed, cant locate the server"/>
    <s v=" "/>
    <x v="4"/>
    <s v=" "/>
    <s v=" "/>
  </r>
  <r>
    <s v="njc2ws7001"/>
    <s v="Shavlik"/>
    <x v="1"/>
    <s v="Microsoft Windows Server 2019 Standard"/>
    <x v="1"/>
    <x v="0"/>
    <s v="AMERPatch1-NJC-c1-ea-wed-08"/>
    <x v="2"/>
    <s v="not yet patched"/>
    <s v=" "/>
    <x v="4"/>
    <s v=" "/>
    <s v=" "/>
  </r>
  <r>
    <s v="njc1ws5521"/>
    <s v="ODET"/>
    <x v="3"/>
    <s v="Microsoft Windows Server 2019 Datacenter"/>
    <x v="0"/>
    <x v="0"/>
    <s v="nocontroller-catchall"/>
    <x v="2"/>
    <m/>
    <n v="0"/>
    <x v="0"/>
    <s v=" "/>
    <s v=" "/>
  </r>
  <r>
    <s v="njc1ws5580"/>
    <s v="ICAP TMS"/>
    <x v="3"/>
    <s v="Microsoft Windows Server 2019 Datacenter"/>
    <x v="0"/>
    <x v="0"/>
    <s v="nocontroller-catchall"/>
    <x v="2"/>
    <m/>
    <n v="1"/>
    <x v="0"/>
    <s v=" "/>
    <s v=" "/>
  </r>
  <r>
    <s v="njc1ws6023"/>
    <s v="DB Farm"/>
    <x v="3"/>
    <s v="Microsoft Windows Server 2019 Datacenter"/>
    <x v="0"/>
    <x v="2"/>
    <s v="nocontroller-catchall"/>
    <x v="1"/>
    <s v="completed"/>
    <n v="0"/>
    <x v="0"/>
    <s v=" "/>
    <s v=" "/>
  </r>
  <r>
    <s v="njc1ws6370"/>
    <s v="Engines"/>
    <x v="3"/>
    <s v="Microsoft Windows Server 2019 Datacenter"/>
    <x v="0"/>
    <x v="0"/>
    <s v="nocontroller-catchall"/>
    <x v="2"/>
    <m/>
    <n v="1"/>
    <x v="0"/>
    <s v=" "/>
    <s v=" "/>
  </r>
  <r>
    <s v="njc1ws6869"/>
    <s v="Engines"/>
    <x v="3"/>
    <s v="Microsoft Windows Server 2019 Datacenter"/>
    <x v="0"/>
    <x v="0"/>
    <s v="nocontroller-catchall"/>
    <x v="2"/>
    <m/>
    <n v="1"/>
    <x v="0"/>
    <s v=" "/>
    <s v=" "/>
  </r>
  <r>
    <s v="njc2ws7002"/>
    <s v="Shavlik"/>
    <x v="1"/>
    <s v="Microsoft Windows Server 2019 Standard"/>
    <x v="1"/>
    <x v="0"/>
    <s v="AMERPatch1-NJC-c1-ea-wed-08"/>
    <x v="2"/>
    <s v="not yet patched"/>
    <s v=" "/>
    <x v="4"/>
    <s v=" "/>
    <s v=" "/>
  </r>
  <r>
    <s v="brzpinfpms02"/>
    <s v="Shavlik"/>
    <x v="1"/>
    <s v="Microsoft Windows Server 2019 Standard"/>
    <x v="1"/>
    <x v="0"/>
    <s v="AMERPatch4-BRZ-c1-ea-wed-08"/>
    <x v="2"/>
    <s v="not yet patched"/>
    <s v=" "/>
    <x v="4"/>
    <s v=" "/>
    <s v=" "/>
  </r>
  <r>
    <s v="nj1cvpatch06"/>
    <s v="Shavlik"/>
    <x v="3"/>
    <s v="Microsoft Windows Server 2019 Standard"/>
    <x v="1"/>
    <x v="0"/>
    <s v="nocontroller-catchall"/>
    <x v="2"/>
    <s v="not yet patched"/>
    <s v=" "/>
    <x v="4"/>
    <s v=" "/>
    <s v=" "/>
  </r>
  <r>
    <s v="njc1ws7022"/>
    <s v="Market Data Consumers"/>
    <x v="1"/>
    <s v="Microsoft Windows Server 2019 Standard"/>
    <x v="0"/>
    <x v="0"/>
    <s v="AMERPatch1-NJC-c1-np-sat-08"/>
    <x v="2"/>
    <m/>
    <n v="0"/>
    <x v="0"/>
    <s v=" "/>
    <s v=" "/>
  </r>
  <r>
    <s v="njc1ws7025"/>
    <s v="Market Data Utilities"/>
    <x v="1"/>
    <s v="Microsoft Windows Server 2019 Standard"/>
    <x v="0"/>
    <x v="2"/>
    <s v="AMERPatch1-NJC-c1-np-sat-04"/>
    <x v="1"/>
    <s v="completed"/>
    <n v="0"/>
    <x v="0"/>
    <s v=" "/>
    <s v=" "/>
  </r>
  <r>
    <s v="njc1ws7244"/>
    <s v="MQ (BOAS)"/>
    <x v="3"/>
    <s v="Microsoft Windows Server 2019 Datacenter"/>
    <x v="0"/>
    <x v="2"/>
    <s v="nocontroller-catchall"/>
    <x v="1"/>
    <s v="completed"/>
    <n v="0"/>
    <x v="0"/>
    <s v=" "/>
    <s v=" "/>
  </r>
  <r>
    <s v="njc1ws7299"/>
    <s v="Engines"/>
    <x v="3"/>
    <s v="Microsoft Windows Server 2019 Datacenter"/>
    <x v="0"/>
    <x v="0"/>
    <s v="nocontroller-catchall"/>
    <x v="2"/>
    <m/>
    <n v="1"/>
    <x v="0"/>
    <s v=" "/>
    <s v=" "/>
  </r>
  <r>
    <s v="nj1cvpatch08"/>
    <s v="Shavlik"/>
    <x v="3"/>
    <s v="Microsoft Windows Server 2012 R2 Standard"/>
    <x v="1"/>
    <x v="0"/>
    <s v="nocontroller-catchall"/>
    <x v="2"/>
    <s v="not yet patched"/>
    <s v=" "/>
    <x v="4"/>
    <s v=" "/>
    <s v=" "/>
  </r>
  <r>
    <s v="njc1ws7859"/>
    <s v="Engines"/>
    <x v="3"/>
    <s v="Microsoft Windows Server 2019 Datacenter"/>
    <x v="0"/>
    <x v="0"/>
    <s v="nocontroller-catchall"/>
    <x v="2"/>
    <m/>
    <n v="1"/>
    <x v="0"/>
    <s v=" "/>
    <s v=" "/>
  </r>
  <r>
    <s v="njc1ws7946"/>
    <s v="NFA"/>
    <x v="3"/>
    <s v="Microsoft Windows Server 2019 Datacenter"/>
    <x v="0"/>
    <x v="1"/>
    <s v="nocontroller-catchall"/>
    <x v="1"/>
    <s v="completed"/>
    <n v="0"/>
    <x v="0"/>
    <s v=" "/>
    <s v=" "/>
  </r>
  <r>
    <s v="njc2ws0015n02"/>
    <s v="Trade Capture"/>
    <x v="1"/>
    <s v="Microsoft Windows Server 2016 Standard"/>
    <x v="0"/>
    <x v="1"/>
    <s v="AMERPatch9-ClusterN2-c1-np-sat-00"/>
    <x v="1"/>
    <s v="completed"/>
    <n v="0"/>
    <x v="0"/>
    <s v=" "/>
    <s v=" "/>
  </r>
  <r>
    <s v="njc2ws0016n02"/>
    <s v="Trade Capture"/>
    <x v="1"/>
    <s v="Microsoft Windows Server 2016 Standard"/>
    <x v="0"/>
    <x v="1"/>
    <s v="AMERPatch9-ClusterN2-c1-np-sat-00"/>
    <x v="1"/>
    <s v="completed"/>
    <n v="0"/>
    <x v="0"/>
    <s v=" "/>
    <s v=" "/>
  </r>
  <r>
    <s v="njc2ws017n02"/>
    <s v="Trade Capture"/>
    <x v="1"/>
    <s v="Microsoft Windows Server 2016 Standard"/>
    <x v="0"/>
    <x v="2"/>
    <s v="AMERPatch9-ClusterN2-c1-np-sat-04"/>
    <x v="1"/>
    <s v="completed"/>
    <n v="0"/>
    <x v="0"/>
    <s v=" "/>
    <s v=" "/>
  </r>
  <r>
    <s v="njc2ws018n02"/>
    <s v="Unknown"/>
    <x v="1"/>
    <s v="Microsoft Windows Server 2016 Standard"/>
    <x v="0"/>
    <x v="0"/>
    <s v="AMERPatch9-ClusterN2-c1-np-sat-08"/>
    <x v="2"/>
    <m/>
    <n v="0"/>
    <x v="0"/>
    <s v=" "/>
    <s v=" "/>
  </r>
  <r>
    <s v="njc2ws3006"/>
    <s v="Internal Citrix"/>
    <x v="1"/>
    <s v="Microsoft Windows Server 2019 Datacenter"/>
    <x v="0"/>
    <x v="0"/>
    <s v="AMERPatch1-NJC-c1-np-sat-08"/>
    <x v="2"/>
    <m/>
    <n v="6"/>
    <x v="0"/>
    <s v=" "/>
    <s v=" "/>
  </r>
  <r>
    <s v="njc1ws3458"/>
    <s v="Shavlik"/>
    <x v="3"/>
    <s v="Microsoft Windows Server 2019 Standard"/>
    <x v="1"/>
    <x v="0"/>
    <s v="nocontroller-catchall"/>
    <x v="2"/>
    <s v="not yet patched"/>
    <s v=" "/>
    <x v="4"/>
    <s v=" "/>
    <s v=" "/>
  </r>
  <r>
    <s v="njc1ws5465"/>
    <s v="Shavlik"/>
    <x v="3"/>
    <s v="Microsoft Windows Server 2019 Standard"/>
    <x v="1"/>
    <x v="0"/>
    <s v="nocontroller-catchall"/>
    <x v="2"/>
    <s v="not yet patched"/>
    <s v=" "/>
    <x v="4"/>
    <s v=" "/>
    <s v=" "/>
  </r>
  <r>
    <s v="njc2ws5119"/>
    <s v="Market Data Publishers"/>
    <x v="3"/>
    <s v="Microsoft Windows Server 2019 (64-bit)"/>
    <x v="0"/>
    <x v="1"/>
    <s v="nocontroller-catchall"/>
    <x v="1"/>
    <s v="failed, cant locate the server"/>
    <s v=" "/>
    <x v="4"/>
    <s v=" "/>
    <s v=" "/>
  </r>
  <r>
    <s v="njc1ws7843"/>
    <s v="Shavlik"/>
    <x v="3"/>
    <s v="Microsoft Windows Server 2019 Standard"/>
    <x v="1"/>
    <x v="0"/>
    <s v="nocontroller-catchall"/>
    <x v="2"/>
    <s v="not yet patched"/>
    <s v=" "/>
    <x v="4"/>
    <s v=" "/>
    <s v=" "/>
  </r>
  <r>
    <s v="njc2ws3293"/>
    <s v="Shavlik"/>
    <x v="3"/>
    <s v="Microsoft Windows Server 2019 Datacenter"/>
    <x v="1"/>
    <x v="0"/>
    <s v="nocontroller-catchall"/>
    <x v="2"/>
    <s v="not yet patched"/>
    <s v=" "/>
    <x v="4"/>
    <s v=" "/>
    <s v=" "/>
  </r>
  <r>
    <s v="njc2ws3866"/>
    <s v="Shavlik"/>
    <x v="3"/>
    <s v="Microsoft Windows Server 2019 Datacenter"/>
    <x v="1"/>
    <x v="0"/>
    <s v="nocontroller-catchall"/>
    <x v="2"/>
    <s v="not yet patched"/>
    <s v=" "/>
    <x v="4"/>
    <s v=" "/>
    <s v=" "/>
  </r>
  <r>
    <s v="njc2ws7003"/>
    <s v="Trade Capture"/>
    <x v="1"/>
    <s v="Microsoft Windows Server 2019 Standard"/>
    <x v="0"/>
    <x v="1"/>
    <s v="AMERPatch9-ClusterN1-c1-np-sat-00"/>
    <x v="1"/>
    <s v="completed"/>
    <n v="0"/>
    <x v="0"/>
    <s v=" "/>
    <s v=" "/>
  </r>
  <r>
    <s v="njc2ws9945"/>
    <s v="Market Data Utilities"/>
    <x v="1"/>
    <s v="Microsoft Windows Server 2016 Standard"/>
    <x v="0"/>
    <x v="1"/>
    <s v="AMERPatch1-NJC-c1-np-sat-00"/>
    <x v="1"/>
    <s v="completed"/>
    <n v="0"/>
    <x v="0"/>
    <s v=" "/>
    <s v=" "/>
  </r>
  <r>
    <s v="njc2ws9947"/>
    <s v="Market Data Utilities"/>
    <x v="1"/>
    <s v="Microsoft Windows Server 2016 Standard"/>
    <x v="0"/>
    <x v="1"/>
    <s v="AMERPatch1-NJC-c1-np-sat-00"/>
    <x v="1"/>
    <s v="completed"/>
    <n v="0"/>
    <x v="0"/>
    <s v=" "/>
    <s v=" "/>
  </r>
  <r>
    <s v="njc2ws9948"/>
    <s v="Market Data Consumers"/>
    <x v="1"/>
    <s v="Microsoft Windows Server 2019 Standard"/>
    <x v="0"/>
    <x v="0"/>
    <s v="AMERPatch1-NJC-c1-np-sat-08"/>
    <x v="2"/>
    <m/>
    <n v="0"/>
    <x v="0"/>
    <s v=" "/>
    <s v=" "/>
  </r>
  <r>
    <s v="njc2ws9950"/>
    <s v="Market Data Utilities"/>
    <x v="1"/>
    <s v="Microsoft Windows Server 2019 Standard"/>
    <x v="0"/>
    <x v="2"/>
    <s v="AMERPatch1-NJC-c1-np-sat-04"/>
    <x v="1"/>
    <s v="completed"/>
    <n v="0"/>
    <x v="0"/>
    <s v=" "/>
    <s v=" "/>
  </r>
  <r>
    <s v="njc2ws5323"/>
    <s v="Shavlik"/>
    <x v="3"/>
    <s v="Microsoft Windows Server 2019 Datacenter"/>
    <x v="1"/>
    <x v="0"/>
    <s v="nocontroller-catchall"/>
    <x v="2"/>
    <s v="not yet patched"/>
    <s v=" "/>
    <x v="4"/>
    <s v=" "/>
    <s v=" "/>
  </r>
  <r>
    <s v="njcdadpweb01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djirsql01"/>
    <s v="JIRA"/>
    <x v="1"/>
    <s v="Microsoft Windows Server 2012 R2 Standard"/>
    <x v="0"/>
    <x v="1"/>
    <s v="AMERPatch7-Manual-c1-np-sat-00"/>
    <x v="1"/>
    <s v="completed"/>
    <n v="0"/>
    <x v="0"/>
    <s v=" "/>
    <s v=" "/>
  </r>
  <r>
    <s v="njcdlipapp01"/>
    <s v="Liquidator"/>
    <x v="1"/>
    <s v="Microsoft Windows Server 2012 R2 Standard"/>
    <x v="0"/>
    <x v="2"/>
    <s v="AMERPatch1-NJC-c1-np-sat-04"/>
    <x v="1"/>
    <s v="completed"/>
    <n v="0"/>
    <x v="0"/>
    <s v=" "/>
    <s v=" "/>
  </r>
  <r>
    <s v="njcdsfnapp01"/>
    <s v="Shadow Financial"/>
    <x v="1"/>
    <s v="Microsoft Windows Server 2012 R2 Standard"/>
    <x v="0"/>
    <x v="2"/>
    <s v="AMERPatch1-NJC-c1-np-sat-04"/>
    <x v="1"/>
    <s v="completed"/>
    <n v="0"/>
    <x v="0"/>
    <s v=" "/>
    <s v=" "/>
  </r>
  <r>
    <s v="njcdsmoapp01"/>
    <s v="USMO"/>
    <x v="1"/>
    <s v="Microsoft Windows Server 2012 R2 Standard"/>
    <x v="0"/>
    <x v="0"/>
    <s v="AMERPatch1-NJC-c1-np-sat-08"/>
    <x v="2"/>
    <m/>
    <n v="0"/>
    <x v="0"/>
    <s v=" "/>
    <s v=" "/>
  </r>
  <r>
    <s v="njcdsmoapp02"/>
    <s v="USMO"/>
    <x v="1"/>
    <s v="Microsoft Windows Server 2012 R2 Standard"/>
    <x v="0"/>
    <x v="0"/>
    <s v="AMERPatch1-NJC-c1-np-sat-08"/>
    <x v="2"/>
    <m/>
    <n v="0"/>
    <x v="0"/>
    <s v=" "/>
    <s v=" "/>
  </r>
  <r>
    <s v="njcdsmoiss01"/>
    <s v="USMO"/>
    <x v="1"/>
    <s v="Microsoft Windows Server 2012 R2 Standard"/>
    <x v="0"/>
    <x v="0"/>
    <s v="AMERPatch1-NJC-c1-np-sat-08"/>
    <x v="2"/>
    <m/>
    <n v="0"/>
    <x v="0"/>
    <s v=" "/>
    <s v=" "/>
  </r>
  <r>
    <s v="njcdsrfsql01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dsrfsql02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dsrfsvr01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dsrfsvr02"/>
    <s v="Market Data Utilities"/>
    <x v="1"/>
    <s v="Microsoft Windows Server 2012 (64-bit)"/>
    <x v="0"/>
    <x v="1"/>
    <s v="AMERPatch1-NJC-c1-np-sat-00"/>
    <x v="1"/>
    <s v="completed"/>
    <n v="0"/>
    <x v="0"/>
    <s v=" "/>
    <s v=" "/>
  </r>
  <r>
    <s v="njcdsrfsvr03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dsrfsvr04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dsrfsvr05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dsrfsvr06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dtftapp01"/>
    <s v="Market Data Publishers"/>
    <x v="1"/>
    <s v="Microsoft Windows Server 2012 R2 Standard"/>
    <x v="0"/>
    <x v="1"/>
    <s v="AMERPatch1-NJC-c1-np-sat-00"/>
    <x v="1"/>
    <s v="completed"/>
    <n v="0"/>
    <x v="0"/>
    <s v=" "/>
    <s v=" "/>
  </r>
  <r>
    <s v="njcdtftapp02"/>
    <s v="Market Data Publishers"/>
    <x v="1"/>
    <s v="Microsoft Windows Server 2012 R2 Standard"/>
    <x v="0"/>
    <x v="1"/>
    <s v="AMERPatch1-NJC-c1-np-sat-00"/>
    <x v="1"/>
    <s v="completed"/>
    <n v="0"/>
    <x v="0"/>
    <s v=" "/>
    <s v=" "/>
  </r>
  <r>
    <s v="njcdtpisql01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dtpisql02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dtpisql03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dufiapp01"/>
    <s v="USFI"/>
    <x v="1"/>
    <s v="Microsoft Windows Server 2012 R2 Standard"/>
    <x v="0"/>
    <x v="0"/>
    <s v="AMERPatch1-NJC-c1-np-sat-08"/>
    <x v="2"/>
    <m/>
    <n v="0"/>
    <x v="0"/>
    <s v=" "/>
    <s v=" "/>
  </r>
  <r>
    <s v="njcdufiapp01"/>
    <s v="USFI"/>
    <x v="1"/>
    <s v="Microsoft Windows Server 2012 R2 Standard"/>
    <x v="0"/>
    <x v="0"/>
    <s v="AMERPatch1-NJC-c1-np-sat-08"/>
    <x v="2"/>
    <m/>
    <n v="0"/>
    <x v="0"/>
    <s v=" "/>
    <s v=" "/>
  </r>
  <r>
    <s v="njcduficss01"/>
    <s v="USFI"/>
    <x v="1"/>
    <s v="Microsoft Windows Server 2012 (64-bit)"/>
    <x v="0"/>
    <x v="0"/>
    <s v="AMERPatch1-NJC-c1-np-sat-08"/>
    <x v="2"/>
    <m/>
    <n v="0"/>
    <x v="0"/>
    <s v=" "/>
    <s v=" "/>
  </r>
  <r>
    <s v="njcduficss01"/>
    <s v="USFI"/>
    <x v="1"/>
    <s v="Microsoft Windows Server 2012 (64-bit)"/>
    <x v="0"/>
    <x v="0"/>
    <s v="AMERPatch1-NJC-c1-np-sat-08"/>
    <x v="2"/>
    <m/>
    <n v="0"/>
    <x v="0"/>
    <s v=" "/>
    <s v=" "/>
  </r>
  <r>
    <s v="njcglqdsql01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gtbpsql01"/>
    <s v="USMO"/>
    <x v="1"/>
    <s v="Microsoft Windows Server 2012 R2 Standard"/>
    <x v="0"/>
    <x v="2"/>
    <s v="AMERPatch7-Manual-c1-np-sat-04"/>
    <x v="1"/>
    <s v="completed"/>
    <n v="0"/>
    <x v="0"/>
    <s v=" "/>
    <s v=" "/>
  </r>
  <r>
    <s v="njcgtbpsql01"/>
    <s v="USFI"/>
    <x v="1"/>
    <s v="Microsoft Windows Server 2012 R2 Standard"/>
    <x v="0"/>
    <x v="2"/>
    <s v="AMERPatch7-Manual-c1-np-sat-04"/>
    <x v="1"/>
    <s v="completed"/>
    <n v="0"/>
    <x v="0"/>
    <s v=" "/>
    <s v=" "/>
  </r>
  <r>
    <s v="njcgtbpsql01"/>
    <s v="USMO"/>
    <x v="1"/>
    <s v="Microsoft Windows Server 2012 R2 Standard"/>
    <x v="0"/>
    <x v="2"/>
    <s v="AMERPatch7-Manual-c1-np-sat-04"/>
    <x v="1"/>
    <s v="completed"/>
    <n v="0"/>
    <x v="0"/>
    <s v=" "/>
    <s v=" "/>
  </r>
  <r>
    <s v="njcgtbpsql01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iufiapi01"/>
    <s v="USFI"/>
    <x v="1"/>
    <s v="Microsoft Windows Server 2012 R2 Standard"/>
    <x v="0"/>
    <x v="0"/>
    <s v="AMERPatch1-NJC-c1-np-sat-08"/>
    <x v="2"/>
    <m/>
    <n v="0"/>
    <x v="0"/>
    <s v=" "/>
    <s v=" "/>
  </r>
  <r>
    <s v="njciufiapp01"/>
    <s v="USFI"/>
    <x v="1"/>
    <s v="Microsoft Windows Server 2012 R2 Standard"/>
    <x v="0"/>
    <x v="0"/>
    <s v="AMERPatch1-NJC-c1-np-sat-08"/>
    <x v="2"/>
    <m/>
    <n v="0"/>
    <x v="0"/>
    <s v=" "/>
    <s v=" "/>
  </r>
  <r>
    <s v="njciufieih01"/>
    <s v="USFI"/>
    <x v="1"/>
    <s v="Microsoft Windows Server 2012 R2 Standard"/>
    <x v="0"/>
    <x v="0"/>
    <s v="AMERPatch1-NJC-c1-np-sat-08"/>
    <x v="2"/>
    <m/>
    <n v="0"/>
    <x v="0"/>
    <s v=" "/>
    <s v=" "/>
  </r>
  <r>
    <s v="njciufiiss01"/>
    <s v="USFI"/>
    <x v="1"/>
    <s v="Microsoft Windows Server 2012 R2 Standard"/>
    <x v="0"/>
    <x v="0"/>
    <s v="AMERPatch1-NJC-c1-np-sat-08"/>
    <x v="2"/>
    <m/>
    <n v="0"/>
    <x v="0"/>
    <s v=" "/>
    <s v=" "/>
  </r>
  <r>
    <s v="njcmufiapi01"/>
    <s v="USFI"/>
    <x v="1"/>
    <s v="Microsoft Windows Server 2012 R2 Standard"/>
    <x v="0"/>
    <x v="2"/>
    <s v="AMERPatch1-NJC-c1-np-sat-04"/>
    <x v="1"/>
    <s v="completed"/>
    <n v="0"/>
    <x v="0"/>
    <s v=" "/>
    <s v=" "/>
  </r>
  <r>
    <s v="njcpcvlbkp01"/>
    <s v="Commvault"/>
    <x v="1"/>
    <s v="Microsoft Windows Server 2016 Standard"/>
    <x v="4"/>
    <x v="0"/>
    <s v="AMERPatch12-Backups-c1-ea-sun-08"/>
    <x v="2"/>
    <m/>
    <n v="0"/>
    <x v="0"/>
    <s v=" "/>
    <s v=" "/>
  </r>
  <r>
    <s v="njcpcvlbkp03"/>
    <s v="Commvault"/>
    <x v="1"/>
    <s v="Microsoft Windows Server 2016 Standard"/>
    <x v="4"/>
    <x v="0"/>
    <s v="AMERPatch12-Backups-c1-ea-sun-08"/>
    <x v="2"/>
    <m/>
    <n v="0"/>
    <x v="0"/>
    <s v=" "/>
    <s v=" "/>
  </r>
  <r>
    <s v="njcpcvlbkp05"/>
    <s v="Commvault"/>
    <x v="1"/>
    <s v="Microsoft Windows Server 2016 Standard"/>
    <x v="4"/>
    <x v="0"/>
    <s v="AMERPatch12-Backups-c1-ea-sun-08"/>
    <x v="2"/>
    <m/>
    <n v="0"/>
    <x v="0"/>
    <s v=" "/>
    <s v=" "/>
  </r>
  <r>
    <s v="njcpcvlbkp08"/>
    <s v="Commvault"/>
    <x v="1"/>
    <s v="Microsoft Windows Server 2016 Standard"/>
    <x v="4"/>
    <x v="0"/>
    <s v="AMERPatch12-Backups-c1-ea-sun-08"/>
    <x v="2"/>
    <m/>
    <n v="0"/>
    <x v="0"/>
    <s v=" "/>
    <s v=" "/>
  </r>
  <r>
    <s v="njcpfipapp03"/>
    <s v="Liquidator"/>
    <x v="1"/>
    <s v="Microsoft Windows Server 2012 R2 Standard"/>
    <x v="0"/>
    <x v="2"/>
    <s v="AMERPatch1-NJC-c1-np-sat-04"/>
    <x v="1"/>
    <s v="completed"/>
    <n v="0"/>
    <x v="0"/>
    <s v=" "/>
    <s v=" "/>
  </r>
  <r>
    <s v="njcqicpapp01"/>
    <s v="Unknown"/>
    <x v="1"/>
    <s v="Microsoft Windows Server 2019 Standard"/>
    <x v="0"/>
    <x v="0"/>
    <s v="AMERPatch1-NJC-c1-np-sat-08"/>
    <x v="2"/>
    <m/>
    <n v="0"/>
    <x v="0"/>
    <s v=" "/>
    <s v=" "/>
  </r>
  <r>
    <s v="njcqotcsql01"/>
    <s v="tpEquityTrade"/>
    <x v="1"/>
    <s v="Microsoft Windows Server 2012 R2 Standard"/>
    <x v="0"/>
    <x v="2"/>
    <s v="AMERPatch7-Manual-c1-np-sat-04"/>
    <x v="1"/>
    <s v="completed"/>
    <n v="0"/>
    <x v="0"/>
    <s v=" "/>
    <s v=" "/>
  </r>
  <r>
    <s v="njcqotcsql01"/>
    <s v="Geneos"/>
    <x v="1"/>
    <s v="Microsoft Windows Server 2012 R2 Standard"/>
    <x v="0"/>
    <x v="2"/>
    <s v="AMERPatch7-Manual-c1-np-sat-04"/>
    <x v="1"/>
    <s v="completed"/>
    <n v="0"/>
    <x v="0"/>
    <s v=" "/>
    <s v=" "/>
  </r>
  <r>
    <s v="njcqsmoapp01"/>
    <s v="USMO"/>
    <x v="1"/>
    <s v="Microsoft Windows Server 2012 R2 Standard"/>
    <x v="0"/>
    <x v="0"/>
    <s v="AMERPatch1-NJC-c1-np-sat-08"/>
    <x v="2"/>
    <m/>
    <n v="0"/>
    <x v="0"/>
    <s v=" "/>
    <s v=" "/>
  </r>
  <r>
    <s v="njcqsmoapp02"/>
    <s v="USMO"/>
    <x v="1"/>
    <s v="Microsoft Windows Server 2012 R2 Standard"/>
    <x v="0"/>
    <x v="0"/>
    <s v="AMERPatch1-NJC-c1-np-sat-08"/>
    <x v="2"/>
    <m/>
    <n v="1"/>
    <x v="0"/>
    <s v=" "/>
    <s v=" "/>
  </r>
  <r>
    <s v="njcqsmoiss01"/>
    <s v="USMO"/>
    <x v="1"/>
    <s v="Microsoft Windows Server 2012 R2 Standard"/>
    <x v="0"/>
    <x v="0"/>
    <s v="AMERPatch1-NJC-c1-np-sat-08"/>
    <x v="2"/>
    <m/>
    <n v="3"/>
    <x v="0"/>
    <s v=" "/>
    <s v=" "/>
  </r>
  <r>
    <s v="njcqtbpbld01"/>
    <s v="ANTHILL"/>
    <x v="1"/>
    <s v="Microsoft Windows Server 2012 R2 Standard"/>
    <x v="0"/>
    <x v="5"/>
    <s v="AMERPatch1-NJC-c1-np-sat-12"/>
    <x v="2"/>
    <m/>
    <n v="0"/>
    <x v="0"/>
    <s v=" "/>
    <s v=" "/>
  </r>
  <r>
    <s v="njcqtbpbld02"/>
    <s v="ANTHILL"/>
    <x v="1"/>
    <s v="Microsoft Windows Server 2012 R2 Standard"/>
    <x v="0"/>
    <x v="5"/>
    <s v="AMERPatch1-NJC-c1-np-sat-12"/>
    <x v="2"/>
    <m/>
    <n v="0"/>
    <x v="0"/>
    <s v=" "/>
    <s v=" "/>
  </r>
  <r>
    <s v="njcqtbpbld03"/>
    <s v="ANTHILL"/>
    <x v="1"/>
    <s v="Microsoft Windows Server 2012 R2 Standard"/>
    <x v="0"/>
    <x v="5"/>
    <s v="AMERPatch1-NJC-c1-np-sat-12"/>
    <x v="2"/>
    <m/>
    <n v="0"/>
    <x v="0"/>
    <s v=" "/>
    <s v=" "/>
  </r>
  <r>
    <s v="njcqtbpbld04"/>
    <s v="ANTHILL"/>
    <x v="1"/>
    <s v="Microsoft Windows Server 2012 R2 Standard"/>
    <x v="0"/>
    <x v="5"/>
    <s v="AMERPatch1-NJC-c1-np-sat-12"/>
    <x v="2"/>
    <m/>
    <n v="4"/>
    <x v="0"/>
    <s v=" "/>
    <s v=" "/>
  </r>
  <r>
    <s v="njcqtbpmon02"/>
    <s v="OTC:Marker Equity"/>
    <x v="1"/>
    <s v="Microsoft Windows Server 2012 R2 Standard"/>
    <x v="0"/>
    <x v="2"/>
    <s v="AMERPatch1-NJC-c1-np-sat-04"/>
    <x v="1"/>
    <s v="completed"/>
    <n v="0"/>
    <x v="0"/>
    <s v=" "/>
    <s v=" "/>
  </r>
  <r>
    <s v="njcqtbpmon02"/>
    <s v="OTC:Marker CDS"/>
    <x v="1"/>
    <s v="Microsoft Windows Server 2012 R2 Standard"/>
    <x v="0"/>
    <x v="2"/>
    <s v="AMERPatch1-NJC-c1-np-sat-04"/>
    <x v="1"/>
    <s v="completed"/>
    <n v="0"/>
    <x v="0"/>
    <s v=" "/>
    <s v=" "/>
  </r>
  <r>
    <s v="njcqufiapi01"/>
    <s v="USFI"/>
    <x v="1"/>
    <s v="Microsoft Windows Server 2012 R2 Standard"/>
    <x v="0"/>
    <x v="2"/>
    <s v="AMERPatch1-NJC-c1-np-sat-04"/>
    <x v="1"/>
    <s v="completed"/>
    <n v="0"/>
    <x v="0"/>
    <s v=" "/>
    <s v=" "/>
  </r>
  <r>
    <s v="njcqufiapp01"/>
    <s v="USFI"/>
    <x v="1"/>
    <s v="Microsoft Windows Server 2012 R2 Standard"/>
    <x v="0"/>
    <x v="2"/>
    <s v="AMERPatch1-NJC-c1-np-sat-04"/>
    <x v="1"/>
    <s v="completed"/>
    <n v="0"/>
    <x v="0"/>
    <s v=" "/>
    <s v=" "/>
  </r>
  <r>
    <s v="njcquficss01"/>
    <s v="USFI"/>
    <x v="1"/>
    <s v="Microsoft Windows Server 2012 (64-bit)"/>
    <x v="0"/>
    <x v="2"/>
    <s v="AMERPatch1-NJC-c1-np-sat-04"/>
    <x v="1"/>
    <s v="completed"/>
    <n v="0"/>
    <x v="0"/>
    <s v=" "/>
    <s v=" "/>
  </r>
  <r>
    <s v="njcqufieih01"/>
    <s v="USFI"/>
    <x v="1"/>
    <s v="Microsoft Windows Server 2012 R2 Standard"/>
    <x v="0"/>
    <x v="2"/>
    <s v="AMERPatch1-NJC-c1-np-sat-04"/>
    <x v="1"/>
    <s v="completed"/>
    <n v="0"/>
    <x v="0"/>
    <s v=" "/>
    <s v=" "/>
  </r>
  <r>
    <s v="njcqufiiss01"/>
    <s v="USFI"/>
    <x v="1"/>
    <s v="Microsoft Windows Server 2012 R2 Standard"/>
    <x v="0"/>
    <x v="2"/>
    <s v="AMERPatch1-NJC-c1-np-sat-04"/>
    <x v="1"/>
    <s v="completed"/>
    <n v="0"/>
    <x v="0"/>
    <s v=" "/>
    <s v=" "/>
  </r>
  <r>
    <s v="njcuadpadm01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aut01"/>
    <s v="Tradeblade Citrix"/>
    <x v="1"/>
    <s v="Microsoft Windows Server 2016 Standard"/>
    <x v="0"/>
    <x v="1"/>
    <s v="AMERPatch1-NJC-c1-np-sat-00"/>
    <x v="1"/>
    <s v="completed"/>
    <n v="0"/>
    <x v="0"/>
    <s v=" "/>
    <s v=" "/>
  </r>
  <r>
    <s v="njcuadpcds01"/>
    <s v="Tradeblade Citrix"/>
    <x v="1"/>
    <s v="Microsoft Windows Server 2012 R2 Standard"/>
    <x v="0"/>
    <x v="2"/>
    <s v="AMERPatch1-NJC-c1-np-sat-04"/>
    <x v="1"/>
    <s v="completed"/>
    <n v="0"/>
    <x v="0"/>
    <s v=" "/>
    <s v=" "/>
  </r>
  <r>
    <s v="njcuadpddc01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ddc02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dir01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dir02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dmp01"/>
    <s v="Tradeblade Citrix"/>
    <x v="1"/>
    <s v="Microsoft Windows Server 2012 R2 Standard"/>
    <x v="0"/>
    <x v="2"/>
    <s v="AMERPatch1-NJC-c1-np-sat-04"/>
    <x v="1"/>
    <s v="completed"/>
    <n v="0"/>
    <x v="0"/>
    <s v=" "/>
    <s v=" "/>
  </r>
  <r>
    <s v="njcuadpent01"/>
    <s v="Tradeblade Citrix"/>
    <x v="1"/>
    <s v="Microsoft Windows Server 2012 R2 Standard"/>
    <x v="0"/>
    <x v="2"/>
    <s v="AMERPatch1-NJC-c1-np-sat-04"/>
    <x v="1"/>
    <s v="completed"/>
    <n v="0"/>
    <x v="0"/>
    <s v=" "/>
    <s v=" "/>
  </r>
  <r>
    <s v="njcuadpgxa01"/>
    <s v="Tradeblade Citrix"/>
    <x v="1"/>
    <s v="Microsoft Windows Server 2012 R2 Standard"/>
    <x v="0"/>
    <x v="2"/>
    <s v="AMERPatch1-NJC-c1-np-sat-04"/>
    <x v="1"/>
    <s v="completed"/>
    <n v="0"/>
    <x v="0"/>
    <s v=" "/>
    <s v=" "/>
  </r>
  <r>
    <s v="njcuadpsqlcl101"/>
    <s v="Tradeblade Citrix"/>
    <x v="1"/>
    <s v="Microsoft Windows Server 2012 R2 Standard"/>
    <x v="0"/>
    <x v="1"/>
    <s v="AMERPatch7-Manual-c1-np-sat-00"/>
    <x v="1"/>
    <s v="completed"/>
    <n v="0"/>
    <x v="0"/>
    <s v=" "/>
    <s v=" "/>
  </r>
  <r>
    <s v="njcuadpsqlcl101"/>
    <s v="DB Farm"/>
    <x v="1"/>
    <s v="Microsoft Windows Server 2012 R2 Standard"/>
    <x v="0"/>
    <x v="1"/>
    <s v="AMERPatch7-Manual-c1-np-sat-00"/>
    <x v="1"/>
    <s v="completed"/>
    <n v="0"/>
    <x v="0"/>
    <s v=" "/>
    <s v=" "/>
  </r>
  <r>
    <s v="njcuadpsqlcl102"/>
    <s v="Tradeblade Citrix"/>
    <x v="1"/>
    <s v="Microsoft Windows Server 2012 R2 Standard"/>
    <x v="0"/>
    <x v="1"/>
    <s v="AMERPatch7-Manual-c1-np-sat-00"/>
    <x v="1"/>
    <s v="completed"/>
    <n v="0"/>
    <x v="0"/>
    <s v=" "/>
    <s v=" "/>
  </r>
  <r>
    <s v="njcuadpsqlcl102"/>
    <s v="DB Farm"/>
    <x v="1"/>
    <s v="Microsoft Windows Server 2012 R2 Standard"/>
    <x v="0"/>
    <x v="1"/>
    <s v="AMERPatch7-Manual-c1-np-sat-00"/>
    <x v="1"/>
    <s v="completed"/>
    <n v="0"/>
    <x v="0"/>
    <s v=" "/>
    <s v=" "/>
  </r>
  <r>
    <s v="njcuadpsvr01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svr02"/>
    <s v="Tradeblade Citrix"/>
    <x v="1"/>
    <s v="Microsoft Windows Server 2012 R2 Standard"/>
    <x v="0"/>
    <x v="1"/>
    <s v="AMERPatch1-NJC-c1-np-sat-00"/>
    <x v="1"/>
    <s v="completed"/>
    <n v="0"/>
    <x v="0"/>
    <s v=" "/>
    <s v=" "/>
  </r>
  <r>
    <s v="njcuadpusfi01"/>
    <s v="Tradeblade Citrix"/>
    <x v="1"/>
    <s v="Microsoft Windows Server 2012 R2 Standard"/>
    <x v="0"/>
    <x v="2"/>
    <s v="AMERPatch1-NJC-c1-np-sat-04"/>
    <x v="1"/>
    <s v="completed"/>
    <n v="0"/>
    <x v="0"/>
    <s v=" "/>
    <s v=" "/>
  </r>
  <r>
    <s v="njcuaxiapp01"/>
    <s v="Engines"/>
    <x v="1"/>
    <s v="Microsoft Windows Server 2016 Standard"/>
    <x v="0"/>
    <x v="0"/>
    <s v="AMERPatch1-NJC-c1-np-sat-08"/>
    <x v="2"/>
    <m/>
    <n v="0"/>
    <x v="0"/>
    <s v=" "/>
    <s v=" "/>
  </r>
  <r>
    <s v="njcucdscss01"/>
    <s v="OTC:Marker CDS"/>
    <x v="1"/>
    <s v="Microsoft Windows Server 2012 R2 Standard"/>
    <x v="0"/>
    <x v="1"/>
    <s v="AMERPatch1-NJC-c1-np-sat-00"/>
    <x v="1"/>
    <s v="completed"/>
    <n v="0"/>
    <x v="0"/>
    <s v=" "/>
    <s v=" "/>
  </r>
  <r>
    <s v="njcucdscss01"/>
    <s v="OTC:Marker CDS"/>
    <x v="1"/>
    <s v="Microsoft Windows Server 2012 R2 Standard"/>
    <x v="0"/>
    <x v="1"/>
    <s v="AMERPatch1-NJC-c1-np-sat-00"/>
    <x v="1"/>
    <s v="completed"/>
    <n v="0"/>
    <x v="0"/>
    <s v=" "/>
    <s v=" "/>
  </r>
  <r>
    <s v="njcuinfdcc01"/>
    <s v="Active Directory"/>
    <x v="1"/>
    <s v="Microsoft Windows Server 2012 (64-bit)"/>
    <x v="0"/>
    <x v="2"/>
    <s v="AMERPatch11-DCs-c1-np-sat-04"/>
    <x v="1"/>
    <s v="completed"/>
    <n v="0"/>
    <x v="0"/>
    <s v=" "/>
    <s v=" "/>
  </r>
  <r>
    <s v="njcuinfdcc02"/>
    <s v="Active Directory"/>
    <x v="1"/>
    <s v="Microsoft Windows Server 2012 (64-bit)"/>
    <x v="0"/>
    <x v="2"/>
    <s v="AMERPatch11-DCs-c1-np-sat-04"/>
    <x v="1"/>
    <s v="completed"/>
    <n v="0"/>
    <x v="0"/>
    <s v=" "/>
    <s v=" "/>
  </r>
  <r>
    <s v="njcuodtrgw01"/>
    <s v="ODET"/>
    <x v="1"/>
    <s v="Microsoft Windows Server 2012 R2 Standard"/>
    <x v="0"/>
    <x v="2"/>
    <s v="AMERPatch1-NJC-c1-np-sat-04"/>
    <x v="1"/>
    <s v="completed"/>
    <n v="0"/>
    <x v="0"/>
    <s v=" "/>
    <s v=" "/>
  </r>
  <r>
    <s v="njcusmodev01"/>
    <s v="USMO"/>
    <x v="1"/>
    <s v="Microsoft Windows Server 2012 R2 Standard"/>
    <x v="0"/>
    <x v="1"/>
    <s v="AMERPatch1-NJC-c1-np-sat-00"/>
    <x v="1"/>
    <s v="completed"/>
    <n v="0"/>
    <x v="0"/>
    <s v=" "/>
    <s v=" "/>
  </r>
  <r>
    <s v="njcusrfsvr01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usrfsvr02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utftapp01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utftapp02"/>
    <s v="Market Data Utilities"/>
    <x v="1"/>
    <s v="Microsoft Windows Server 2012 R2 Standard"/>
    <x v="0"/>
    <x v="1"/>
    <s v="AMERPatch1-NJC-c1-np-sat-00"/>
    <x v="1"/>
    <s v="completed"/>
    <n v="0"/>
    <x v="0"/>
    <s v=" "/>
    <s v=" "/>
  </r>
  <r>
    <s v="njcutpisql01"/>
    <s v="DB Farm"/>
    <x v="1"/>
    <s v="Microsoft Windows Server 2012 R2 Standard"/>
    <x v="0"/>
    <x v="2"/>
    <s v="AMERPatch7-Manual-c1-np-sat-04"/>
    <x v="1"/>
    <s v="completed"/>
    <n v="0"/>
    <x v="0"/>
    <s v=" "/>
    <s v=" "/>
  </r>
  <r>
    <s v="njcutreapp01"/>
    <s v="Engines"/>
    <x v="1"/>
    <s v="Microsoft Windows Server 2016 Standard"/>
    <x v="0"/>
    <x v="1"/>
    <s v="AMERPatch1-NJC-c1-np-sat-00"/>
    <x v="1"/>
    <s v="completed"/>
    <n v="0"/>
    <x v="0"/>
    <s v=" "/>
    <s v=" "/>
  </r>
  <r>
    <s v="sg1pinfpms01"/>
    <s v="Shavlik"/>
    <x v="0"/>
    <s v="Microsoft Windows Server 2012 R2 Datacenter"/>
    <x v="1"/>
    <x v="3"/>
    <s v="APACPatch2-SNG-c1-ea-wed-16"/>
    <x v="3"/>
    <s v="completed"/>
    <n v="0"/>
    <x v="0"/>
    <s v=" "/>
    <s v=" "/>
  </r>
  <r>
    <s v="sg1sbrs03"/>
    <s v="BRS"/>
    <x v="0"/>
    <s v="Microsoft Windows Server 2012 R2 Datacenter"/>
    <x v="0"/>
    <x v="1"/>
    <s v="APACPatch2-SNG-c1-np-sat-00"/>
    <x v="0"/>
    <m/>
    <n v="0"/>
    <x v="0"/>
    <s v=" "/>
    <s v=" "/>
  </r>
  <r>
    <s v="sg1seqtest01"/>
    <s v="OTC:Live"/>
    <x v="0"/>
    <s v="Microsoft Windows Server 2012 R2 Datacenter"/>
    <x v="0"/>
    <x v="1"/>
    <s v="APACPatch2-SNG-c1-np-sat-00"/>
    <x v="0"/>
    <m/>
    <n v="0"/>
    <x v="0"/>
    <s v=" "/>
    <s v=" "/>
  </r>
  <r>
    <s v="sg1seqtest02"/>
    <s v="OTC:Live"/>
    <x v="0"/>
    <s v="Microsoft Windows Server 2012 R2 Datacenter"/>
    <x v="0"/>
    <x v="1"/>
    <s v="APACPatch2-SNG-c1-np-sat-00"/>
    <x v="0"/>
    <m/>
    <n v="0"/>
    <x v="0"/>
    <s v=" "/>
    <s v=" "/>
  </r>
  <r>
    <s v="sg1seqtest03"/>
    <s v="OTC:Live"/>
    <x v="0"/>
    <s v="Microsoft Windows Server 2012 R2 Datacenter"/>
    <x v="0"/>
    <x v="1"/>
    <s v="APACPatch2-SNG-c1-np-sat-00"/>
    <x v="0"/>
    <m/>
    <n v="0"/>
    <x v="0"/>
    <s v=" "/>
    <s v=" "/>
  </r>
  <r>
    <s v="sg1ssydpbaud02"/>
    <s v="PriceBoard"/>
    <x v="0"/>
    <s v="Microsoft Windows Server 2012 R2 Datacenter"/>
    <x v="0"/>
    <x v="2"/>
    <s v="APACPatch2-SNG-c1-np-sat-04"/>
    <x v="0"/>
    <m/>
    <n v="0"/>
    <x v="0"/>
    <s v=" "/>
    <s v=" "/>
  </r>
  <r>
    <s v="sg1stfs01"/>
    <s v="PriceBoard"/>
    <x v="0"/>
    <s v="Microsoft Windows Server 2012 R2 Datacenter"/>
    <x v="0"/>
    <x v="2"/>
    <s v="APACPatch2-SNG-c1-np-sat-04"/>
    <x v="0"/>
    <m/>
    <n v="0"/>
    <x v="0"/>
    <s v=" "/>
    <s v=" "/>
  </r>
  <r>
    <s v="shgds01"/>
    <s v="Shavlik"/>
    <x v="0"/>
    <s v="Microsoft Windows Server 2012 R2 Standard"/>
    <x v="1"/>
    <x v="3"/>
    <s v="APACPatch6-RTO-c1-ea-wed-16"/>
    <x v="3"/>
    <s v="completed"/>
    <n v="0"/>
    <x v="0"/>
    <s v=" "/>
    <s v=" "/>
  </r>
  <r>
    <s v="sltseqtest01"/>
    <s v="OTC:Live"/>
    <x v="0"/>
    <s v="Microsoft Windows Server 2012 R2 Datacenter"/>
    <x v="0"/>
    <x v="0"/>
    <s v="APACPatch2-SNG-c1-np-sat-08"/>
    <x v="0"/>
    <m/>
    <n v="0"/>
    <x v="0"/>
    <s v=" "/>
    <s v=" "/>
  </r>
  <r>
    <s v="sltspb01"/>
    <s v="PriceBoard"/>
    <x v="0"/>
    <s v="Microsoft Windows Server 2012 Datacenter"/>
    <x v="0"/>
    <x v="1"/>
    <s v="APACPatch2-SNG-c1-np-sat-00"/>
    <x v="0"/>
    <m/>
    <n v="0"/>
    <x v="0"/>
    <s v=" "/>
    <s v=" "/>
  </r>
  <r>
    <s v="sng1ws0005"/>
    <s v="Market Data Publishers"/>
    <x v="0"/>
    <s v="Microsoft Windows Server 2019 Standard"/>
    <x v="0"/>
    <x v="2"/>
    <s v="APACPatch2-SNG-c1-np-sat-04"/>
    <x v="0"/>
    <m/>
    <n v="0"/>
    <x v="0"/>
    <s v=" "/>
    <s v=" "/>
  </r>
  <r>
    <s v="sng1ws0006"/>
    <s v="Market Data Publishers"/>
    <x v="0"/>
    <s v="Microsoft Windows Server 2019 Standard"/>
    <x v="0"/>
    <x v="2"/>
    <s v="APACPatch2-SNG-c1-np-sat-04"/>
    <x v="0"/>
    <m/>
    <n v="0"/>
    <x v="0"/>
    <s v=" "/>
    <s v=" "/>
  </r>
  <r>
    <s v="sng1ws0007"/>
    <s v="Market Data Core"/>
    <x v="0"/>
    <s v="Microsoft Windows Server 2019 Standard"/>
    <x v="0"/>
    <x v="2"/>
    <s v="APACPatch2-SNG-c1-np-sat-04"/>
    <x v="0"/>
    <m/>
    <n v="0"/>
    <x v="0"/>
    <s v=" "/>
    <s v=" "/>
  </r>
  <r>
    <s v="sng1ws0012"/>
    <s v="DB Farm"/>
    <x v="0"/>
    <s v="Microsoft Windows Server 2019 Standard"/>
    <x v="0"/>
    <x v="0"/>
    <s v="APACPatch2-SNG-c1-np-sat-08"/>
    <x v="0"/>
    <m/>
    <n v="0"/>
    <x v="0"/>
    <s v=" "/>
    <s v=" "/>
  </r>
  <r>
    <s v="sng1ws0039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1ws7001"/>
    <s v="Shavlik"/>
    <x v="0"/>
    <s v="Microsoft Windows Server 2019 Standard"/>
    <x v="1"/>
    <x v="3"/>
    <s v="APACPatch2-SNG-c1-ea-wed-16"/>
    <x v="3"/>
    <s v="completed"/>
    <n v="0"/>
    <x v="0"/>
    <s v=" "/>
    <s v=" "/>
  </r>
  <r>
    <s v="sng1ws7002"/>
    <s v="Shavlik"/>
    <x v="0"/>
    <s v="Microsoft Windows Server 2019 Standard"/>
    <x v="1"/>
    <x v="3"/>
    <s v="APACPatch2-SNG-c1-ea-wed-16"/>
    <x v="3"/>
    <s v="completed"/>
    <n v="0"/>
    <x v="0"/>
    <s v=" "/>
    <s v=" "/>
  </r>
  <r>
    <s v="sng2ws0005"/>
    <s v="Market Data Publishers"/>
    <x v="0"/>
    <s v="Microsoft Windows Server 2019 Standard"/>
    <x v="0"/>
    <x v="2"/>
    <s v="APACPatch2-SNG-c1-np-sat-04"/>
    <x v="0"/>
    <m/>
    <n v="0"/>
    <x v="0"/>
    <s v=" "/>
    <s v=" "/>
  </r>
  <r>
    <s v="sng2ws0006"/>
    <s v="Market Data Publishers"/>
    <x v="0"/>
    <s v="Microsoft Windows Server 2019 Standard"/>
    <x v="0"/>
    <x v="2"/>
    <s v="APACPatch2-SNG-c1-np-sat-04"/>
    <x v="0"/>
    <m/>
    <n v="0"/>
    <x v="0"/>
    <s v=" "/>
    <s v=" "/>
  </r>
  <r>
    <s v="sng2ws0011"/>
    <s v="DB Farm"/>
    <x v="0"/>
    <s v="Microsoft Windows Server 2019 Standard"/>
    <x v="0"/>
    <x v="1"/>
    <s v="APACPatch2-SNG-c1-np-sat-00"/>
    <x v="0"/>
    <m/>
    <n v="0"/>
    <x v="0"/>
    <s v=" "/>
    <s v=" "/>
  </r>
  <r>
    <s v="sng2ws0039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2ws7001"/>
    <s v="Shavlik"/>
    <x v="0"/>
    <s v="Microsoft Windows Server 2019 Standard"/>
    <x v="1"/>
    <x v="3"/>
    <s v="APACPatch2-SNG-c1-ea-wed-16"/>
    <x v="3"/>
    <s v="completed"/>
    <n v="2"/>
    <x v="0"/>
    <s v=" "/>
    <s v=" "/>
  </r>
  <r>
    <s v="sngddmssql01"/>
    <s v="tpDMS"/>
    <x v="0"/>
    <s v="Microsoft Windows Server 2012 R2 Standard"/>
    <x v="0"/>
    <x v="2"/>
    <s v="APACPatch7-Manual-c1-np-sat-04"/>
    <x v="0"/>
    <m/>
    <n v="0"/>
    <x v="0"/>
    <s v=" "/>
    <s v=" "/>
  </r>
  <r>
    <s v="sngdinfsql02"/>
    <s v="DB Farm"/>
    <x v="0"/>
    <s v="Microsoft Windows Server 2012 R2 Standard"/>
    <x v="0"/>
    <x v="1"/>
    <s v="APACPatch7-Manual-c1-np-sat-00"/>
    <x v="0"/>
    <m/>
    <n v="0"/>
    <x v="0"/>
    <s v=" "/>
    <s v=" "/>
  </r>
  <r>
    <s v="sngdmbxgdb01"/>
    <s v="Matchbook Basis"/>
    <x v="0"/>
    <s v="Microsoft Windows Server 2016 Standard"/>
    <x v="0"/>
    <x v="0"/>
    <s v="APACPatch2-SNG-c1-np-sat-08"/>
    <x v="0"/>
    <m/>
    <n v="0"/>
    <x v="0"/>
    <s v=" "/>
    <s v=" "/>
  </r>
  <r>
    <s v="sngdmbxgdb01"/>
    <s v="Matchbook Energy"/>
    <x v="0"/>
    <s v="Microsoft Windows Server 2016 Standard"/>
    <x v="0"/>
    <x v="0"/>
    <s v="APACPatch2-SNG-c1-np-sat-08"/>
    <x v="0"/>
    <m/>
    <n v="0"/>
    <x v="0"/>
    <s v=" "/>
    <s v=" "/>
  </r>
  <r>
    <s v="sngdmbxgdb01"/>
    <s v="Matchbook Inflation"/>
    <x v="0"/>
    <s v="Microsoft Windows Server 2016 Standard"/>
    <x v="0"/>
    <x v="0"/>
    <s v="APACPatch2-SNG-c1-np-sat-08"/>
    <x v="0"/>
    <m/>
    <n v="0"/>
    <x v="0"/>
    <s v=" "/>
    <s v=" "/>
  </r>
  <r>
    <s v="sngdmbxgdb01"/>
    <s v="Matchbook NDF"/>
    <x v="0"/>
    <s v="Microsoft Windows Server 2016 Standard"/>
    <x v="0"/>
    <x v="0"/>
    <s v="APACPatch2-SNG-c1-np-sat-08"/>
    <x v="0"/>
    <m/>
    <n v="0"/>
    <x v="0"/>
    <s v=" "/>
    <s v=" "/>
  </r>
  <r>
    <s v="sngdmbxgdb01"/>
    <s v="Matchbook Rates Reborn"/>
    <x v="0"/>
    <s v="Microsoft Windows Server 2016 Standard"/>
    <x v="0"/>
    <x v="0"/>
    <s v="APACPatch2-SNG-c1-np-sat-08"/>
    <x v="0"/>
    <m/>
    <n v="0"/>
    <x v="0"/>
    <s v=" "/>
    <s v=" "/>
  </r>
  <r>
    <s v="sngdmbxgdb01"/>
    <s v="DB Farm"/>
    <x v="0"/>
    <s v="Microsoft Windows Server 2016 Standard"/>
    <x v="0"/>
    <x v="0"/>
    <s v="APACPatch2-SNG-c1-np-sat-08"/>
    <x v="0"/>
    <m/>
    <n v="0"/>
    <x v="0"/>
    <s v=" "/>
    <s v=" "/>
  </r>
  <r>
    <s v="sngdnftsql01"/>
    <s v="DB Farm"/>
    <x v="0"/>
    <s v="Microsoft Windows Server 2012 R2 Standard"/>
    <x v="0"/>
    <x v="1"/>
    <s v="APACPatch2-SNG-c1-np-sat-00"/>
    <x v="0"/>
    <m/>
    <n v="0"/>
    <x v="0"/>
    <s v=" "/>
    <s v=" "/>
  </r>
  <r>
    <s v="sngggcdsql01"/>
    <s v="DB Farm"/>
    <x v="0"/>
    <s v="Microsoft Windows Server 2012 R2 Standard"/>
    <x v="0"/>
    <x v="2"/>
    <s v="APACPatch2-SNG-c1-np-sat-04"/>
    <x v="0"/>
    <m/>
    <n v="0"/>
    <x v="0"/>
    <s v=" "/>
    <s v=" "/>
  </r>
  <r>
    <s v="sngpodtapp02"/>
    <s v="ODET"/>
    <x v="0"/>
    <s v="Microsoft Windows Server 2012 R2 Standard"/>
    <x v="0"/>
    <x v="2"/>
    <s v="APACPatch2-SNG-c1-np-sat-04"/>
    <x v="0"/>
    <m/>
    <n v="0"/>
    <x v="0"/>
    <s v=" "/>
    <s v=" "/>
  </r>
  <r>
    <s v="snguinsapp01"/>
    <s v="Unknown"/>
    <x v="0"/>
    <s v="Microsoft Windows Server 2012 R2 Standard"/>
    <x v="0"/>
    <x v="2"/>
    <s v="APACPatch2-SNG-c1-np-sat-04"/>
    <x v="0"/>
    <m/>
    <n v="0"/>
    <x v="0"/>
    <s v=" "/>
    <s v=" "/>
  </r>
  <r>
    <s v="snguotlapp01"/>
    <s v="OTC:Live"/>
    <x v="0"/>
    <s v="Microsoft Windows Server 2019 Standard"/>
    <x v="0"/>
    <x v="0"/>
    <s v="APACPatch2-SNG-c1-np-sat-08"/>
    <x v="0"/>
    <m/>
    <n v="0"/>
    <x v="0"/>
    <s v=" "/>
    <s v=" "/>
  </r>
  <r>
    <s v="sngutlrapp01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utlrapp02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utlrsrc01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utlrsrc02"/>
    <s v="Market Data Publishers"/>
    <x v="0"/>
    <s v="Microsoft Windows Server 2019 Standard"/>
    <x v="0"/>
    <x v="1"/>
    <s v="APACPatch2-SNG-c1-np-sat-00"/>
    <x v="0"/>
    <m/>
    <n v="0"/>
    <x v="0"/>
    <s v=" "/>
    <s v=" "/>
  </r>
  <r>
    <s v="sngutpisql01"/>
    <s v="DB Farm"/>
    <x v="0"/>
    <s v="Microsoft Windows Server 2012 R2 Standard"/>
    <x v="0"/>
    <x v="0"/>
    <s v="APACPatch2-SNG-c1-np-sat-08"/>
    <x v="0"/>
    <m/>
    <n v="0"/>
    <x v="0"/>
    <s v=" "/>
    <s v=" "/>
  </r>
  <r>
    <s v="syd1ws0005"/>
    <s v="eDeal"/>
    <x v="0"/>
    <s v="Microsoft Windows Server 2019 Standard"/>
    <x v="0"/>
    <x v="1"/>
    <s v="APACPatch1-SYD-c1-np-sat-00"/>
    <x v="0"/>
    <m/>
    <n v="0"/>
    <x v="0"/>
    <s v=" "/>
    <s v=" "/>
  </r>
  <r>
    <s v="syd1ws7001"/>
    <s v="Shavlik"/>
    <x v="0"/>
    <s v="Microsoft Windows Server 2019 Standard"/>
    <x v="1"/>
    <x v="3"/>
    <s v="APACPatch1-SYD-c1-ea-wed-16"/>
    <x v="3"/>
    <s v="completed"/>
    <n v="2"/>
    <x v="0"/>
    <s v=" "/>
    <s v=" "/>
  </r>
  <r>
    <s v="syd2ws3022"/>
    <s v="eDeal"/>
    <x v="0"/>
    <s v="Microsoft Windows Server 2019 (64-bit)"/>
    <x v="0"/>
    <x v="5"/>
    <s v="APACPatch1-SYD-c1-np-sat-12"/>
    <x v="0"/>
    <m/>
    <n v="0"/>
    <x v="0"/>
    <s v=" "/>
    <s v=" "/>
  </r>
  <r>
    <s v="syd2ws3022"/>
    <s v="Concierge"/>
    <x v="0"/>
    <s v="Microsoft Windows Server 2019 (64-bit)"/>
    <x v="0"/>
    <x v="5"/>
    <s v="APACPatch1-SYD-c1-np-sat-12"/>
    <x v="0"/>
    <m/>
    <n v="0"/>
    <x v="0"/>
    <s v=" "/>
    <s v=" "/>
  </r>
  <r>
    <s v="syd2ws3023"/>
    <s v="eDeal"/>
    <x v="0"/>
    <s v="Microsoft Windows Server 2019 (64-bit)"/>
    <x v="0"/>
    <x v="2"/>
    <s v="APACPatch1-SYD-c1-np-sat-04"/>
    <x v="0"/>
    <m/>
    <n v="0"/>
    <x v="0"/>
    <s v=" "/>
    <s v=" "/>
  </r>
  <r>
    <s v="syd2ws3025"/>
    <s v="eDeal"/>
    <x v="0"/>
    <s v="Microsoft Windows Server 2019 Standard"/>
    <x v="0"/>
    <x v="1"/>
    <s v="APACPatch1-SYD-c1-np-sat-00"/>
    <x v="0"/>
    <m/>
    <n v="0"/>
    <x v="0"/>
    <s v=" "/>
    <s v=" "/>
  </r>
  <r>
    <s v="syddtfsapp01"/>
    <s v="Unknown"/>
    <x v="0"/>
    <s v="Microsoft Windows Server 2019 Standard"/>
    <x v="0"/>
    <x v="0"/>
    <s v="APACPatch1-SYD-c1-np-sat-08"/>
    <x v="0"/>
    <m/>
    <n v="0"/>
    <x v="6"/>
    <s v=" "/>
    <s v=" "/>
  </r>
  <r>
    <s v="syddtmsapp01"/>
    <s v="ICAP TMS"/>
    <x v="0"/>
    <s v="Microsoft Windows Server 2019 Standard"/>
    <x v="0"/>
    <x v="0"/>
    <s v="APACPatch1-SYD-c1-np-sat-08"/>
    <x v="0"/>
    <m/>
    <n v="0"/>
    <x v="0"/>
    <s v=" "/>
    <s v=" "/>
  </r>
  <r>
    <s v="sydqtmsapp02"/>
    <s v="ICAP TMS"/>
    <x v="0"/>
    <s v="Microsoft Windows Server 2019 (64-bit)"/>
    <x v="0"/>
    <x v="0"/>
    <s v="APACPatch1-SYD-c1-np-sat-08"/>
    <x v="0"/>
    <m/>
    <n v="0"/>
    <x v="0"/>
    <s v=" "/>
    <s v=" "/>
  </r>
  <r>
    <s v="sydqtmsapp04"/>
    <s v="ICAP TMS"/>
    <x v="0"/>
    <s v="Microsoft Windows Server 2019 (64-bit)"/>
    <x v="0"/>
    <x v="0"/>
    <s v="APACPatch1-SYD-c1-np-sat-08"/>
    <x v="0"/>
    <s v="Non-core OS update"/>
    <n v="2"/>
    <x v="0"/>
    <s v=" "/>
    <s v=" "/>
  </r>
  <r>
    <s v="sydqtmsapp06"/>
    <s v="ICAP TMS"/>
    <x v="0"/>
    <s v="Microsoft Windows Server 2019 (64-bit)"/>
    <x v="0"/>
    <x v="0"/>
    <s v="APACPatch1-SYD-c1-np-sat-08"/>
    <x v="0"/>
    <m/>
    <n v="0"/>
    <x v="0"/>
    <s v=" "/>
    <s v=" "/>
  </r>
  <r>
    <s v="sydutmsapp02"/>
    <s v="ICAP TMS"/>
    <x v="0"/>
    <s v="Microsoft Windows Server 2019 (64-bit)"/>
    <x v="0"/>
    <x v="0"/>
    <s v="APACPatch1-SYD-c1-np-sat-08"/>
    <x v="0"/>
    <m/>
    <n v="0"/>
    <x v="0"/>
    <s v=" "/>
    <s v=" "/>
  </r>
  <r>
    <s v="tokpbjpy06"/>
    <s v="PriceBoard"/>
    <x v="0"/>
    <s v="Microsoft Windows Server 2012 R2 Standard"/>
    <x v="0"/>
    <x v="1"/>
    <s v="APACPatch6-RTO-c1-np-sat-00"/>
    <x v="0"/>
    <m/>
    <n v="0"/>
    <x v="0"/>
    <s v=" "/>
    <s v=" "/>
  </r>
  <r>
    <s v="toksns02"/>
    <s v="Shavlik"/>
    <x v="0"/>
    <s v="Microsoft Windows Server 2012 R2 Standard"/>
    <x v="1"/>
    <x v="3"/>
    <s v="APACPatch6-RTO-c1-ea-wed-16"/>
    <x v="3"/>
    <s v="completed"/>
    <n v="0"/>
    <x v="0"/>
    <s v=" "/>
    <s v=" "/>
  </r>
  <r>
    <s v="tpkrfs02"/>
    <s v="Shavlik"/>
    <x v="0"/>
    <s v="Microsoft Windows Server 2012 R2 Standard"/>
    <x v="1"/>
    <x v="3"/>
    <s v="APACPatch6-RTO-c1-ea-wed-16"/>
    <x v="3"/>
    <m/>
    <n v="4"/>
    <x v="0"/>
    <s v=" "/>
    <s v=" "/>
  </r>
  <r>
    <s v="uk1dvsvcnow01"/>
    <s v="Liquidnet Dev Bucket"/>
    <x v="2"/>
    <s v="Microsoft Windows Server 2012 R2 Standard"/>
    <x v="0"/>
    <x v="2"/>
    <s v="EMEAPatch13-LN-c1-np-sat-04"/>
    <x v="3"/>
    <s v="completed"/>
    <n v="0"/>
    <x v="0"/>
    <s v=" "/>
    <s v=" "/>
  </r>
  <r>
    <s v="uk1qbtrdsql01"/>
    <s v="DB Farm"/>
    <x v="2"/>
    <s v="Microsoft Windows Server 2012 R2 Standard"/>
    <x v="0"/>
    <x v="2"/>
    <s v="EMEAPatch13-LN-c1-np-sat-04"/>
    <x v="3"/>
    <s v="completed"/>
    <n v="1"/>
    <x v="0"/>
    <s v=" "/>
    <s v=" "/>
  </r>
  <r>
    <s v="uk1qbtrdsql02"/>
    <s v="DB Farm"/>
    <x v="2"/>
    <s v="Microsoft Windows Server 2012 R2 Standard"/>
    <x v="0"/>
    <x v="2"/>
    <s v="EMEAPatch13-LN-c1-np-sat-04"/>
    <x v="3"/>
    <s v="completed"/>
    <n v="0"/>
    <x v="0"/>
    <s v=" "/>
    <s v=" "/>
  </r>
  <r>
    <s v="us00wbosapp01q"/>
    <s v="GUIBOS"/>
    <x v="1"/>
    <s v="Microsoft Windows Server 2012 R2 Standard"/>
    <x v="0"/>
    <x v="1"/>
    <s v="AMERPatch3-REMICAP-c1-np-sat-00"/>
    <x v="1"/>
    <s v="completed"/>
    <n v="0"/>
    <x v="0"/>
    <s v=" "/>
    <s v=" "/>
  </r>
  <r>
    <s v="us00wbosapp02q"/>
    <s v="GUIBOS"/>
    <x v="1"/>
    <s v="Microsoft Windows Server 2012 R2 Standard"/>
    <x v="0"/>
    <x v="1"/>
    <s v="AMERPatch3-REMICAP-c1-np-sat-00"/>
    <x v="1"/>
    <s v="completed"/>
    <n v="0"/>
    <x v="0"/>
    <s v=" "/>
    <s v=" "/>
  </r>
  <r>
    <s v="us00wbosapp03q"/>
    <s v="GUIBOS"/>
    <x v="1"/>
    <s v="Microsoft Windows Server 2012 R2 Standard"/>
    <x v="0"/>
    <x v="1"/>
    <s v="AMERPatch3-REMICAP-c1-np-sat-00"/>
    <x v="1"/>
    <s v="completed"/>
    <n v="0"/>
    <x v="0"/>
    <s v=" "/>
    <s v=" "/>
  </r>
  <r>
    <s v="us00wbosapp04q"/>
    <s v="GUIBOS"/>
    <x v="1"/>
    <s v="Microsoft Windows Server 2012 R2 Standard"/>
    <x v="0"/>
    <x v="1"/>
    <s v="AMERPatch3-REMICAP-c1-np-sat-00"/>
    <x v="1"/>
    <s v="completed, missing file cant install"/>
    <n v="1"/>
    <x v="0"/>
    <s v=" "/>
    <s v=" "/>
  </r>
  <r>
    <s v="us00wcrhapp01s"/>
    <s v="CRH"/>
    <x v="1"/>
    <s v="Microsoft Windows Server 2012 R2 Standard"/>
    <x v="0"/>
    <x v="2"/>
    <s v="AMERPatch3-REMICAP-c1-np-sat-04"/>
    <x v="1"/>
    <s v="completed"/>
    <n v="0"/>
    <x v="0"/>
    <s v=" "/>
    <s v=" "/>
  </r>
  <r>
    <s v="us00wdatapp01q"/>
    <s v="Datatec US"/>
    <x v="1"/>
    <s v="Microsoft Windows Server 2012 R2 Standard"/>
    <x v="0"/>
    <x v="1"/>
    <s v="AMERPatch3-REMICAP-c1-np-sat-00"/>
    <x v="1"/>
    <s v="completed"/>
    <n v="0"/>
    <x v="0"/>
    <s v=" "/>
    <s v=" "/>
  </r>
  <r>
    <s v="us00wguilbn01q"/>
    <s v="GUIBOS"/>
    <x v="1"/>
    <s v="Microsoft Windows Server 2012 R2 Standard"/>
    <x v="0"/>
    <x v="1"/>
    <s v="AMERPatch3-REMICAP-c1-np-sat-00"/>
    <x v="1"/>
    <s v="completed"/>
    <n v="0"/>
    <x v="0"/>
    <s v=" "/>
    <s v=" "/>
  </r>
  <r>
    <s v="us00wimdapp05d"/>
    <s v="Market Data Publishers"/>
    <x v="1"/>
    <s v="Microsoft Windows Server 2012 R2 Standard"/>
    <x v="0"/>
    <x v="2"/>
    <s v="AMERPatch3-REMICAP-c1-np-sat-04"/>
    <x v="1"/>
    <s v="completed"/>
    <n v="0"/>
    <x v="0"/>
    <s v=" "/>
    <s v=" "/>
  </r>
  <r>
    <s v="us00wtcaapp01s"/>
    <s v="Trade Capture"/>
    <x v="1"/>
    <s v="Microsoft Windows Server 2012 R2 Standard"/>
    <x v="0"/>
    <x v="1"/>
    <s v="AMERPatch3-REMICAP-c1-np-sat-00"/>
    <x v="1"/>
    <s v="completed"/>
    <n v="0"/>
    <x v="0"/>
    <s v=" "/>
    <s v=" "/>
  </r>
  <r>
    <s v="us00wtcaapp01u"/>
    <s v="Trade Capture"/>
    <x v="1"/>
    <s v="Microsoft Windows Server 2012 R2 Standard"/>
    <x v="0"/>
    <x v="0"/>
    <s v="AMERPatch3-REMICAP-c1-np-sat-08"/>
    <x v="2"/>
    <m/>
    <n v="32"/>
    <x v="0"/>
    <s v=" "/>
    <s v=" "/>
  </r>
  <r>
    <s v="usedtmsqa01"/>
    <s v="ICAP TMS"/>
    <x v="1"/>
    <s v="Microsoft Windows Server 2019 Standard"/>
    <x v="0"/>
    <x v="0"/>
    <s v="AMERPatch3-REMICAP-c1-np-sat-08"/>
    <x v="2"/>
    <m/>
    <n v="0"/>
    <x v="0"/>
    <s v=" "/>
    <s v=" "/>
  </r>
  <r>
    <s v="usedtmsuat01"/>
    <s v="ICAP TMS"/>
    <x v="1"/>
    <s v="Microsoft Windows Server 2019 Standard"/>
    <x v="0"/>
    <x v="0"/>
    <s v="AMERPatch3-REMICAP-c1-np-sat-08"/>
    <x v="2"/>
    <m/>
    <n v="0"/>
    <x v="0"/>
    <s v=" "/>
    <s v=" "/>
  </r>
  <r>
    <s v="ushstmsqa01"/>
    <s v="ICAP TMS"/>
    <x v="1"/>
    <s v="Microsoft Windows Server 2019 Standard"/>
    <x v="0"/>
    <x v="0"/>
    <s v="AMERPatch3-REMICAP-c1-np-sat-08"/>
    <x v="2"/>
    <m/>
    <n v="0"/>
    <x v="0"/>
    <s v=" "/>
    <s v=" "/>
  </r>
  <r>
    <s v="ushstmsqarts01"/>
    <s v="ICAP TMS"/>
    <x v="1"/>
    <s v="Microsoft Windows Server 2019 Standard"/>
    <x v="0"/>
    <x v="0"/>
    <s v="AMERPatch3-REMICAP-c1-np-sat-08"/>
    <x v="2"/>
    <m/>
    <n v="0"/>
    <x v="0"/>
    <s v=" "/>
    <s v=" "/>
  </r>
  <r>
    <s v="ushstmsuat01"/>
    <s v="ICAP TMS"/>
    <x v="1"/>
    <s v="Microsoft Windows Server 2019 Standard"/>
    <x v="0"/>
    <x v="0"/>
    <s v="AMERPatch3-REMICAP-c1-np-sat-08"/>
    <x v="2"/>
    <m/>
    <n v="2"/>
    <x v="0"/>
    <s v=" "/>
    <s v=" "/>
  </r>
  <r>
    <s v="va1dvspsqlon03"/>
    <s v="DB Farm"/>
    <x v="1"/>
    <s v="Microsoft Windows Server 2016 Standard"/>
    <x v="0"/>
    <x v="2"/>
    <s v="AMERPatch13-LN-c1-np-sat-04"/>
    <x v="1"/>
    <s v="completed"/>
    <n v="0"/>
    <x v="0"/>
    <s v=" "/>
    <s v=" "/>
  </r>
  <r>
    <s v="va1dvspsqlon04"/>
    <s v="DB Farm"/>
    <x v="1"/>
    <s v="Microsoft Windows Server 2016 Standard"/>
    <x v="0"/>
    <x v="2"/>
    <s v="AMERPatch13-LN-c1-np-sat-04"/>
    <x v="1"/>
    <s v="completed"/>
    <n v="0"/>
    <x v="0"/>
    <s v=" "/>
    <s v=" "/>
  </r>
  <r>
    <s v="va1qbsql2n01"/>
    <s v="DB Farm"/>
    <x v="1"/>
    <s v="Microsoft Windows Server 2012 R2 Standard"/>
    <x v="0"/>
    <x v="0"/>
    <s v="AMERPatch13-LN-c1-np-sat-08"/>
    <x v="4"/>
    <m/>
    <s v=" "/>
    <x v="4"/>
    <s v=" "/>
    <s v=" "/>
  </r>
  <r>
    <s v="va1qbsql2n02"/>
    <s v="DB Farm"/>
    <x v="1"/>
    <s v="Microsoft Windows Server 2012 R2 Standard"/>
    <x v="0"/>
    <x v="0"/>
    <s v="AMERPatch13-LN-c1-np-sat-08"/>
    <x v="4"/>
    <m/>
    <s v=" "/>
    <x v="4"/>
    <s v=" "/>
    <s v=" "/>
  </r>
  <r>
    <s v="va1qvbkpxy01"/>
    <s v="Commvault"/>
    <x v="1"/>
    <s v="Microsoft Windows Server 2016 Standard"/>
    <x v="0"/>
    <x v="0"/>
    <s v="AMERPatch13-LN-c1-np-sat-08"/>
    <x v="4"/>
    <m/>
    <s v=" "/>
    <x v="4"/>
    <s v=" 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88A71-135E-47A2-BBCE-0596283EF07A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5:H36" firstHeaderRow="1" firstDataRow="2" firstDataCol="1"/>
  <pivotFields count="13">
    <pivotField dataField="1"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7">
        <item x="4"/>
        <item x="1"/>
        <item x="5"/>
        <item x="3"/>
        <item x="0"/>
        <item x="2"/>
        <item t="default"/>
      </items>
    </pivotField>
    <pivotField axis="axisRow" showAll="0">
      <items count="8">
        <item x="1"/>
        <item x="5"/>
        <item x="3"/>
        <item x="6"/>
        <item x="2"/>
        <item x="0"/>
        <item x="4"/>
        <item t="default"/>
      </items>
    </pivotField>
    <pivotField showAll="0"/>
    <pivotField axis="axisCol" showAll="0">
      <items count="7">
        <item x="0"/>
        <item x="3"/>
        <item x="2"/>
        <item x="1"/>
        <item m="1" x="5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5"/>
  </rowFields>
  <rowItems count="20">
    <i>
      <x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 v="5"/>
    </i>
    <i>
      <x v="3"/>
    </i>
    <i r="1">
      <x v="2"/>
    </i>
    <i>
      <x v="4"/>
    </i>
    <i r="1">
      <x/>
    </i>
    <i r="1">
      <x v="1"/>
    </i>
    <i r="1">
      <x v="3"/>
    </i>
    <i r="1">
      <x v="4"/>
    </i>
    <i r="1">
      <x v="5"/>
    </i>
    <i>
      <x v="5"/>
    </i>
    <i r="1"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 of host_name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7" type="button" dataOnly="0" labelOnly="1" outline="0" axis="axisCol" fieldPosition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206E7-03A6-403F-AF7A-36212502EADB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K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2"/>
        <item x="1"/>
        <item m="1" x="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host_name" fld="0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7" type="button" dataOnly="0" labelOnly="1" outline="0" axis="axisRow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D7D72-0808-475A-85A7-E9C8F9459780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H1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3"/>
        <item x="2"/>
        <item x="1"/>
        <item m="1" x="5"/>
        <item x="4"/>
        <item t="default"/>
      </items>
    </pivotField>
    <pivotField showAll="0"/>
    <pivotField showAll="0"/>
    <pivotField axis="axisRow" showAll="0">
      <items count="9">
        <item x="6"/>
        <item x="0"/>
        <item m="1" x="7"/>
        <item x="1"/>
        <item x="4"/>
        <item x="2"/>
        <item x="3"/>
        <item x="5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 of host_name" fld="0" subtotal="count" baseField="0" baseItem="0"/>
  </dataFields>
  <formats count="9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" type="button" dataOnly="0" labelOnly="1" outline="0" axis="axisCol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535-5402-4B07-9E8E-9A7AEFD478DD}">
  <dimension ref="B2:K844"/>
  <sheetViews>
    <sheetView tabSelected="1" workbookViewId="0">
      <selection activeCell="K8" sqref="K8"/>
    </sheetView>
  </sheetViews>
  <sheetFormatPr defaultRowHeight="15" x14ac:dyDescent="0.25"/>
  <cols>
    <col min="2" max="2" width="19.140625" bestFit="1" customWidth="1"/>
    <col min="3" max="3" width="16.28515625" style="15" bestFit="1" customWidth="1"/>
    <col min="4" max="4" width="4" bestFit="1" customWidth="1"/>
    <col min="5" max="5" width="5.140625" bestFit="1" customWidth="1"/>
    <col min="6" max="6" width="7" bestFit="1" customWidth="1"/>
    <col min="7" max="7" width="10.42578125" bestFit="1" customWidth="1"/>
    <col min="8" max="8" width="11.28515625" bestFit="1" customWidth="1"/>
    <col min="9" max="9" width="11.28515625" customWidth="1"/>
    <col min="10" max="10" width="13.140625" bestFit="1" customWidth="1"/>
    <col min="11" max="11" width="19.140625" bestFit="1" customWidth="1"/>
    <col min="12" max="12" width="4" bestFit="1" customWidth="1"/>
    <col min="13" max="13" width="5.140625" bestFit="1" customWidth="1"/>
    <col min="14" max="14" width="7" bestFit="1" customWidth="1"/>
    <col min="15" max="15" width="10.42578125" bestFit="1" customWidth="1"/>
    <col min="16" max="16" width="11.28515625" bestFit="1" customWidth="1"/>
    <col min="17" max="17" width="5.140625" bestFit="1" customWidth="1"/>
    <col min="18" max="18" width="7" bestFit="1" customWidth="1"/>
    <col min="19" max="19" width="5.5703125" bestFit="1" customWidth="1"/>
    <col min="20" max="20" width="10.42578125" bestFit="1" customWidth="1"/>
    <col min="21" max="37" width="11.28515625" bestFit="1" customWidth="1"/>
    <col min="38" max="38" width="13.5703125" bestFit="1" customWidth="1"/>
    <col min="39" max="45" width="11.28515625" bestFit="1" customWidth="1"/>
    <col min="46" max="46" width="13.5703125" bestFit="1" customWidth="1"/>
    <col min="47" max="49" width="11.28515625" bestFit="1" customWidth="1"/>
    <col min="50" max="50" width="13.5703125" bestFit="1" customWidth="1"/>
    <col min="51" max="53" width="11.28515625" bestFit="1" customWidth="1"/>
    <col min="54" max="54" width="13.5703125" bestFit="1" customWidth="1"/>
    <col min="55" max="57" width="11.28515625" bestFit="1" customWidth="1"/>
    <col min="58" max="58" width="13.5703125" bestFit="1" customWidth="1"/>
    <col min="59" max="59" width="11.28515625" bestFit="1" customWidth="1"/>
    <col min="60" max="61" width="13.5703125" bestFit="1" customWidth="1"/>
    <col min="62" max="62" width="11.28515625" bestFit="1" customWidth="1"/>
    <col min="63" max="63" width="13.5703125" bestFit="1" customWidth="1"/>
    <col min="64" max="73" width="11.28515625" bestFit="1" customWidth="1"/>
    <col min="74" max="74" width="13.5703125" bestFit="1" customWidth="1"/>
    <col min="75" max="82" width="11.28515625" bestFit="1" customWidth="1"/>
    <col min="83" max="83" width="13.5703125" bestFit="1" customWidth="1"/>
    <col min="84" max="84" width="11.28515625" bestFit="1" customWidth="1"/>
    <col min="85" max="85" width="13.5703125" bestFit="1" customWidth="1"/>
    <col min="86" max="86" width="11.28515625" bestFit="1" customWidth="1"/>
    <col min="87" max="88" width="13.5703125" bestFit="1" customWidth="1"/>
    <col min="89" max="101" width="11.28515625" bestFit="1" customWidth="1"/>
    <col min="102" max="111" width="13.5703125" bestFit="1" customWidth="1"/>
    <col min="112" max="113" width="11.28515625" bestFit="1" customWidth="1"/>
    <col min="114" max="115" width="13.5703125" bestFit="1" customWidth="1"/>
    <col min="116" max="156" width="11.28515625" bestFit="1" customWidth="1"/>
    <col min="157" max="157" width="13.5703125" bestFit="1" customWidth="1"/>
    <col min="158" max="159" width="11.28515625" bestFit="1" customWidth="1"/>
    <col min="160" max="160" width="13.5703125" bestFit="1" customWidth="1"/>
    <col min="161" max="162" width="11.28515625" bestFit="1" customWidth="1"/>
    <col min="163" max="163" width="13.5703125" bestFit="1" customWidth="1"/>
    <col min="164" max="172" width="11.28515625" bestFit="1" customWidth="1"/>
    <col min="173" max="175" width="13.5703125" bestFit="1" customWidth="1"/>
    <col min="176" max="177" width="11.28515625" bestFit="1" customWidth="1"/>
    <col min="178" max="178" width="13.5703125" bestFit="1" customWidth="1"/>
    <col min="179" max="188" width="11.28515625" bestFit="1" customWidth="1"/>
    <col min="189" max="189" width="13.5703125" bestFit="1" customWidth="1"/>
    <col min="190" max="193" width="11.28515625" bestFit="1" customWidth="1"/>
    <col min="194" max="197" width="13.5703125" bestFit="1" customWidth="1"/>
    <col min="198" max="202" width="11.28515625" bestFit="1" customWidth="1"/>
    <col min="203" max="214" width="13.5703125" bestFit="1" customWidth="1"/>
    <col min="215" max="254" width="11.28515625" bestFit="1" customWidth="1"/>
    <col min="255" max="256" width="13.28515625" bestFit="1" customWidth="1"/>
    <col min="257" max="258" width="13.42578125" bestFit="1" customWidth="1"/>
    <col min="259" max="263" width="12.85546875" bestFit="1" customWidth="1"/>
    <col min="264" max="264" width="12.140625" bestFit="1" customWidth="1"/>
    <col min="265" max="265" width="13.5703125" bestFit="1" customWidth="1"/>
    <col min="266" max="266" width="13.28515625" bestFit="1" customWidth="1"/>
    <col min="267" max="267" width="16.85546875" bestFit="1" customWidth="1"/>
    <col min="268" max="268" width="14.28515625" bestFit="1" customWidth="1"/>
    <col min="269" max="277" width="11" bestFit="1" customWidth="1"/>
    <col min="278" max="279" width="14.28515625" bestFit="1" customWidth="1"/>
    <col min="280" max="283" width="11" bestFit="1" customWidth="1"/>
    <col min="284" max="284" width="14" bestFit="1" customWidth="1"/>
    <col min="285" max="285" width="11.140625" bestFit="1" customWidth="1"/>
    <col min="286" max="291" width="11.5703125" bestFit="1" customWidth="1"/>
    <col min="292" max="293" width="12.140625" bestFit="1" customWidth="1"/>
    <col min="294" max="294" width="14" bestFit="1" customWidth="1"/>
    <col min="295" max="295" width="12.85546875" bestFit="1" customWidth="1"/>
    <col min="296" max="297" width="13.28515625" bestFit="1" customWidth="1"/>
    <col min="298" max="299" width="12.42578125" bestFit="1" customWidth="1"/>
    <col min="300" max="301" width="15.140625" bestFit="1" customWidth="1"/>
    <col min="302" max="303" width="12.5703125" bestFit="1" customWidth="1"/>
    <col min="304" max="304" width="12.140625" bestFit="1" customWidth="1"/>
    <col min="305" max="305" width="13.85546875" bestFit="1" customWidth="1"/>
    <col min="306" max="307" width="11.5703125" bestFit="1" customWidth="1"/>
    <col min="308" max="309" width="12.140625" bestFit="1" customWidth="1"/>
    <col min="310" max="310" width="12.5703125" bestFit="1" customWidth="1"/>
    <col min="311" max="311" width="9.42578125" bestFit="1" customWidth="1"/>
    <col min="312" max="314" width="12.42578125" bestFit="1" customWidth="1"/>
    <col min="315" max="315" width="8.28515625" bestFit="1" customWidth="1"/>
    <col min="316" max="318" width="11.42578125" bestFit="1" customWidth="1"/>
    <col min="319" max="319" width="12.140625" bestFit="1" customWidth="1"/>
    <col min="320" max="320" width="12.28515625" bestFit="1" customWidth="1"/>
    <col min="321" max="322" width="12.42578125" bestFit="1" customWidth="1"/>
    <col min="323" max="324" width="11.5703125" bestFit="1" customWidth="1"/>
    <col min="325" max="326" width="11.42578125" bestFit="1" customWidth="1"/>
    <col min="327" max="327" width="10.85546875" bestFit="1" customWidth="1"/>
    <col min="328" max="331" width="16.28515625" bestFit="1" customWidth="1"/>
    <col min="332" max="332" width="16" bestFit="1" customWidth="1"/>
    <col min="333" max="334" width="15.42578125" bestFit="1" customWidth="1"/>
    <col min="335" max="335" width="13.85546875" bestFit="1" customWidth="1"/>
    <col min="336" max="336" width="12.7109375" bestFit="1" customWidth="1"/>
    <col min="337" max="347" width="11.28515625" bestFit="1" customWidth="1"/>
    <col min="348" max="353" width="14.28515625" bestFit="1" customWidth="1"/>
    <col min="354" max="357" width="12.5703125" bestFit="1" customWidth="1"/>
    <col min="358" max="358" width="11.42578125" bestFit="1" customWidth="1"/>
    <col min="359" max="359" width="15.85546875" bestFit="1" customWidth="1"/>
    <col min="360" max="360" width="12.7109375" bestFit="1" customWidth="1"/>
    <col min="361" max="361" width="11.5703125" bestFit="1" customWidth="1"/>
    <col min="362" max="366" width="11.28515625" bestFit="1" customWidth="1"/>
    <col min="367" max="367" width="13.5703125" bestFit="1" customWidth="1"/>
    <col min="368" max="369" width="13.85546875" bestFit="1" customWidth="1"/>
    <col min="370" max="370" width="13.28515625" bestFit="1" customWidth="1"/>
    <col min="371" max="371" width="8" bestFit="1" customWidth="1"/>
    <col min="372" max="375" width="11.42578125" bestFit="1" customWidth="1"/>
    <col min="376" max="376" width="8.7109375" bestFit="1" customWidth="1"/>
    <col min="377" max="377" width="8.140625" bestFit="1" customWidth="1"/>
    <col min="378" max="378" width="15.85546875" bestFit="1" customWidth="1"/>
    <col min="379" max="379" width="12.7109375" bestFit="1" customWidth="1"/>
    <col min="380" max="380" width="11.28515625" bestFit="1" customWidth="1"/>
    <col min="381" max="381" width="15.85546875" bestFit="1" customWidth="1"/>
    <col min="382" max="382" width="18" bestFit="1" customWidth="1"/>
    <col min="383" max="385" width="15.140625" bestFit="1" customWidth="1"/>
    <col min="386" max="386" width="16.140625" bestFit="1" customWidth="1"/>
    <col min="387" max="387" width="15.7109375" bestFit="1" customWidth="1"/>
    <col min="388" max="389" width="15.5703125" bestFit="1" customWidth="1"/>
    <col min="390" max="390" width="13.85546875" bestFit="1" customWidth="1"/>
    <col min="391" max="391" width="8.85546875" bestFit="1" customWidth="1"/>
    <col min="392" max="392" width="10" bestFit="1" customWidth="1"/>
    <col min="393" max="394" width="12.42578125" bestFit="1" customWidth="1"/>
    <col min="395" max="398" width="12.28515625" bestFit="1" customWidth="1"/>
    <col min="399" max="400" width="14.5703125" bestFit="1" customWidth="1"/>
    <col min="401" max="402" width="13.7109375" bestFit="1" customWidth="1"/>
    <col min="403" max="413" width="11.28515625" bestFit="1" customWidth="1"/>
    <col min="414" max="414" width="13.5703125" bestFit="1" customWidth="1"/>
    <col min="415" max="446" width="11.28515625" bestFit="1" customWidth="1"/>
    <col min="447" max="447" width="13.5703125" bestFit="1" customWidth="1"/>
    <col min="448" max="464" width="11.28515625" bestFit="1" customWidth="1"/>
    <col min="465" max="465" width="13.85546875" bestFit="1" customWidth="1"/>
    <col min="466" max="466" width="13.28515625" bestFit="1" customWidth="1"/>
    <col min="467" max="468" width="11.7109375" bestFit="1" customWidth="1"/>
    <col min="469" max="469" width="14.85546875" bestFit="1" customWidth="1"/>
    <col min="470" max="471" width="10.42578125" bestFit="1" customWidth="1"/>
    <col min="472" max="472" width="10.140625" bestFit="1" customWidth="1"/>
    <col min="473" max="473" width="14.28515625" bestFit="1" customWidth="1"/>
    <col min="474" max="474" width="14" bestFit="1" customWidth="1"/>
    <col min="475" max="475" width="14.5703125" bestFit="1" customWidth="1"/>
    <col min="476" max="476" width="13.42578125" bestFit="1" customWidth="1"/>
    <col min="477" max="477" width="13.7109375" bestFit="1" customWidth="1"/>
    <col min="478" max="478" width="13.85546875" bestFit="1" customWidth="1"/>
    <col min="479" max="484" width="14.28515625" bestFit="1" customWidth="1"/>
    <col min="485" max="485" width="13.28515625" bestFit="1" customWidth="1"/>
    <col min="486" max="492" width="11" bestFit="1" customWidth="1"/>
    <col min="493" max="493" width="13.28515625" bestFit="1" customWidth="1"/>
    <col min="494" max="494" width="11" bestFit="1" customWidth="1"/>
    <col min="495" max="495" width="12.28515625" bestFit="1" customWidth="1"/>
    <col min="496" max="496" width="12.7109375" bestFit="1" customWidth="1"/>
    <col min="497" max="498" width="11.5703125" bestFit="1" customWidth="1"/>
    <col min="499" max="501" width="11.7109375" bestFit="1" customWidth="1"/>
    <col min="502" max="502" width="12" bestFit="1" customWidth="1"/>
    <col min="503" max="503" width="12.140625" bestFit="1" customWidth="1"/>
    <col min="504" max="505" width="12.42578125" bestFit="1" customWidth="1"/>
    <col min="506" max="506" width="12" bestFit="1" customWidth="1"/>
    <col min="507" max="507" width="13.85546875" bestFit="1" customWidth="1"/>
    <col min="508" max="508" width="11.85546875" bestFit="1" customWidth="1"/>
    <col min="509" max="509" width="12.42578125" bestFit="1" customWidth="1"/>
    <col min="510" max="510" width="11.7109375" bestFit="1" customWidth="1"/>
    <col min="511" max="511" width="12" bestFit="1" customWidth="1"/>
    <col min="512" max="512" width="11.42578125" bestFit="1" customWidth="1"/>
    <col min="513" max="513" width="12.85546875" bestFit="1" customWidth="1"/>
    <col min="514" max="514" width="14.140625" bestFit="1" customWidth="1"/>
    <col min="515" max="516" width="13.140625" bestFit="1" customWidth="1"/>
    <col min="517" max="517" width="13.42578125" bestFit="1" customWidth="1"/>
    <col min="518" max="519" width="12" bestFit="1" customWidth="1"/>
    <col min="520" max="520" width="13.140625" bestFit="1" customWidth="1"/>
    <col min="521" max="521" width="11.7109375" bestFit="1" customWidth="1"/>
    <col min="522" max="522" width="15.42578125" bestFit="1" customWidth="1"/>
    <col min="523" max="523" width="9" bestFit="1" customWidth="1"/>
    <col min="524" max="528" width="11.42578125" bestFit="1" customWidth="1"/>
    <col min="529" max="529" width="13.5703125" bestFit="1" customWidth="1"/>
    <col min="530" max="530" width="12.5703125" bestFit="1" customWidth="1"/>
    <col min="531" max="531" width="13.5703125" bestFit="1" customWidth="1"/>
    <col min="532" max="532" width="13.140625" bestFit="1" customWidth="1"/>
    <col min="533" max="533" width="11.42578125" bestFit="1" customWidth="1"/>
    <col min="534" max="534" width="15" bestFit="1" customWidth="1"/>
    <col min="535" max="536" width="13.7109375" bestFit="1" customWidth="1"/>
    <col min="537" max="537" width="15.5703125" bestFit="1" customWidth="1"/>
    <col min="538" max="538" width="16.5703125" bestFit="1" customWidth="1"/>
    <col min="539" max="540" width="15.140625" bestFit="1" customWidth="1"/>
    <col min="541" max="541" width="13.85546875" bestFit="1" customWidth="1"/>
    <col min="542" max="542" width="16.42578125" bestFit="1" customWidth="1"/>
    <col min="543" max="543" width="15.85546875" bestFit="1" customWidth="1"/>
    <col min="544" max="545" width="15.7109375" bestFit="1" customWidth="1"/>
    <col min="546" max="546" width="14.140625" bestFit="1" customWidth="1"/>
    <col min="547" max="547" width="14.7109375" bestFit="1" customWidth="1"/>
    <col min="548" max="548" width="16.7109375" bestFit="1" customWidth="1"/>
    <col min="549" max="549" width="12.42578125" bestFit="1" customWidth="1"/>
    <col min="550" max="550" width="11.85546875" bestFit="1" customWidth="1"/>
    <col min="551" max="551" width="12.5703125" bestFit="1" customWidth="1"/>
    <col min="552" max="552" width="13.140625" bestFit="1" customWidth="1"/>
    <col min="553" max="553" width="12.28515625" bestFit="1" customWidth="1"/>
    <col min="554" max="555" width="14.5703125" bestFit="1" customWidth="1"/>
    <col min="556" max="563" width="12.28515625" bestFit="1" customWidth="1"/>
    <col min="564" max="564" width="13.7109375" bestFit="1" customWidth="1"/>
    <col min="565" max="565" width="13.140625" bestFit="1" customWidth="1"/>
    <col min="566" max="604" width="11.28515625" bestFit="1" customWidth="1"/>
    <col min="605" max="606" width="13.5703125" bestFit="1" customWidth="1"/>
    <col min="607" max="612" width="11.28515625" bestFit="1" customWidth="1"/>
    <col min="613" max="616" width="13.5703125" bestFit="1" customWidth="1"/>
    <col min="617" max="617" width="11.28515625" bestFit="1" customWidth="1"/>
    <col min="618" max="618" width="13.5703125" bestFit="1" customWidth="1"/>
    <col min="619" max="670" width="11.28515625" bestFit="1" customWidth="1"/>
    <col min="671" max="676" width="13.5703125" bestFit="1" customWidth="1"/>
    <col min="677" max="694" width="11.28515625" bestFit="1" customWidth="1"/>
    <col min="695" max="695" width="13.7109375" bestFit="1" customWidth="1"/>
    <col min="696" max="697" width="14.42578125" bestFit="1" customWidth="1"/>
    <col min="698" max="698" width="12.85546875" bestFit="1" customWidth="1"/>
    <col min="699" max="700" width="13.5703125" bestFit="1" customWidth="1"/>
    <col min="701" max="701" width="12.85546875" bestFit="1" customWidth="1"/>
    <col min="702" max="703" width="13.42578125" bestFit="1" customWidth="1"/>
    <col min="704" max="704" width="12.5703125" bestFit="1" customWidth="1"/>
    <col min="705" max="708" width="12.42578125" bestFit="1" customWidth="1"/>
    <col min="709" max="710" width="16" bestFit="1" customWidth="1"/>
    <col min="711" max="719" width="13.42578125" bestFit="1" customWidth="1"/>
    <col min="720" max="721" width="13.85546875" bestFit="1" customWidth="1"/>
    <col min="722" max="724" width="13.28515625" bestFit="1" customWidth="1"/>
    <col min="725" max="725" width="14.28515625" bestFit="1" customWidth="1"/>
    <col min="726" max="726" width="12.42578125" bestFit="1" customWidth="1"/>
    <col min="727" max="727" width="13.28515625" bestFit="1" customWidth="1"/>
    <col min="728" max="729" width="14.5703125" bestFit="1" customWidth="1"/>
    <col min="730" max="730" width="15" bestFit="1" customWidth="1"/>
    <col min="731" max="731" width="13.5703125" bestFit="1" customWidth="1"/>
    <col min="732" max="732" width="10.7109375" bestFit="1" customWidth="1"/>
    <col min="733" max="733" width="14.7109375" bestFit="1" customWidth="1"/>
    <col min="734" max="734" width="12.7109375" bestFit="1" customWidth="1"/>
    <col min="735" max="735" width="11.7109375" bestFit="1" customWidth="1"/>
    <col min="736" max="736" width="13.42578125" bestFit="1" customWidth="1"/>
    <col min="737" max="737" width="11.28515625" bestFit="1" customWidth="1"/>
    <col min="738" max="738" width="11.7109375" bestFit="1" customWidth="1"/>
    <col min="739" max="739" width="13.7109375" bestFit="1" customWidth="1"/>
    <col min="740" max="740" width="12.7109375" bestFit="1" customWidth="1"/>
    <col min="741" max="741" width="14.140625" bestFit="1" customWidth="1"/>
    <col min="742" max="744" width="11.5703125" bestFit="1" customWidth="1"/>
    <col min="745" max="745" width="13.42578125" bestFit="1" customWidth="1"/>
    <col min="746" max="746" width="14.5703125" bestFit="1" customWidth="1"/>
    <col min="747" max="747" width="14.85546875" bestFit="1" customWidth="1"/>
    <col min="748" max="748" width="14" bestFit="1" customWidth="1"/>
    <col min="749" max="753" width="13.28515625" bestFit="1" customWidth="1"/>
    <col min="754" max="754" width="10.42578125" bestFit="1" customWidth="1"/>
    <col min="755" max="755" width="14.28515625" bestFit="1" customWidth="1"/>
    <col min="756" max="756" width="13.28515625" bestFit="1" customWidth="1"/>
    <col min="757" max="782" width="11" bestFit="1" customWidth="1"/>
    <col min="783" max="783" width="13.28515625" bestFit="1" customWidth="1"/>
    <col min="784" max="791" width="11" bestFit="1" customWidth="1"/>
    <col min="792" max="793" width="13.85546875" bestFit="1" customWidth="1"/>
    <col min="794" max="794" width="12.7109375" bestFit="1" customWidth="1"/>
    <col min="795" max="795" width="12.42578125" bestFit="1" customWidth="1"/>
    <col min="796" max="796" width="11.7109375" bestFit="1" customWidth="1"/>
    <col min="797" max="797" width="11.28515625" bestFit="1" customWidth="1"/>
    <col min="798" max="798" width="11.85546875" bestFit="1" customWidth="1"/>
    <col min="799" max="799" width="11.42578125" bestFit="1" customWidth="1"/>
    <col min="800" max="800" width="10.85546875" bestFit="1" customWidth="1"/>
    <col min="801" max="804" width="12.42578125" bestFit="1" customWidth="1"/>
    <col min="805" max="805" width="12.5703125" bestFit="1" customWidth="1"/>
    <col min="806" max="807" width="13.85546875" bestFit="1" customWidth="1"/>
    <col min="808" max="808" width="12.7109375" bestFit="1" customWidth="1"/>
    <col min="809" max="809" width="12.5703125" bestFit="1" customWidth="1"/>
    <col min="810" max="810" width="11.7109375" bestFit="1" customWidth="1"/>
    <col min="811" max="811" width="11.42578125" bestFit="1" customWidth="1"/>
    <col min="812" max="812" width="14.42578125" bestFit="1" customWidth="1"/>
    <col min="813" max="813" width="12.85546875" bestFit="1" customWidth="1"/>
    <col min="814" max="814" width="12.140625" bestFit="1" customWidth="1"/>
    <col min="815" max="815" width="12.7109375" bestFit="1" customWidth="1"/>
    <col min="816" max="820" width="13.85546875" bestFit="1" customWidth="1"/>
    <col min="821" max="821" width="15.7109375" bestFit="1" customWidth="1"/>
    <col min="822" max="822" width="12.7109375" bestFit="1" customWidth="1"/>
    <col min="823" max="823" width="13.5703125" bestFit="1" customWidth="1"/>
    <col min="824" max="824" width="12.42578125" bestFit="1" customWidth="1"/>
    <col min="825" max="825" width="14.85546875" bestFit="1" customWidth="1"/>
    <col min="826" max="826" width="13.28515625" bestFit="1" customWidth="1"/>
    <col min="827" max="828" width="13.140625" bestFit="1" customWidth="1"/>
    <col min="829" max="829" width="13.5703125" bestFit="1" customWidth="1"/>
    <col min="830" max="830" width="14.85546875" bestFit="1" customWidth="1"/>
    <col min="831" max="831" width="13.140625" bestFit="1" customWidth="1"/>
    <col min="832" max="832" width="16.28515625" bestFit="1" customWidth="1"/>
    <col min="833" max="833" width="11.28515625" bestFit="1" customWidth="1"/>
  </cols>
  <sheetData>
    <row r="2" spans="2:11" x14ac:dyDescent="0.25">
      <c r="B2" s="11" t="s">
        <v>2447</v>
      </c>
      <c r="C2" s="11" t="s">
        <v>2448</v>
      </c>
      <c r="D2" s="12"/>
      <c r="E2" s="12"/>
      <c r="F2" s="12"/>
      <c r="G2" s="12"/>
      <c r="H2" s="12"/>
      <c r="J2" s="11" t="s">
        <v>2449</v>
      </c>
      <c r="K2" s="14" t="s">
        <v>2447</v>
      </c>
    </row>
    <row r="3" spans="2:11" x14ac:dyDescent="0.25">
      <c r="B3" s="11" t="s">
        <v>2449</v>
      </c>
      <c r="C3" s="12" t="s">
        <v>20</v>
      </c>
      <c r="D3" s="12" t="s">
        <v>85</v>
      </c>
      <c r="E3" s="12" t="s">
        <v>45</v>
      </c>
      <c r="F3" s="12" t="s">
        <v>37</v>
      </c>
      <c r="G3" s="12" t="s">
        <v>741</v>
      </c>
      <c r="H3" s="12" t="s">
        <v>2450</v>
      </c>
      <c r="J3" s="13" t="s">
        <v>20</v>
      </c>
      <c r="K3" s="23">
        <v>62</v>
      </c>
    </row>
    <row r="4" spans="2:11" x14ac:dyDescent="0.25">
      <c r="B4" s="22" t="s">
        <v>1150</v>
      </c>
      <c r="C4" s="23">
        <v>1</v>
      </c>
      <c r="D4" s="23"/>
      <c r="E4" s="23"/>
      <c r="F4" s="23"/>
      <c r="G4" s="23"/>
      <c r="H4" s="23">
        <v>1</v>
      </c>
      <c r="J4" s="13" t="s">
        <v>85</v>
      </c>
      <c r="K4" s="23">
        <v>700</v>
      </c>
    </row>
    <row r="5" spans="2:11" x14ac:dyDescent="0.25">
      <c r="B5" s="22" t="s">
        <v>1088</v>
      </c>
      <c r="C5" s="23">
        <v>61</v>
      </c>
      <c r="D5" s="23">
        <v>675</v>
      </c>
      <c r="E5" s="23">
        <v>61</v>
      </c>
      <c r="F5" s="23">
        <v>116</v>
      </c>
      <c r="G5" s="23"/>
      <c r="H5" s="23">
        <v>913</v>
      </c>
      <c r="J5" s="13" t="s">
        <v>45</v>
      </c>
      <c r="K5" s="23">
        <v>80</v>
      </c>
    </row>
    <row r="6" spans="2:11" ht="30" x14ac:dyDescent="0.25">
      <c r="B6" s="22" t="s">
        <v>1801</v>
      </c>
      <c r="C6" s="23"/>
      <c r="D6" s="23">
        <v>7</v>
      </c>
      <c r="E6" s="23"/>
      <c r="F6" s="23">
        <v>7</v>
      </c>
      <c r="G6" s="23"/>
      <c r="H6" s="23">
        <v>14</v>
      </c>
      <c r="J6" s="13" t="s">
        <v>37</v>
      </c>
      <c r="K6" s="23">
        <v>137</v>
      </c>
    </row>
    <row r="7" spans="2:11" x14ac:dyDescent="0.25">
      <c r="B7" s="22" t="s">
        <v>2446</v>
      </c>
      <c r="C7" s="23"/>
      <c r="D7" s="23">
        <v>13</v>
      </c>
      <c r="E7" s="23">
        <v>19</v>
      </c>
      <c r="F7" s="23">
        <v>9</v>
      </c>
      <c r="G7" s="23">
        <v>49</v>
      </c>
      <c r="H7" s="23">
        <v>90</v>
      </c>
      <c r="J7" s="13" t="s">
        <v>741</v>
      </c>
      <c r="K7" s="23">
        <v>49</v>
      </c>
    </row>
    <row r="8" spans="2:11" x14ac:dyDescent="0.25">
      <c r="B8" s="22" t="s">
        <v>2306</v>
      </c>
      <c r="C8" s="23"/>
      <c r="D8" s="23"/>
      <c r="E8" s="23"/>
      <c r="F8" s="23">
        <v>4</v>
      </c>
      <c r="G8" s="23"/>
      <c r="H8" s="23">
        <v>4</v>
      </c>
      <c r="J8" s="13" t="s">
        <v>2450</v>
      </c>
      <c r="K8" s="23">
        <v>1028</v>
      </c>
    </row>
    <row r="9" spans="2:11" ht="30" x14ac:dyDescent="0.25">
      <c r="B9" s="22" t="s">
        <v>1800</v>
      </c>
      <c r="C9" s="23"/>
      <c r="D9" s="23">
        <v>4</v>
      </c>
      <c r="E9" s="23"/>
      <c r="F9" s="23">
        <v>1</v>
      </c>
      <c r="G9" s="23"/>
      <c r="H9" s="23">
        <v>5</v>
      </c>
    </row>
    <row r="10" spans="2:11" x14ac:dyDescent="0.25">
      <c r="B10" s="22" t="s">
        <v>1803</v>
      </c>
      <c r="C10" s="23"/>
      <c r="D10" s="23">
        <v>1</v>
      </c>
      <c r="E10" s="23"/>
      <c r="F10" s="23"/>
      <c r="G10" s="23"/>
      <c r="H10" s="23">
        <v>1</v>
      </c>
    </row>
    <row r="11" spans="2:11" x14ac:dyDescent="0.25">
      <c r="B11" s="13" t="s">
        <v>2450</v>
      </c>
      <c r="C11" s="23">
        <v>62</v>
      </c>
      <c r="D11" s="23">
        <v>700</v>
      </c>
      <c r="E11" s="23">
        <v>80</v>
      </c>
      <c r="F11" s="23">
        <v>137</v>
      </c>
      <c r="G11" s="23">
        <v>49</v>
      </c>
      <c r="H11" s="23">
        <v>1028</v>
      </c>
    </row>
    <row r="12" spans="2:11" x14ac:dyDescent="0.25">
      <c r="B12" s="21"/>
      <c r="D12" s="15"/>
      <c r="E12" s="15"/>
      <c r="F12" s="15"/>
      <c r="G12" s="15"/>
      <c r="H12" s="15"/>
      <c r="I12" s="15"/>
    </row>
    <row r="13" spans="2:11" x14ac:dyDescent="0.25">
      <c r="B13" s="21"/>
      <c r="I13" s="15"/>
    </row>
    <row r="14" spans="2:11" x14ac:dyDescent="0.25">
      <c r="I14" s="15"/>
    </row>
    <row r="15" spans="2:11" x14ac:dyDescent="0.25">
      <c r="B15" s="11" t="s">
        <v>2447</v>
      </c>
      <c r="C15" s="11" t="s">
        <v>2448</v>
      </c>
      <c r="D15" s="12"/>
      <c r="E15" s="12"/>
      <c r="F15" s="12"/>
      <c r="G15" s="12"/>
      <c r="H15" s="12"/>
      <c r="I15" s="15"/>
    </row>
    <row r="16" spans="2:11" x14ac:dyDescent="0.25">
      <c r="B16" s="11" t="s">
        <v>2449</v>
      </c>
      <c r="C16" s="12" t="s">
        <v>20</v>
      </c>
      <c r="D16" s="12" t="s">
        <v>85</v>
      </c>
      <c r="E16" s="12" t="s">
        <v>45</v>
      </c>
      <c r="F16" s="12" t="s">
        <v>37</v>
      </c>
      <c r="G16" s="12" t="s">
        <v>741</v>
      </c>
      <c r="H16" s="12" t="s">
        <v>2450</v>
      </c>
      <c r="I16" s="15"/>
    </row>
    <row r="17" spans="2:9" x14ac:dyDescent="0.25">
      <c r="B17" s="13" t="s">
        <v>287</v>
      </c>
      <c r="C17" s="23"/>
      <c r="D17" s="23">
        <v>14</v>
      </c>
      <c r="E17" s="23">
        <v>4</v>
      </c>
      <c r="F17" s="23"/>
      <c r="G17" s="23"/>
      <c r="H17" s="23">
        <v>18</v>
      </c>
      <c r="I17" s="15"/>
    </row>
    <row r="18" spans="2:9" x14ac:dyDescent="0.25">
      <c r="B18" s="16" t="s">
        <v>18</v>
      </c>
      <c r="C18" s="23"/>
      <c r="D18" s="23">
        <v>14</v>
      </c>
      <c r="E18" s="23">
        <v>4</v>
      </c>
      <c r="F18" s="23"/>
      <c r="G18" s="23"/>
      <c r="H18" s="23">
        <v>18</v>
      </c>
      <c r="I18" s="15"/>
    </row>
    <row r="19" spans="2:9" x14ac:dyDescent="0.25">
      <c r="B19" s="13" t="s">
        <v>78</v>
      </c>
      <c r="C19" s="23"/>
      <c r="D19" s="23">
        <v>30</v>
      </c>
      <c r="E19" s="23">
        <v>18</v>
      </c>
      <c r="F19" s="23"/>
      <c r="G19" s="23"/>
      <c r="H19" s="23">
        <v>48</v>
      </c>
      <c r="I19" s="15"/>
    </row>
    <row r="20" spans="2:9" x14ac:dyDescent="0.25">
      <c r="B20" s="16" t="s">
        <v>314</v>
      </c>
      <c r="C20" s="23"/>
      <c r="D20" s="23">
        <v>18</v>
      </c>
      <c r="E20" s="23"/>
      <c r="F20" s="23"/>
      <c r="G20" s="23"/>
      <c r="H20" s="23">
        <v>18</v>
      </c>
      <c r="I20" s="15"/>
    </row>
    <row r="21" spans="2:9" x14ac:dyDescent="0.25">
      <c r="B21" s="16" t="s">
        <v>97</v>
      </c>
      <c r="C21" s="23"/>
      <c r="D21" s="23">
        <v>11</v>
      </c>
      <c r="E21" s="23"/>
      <c r="F21" s="23"/>
      <c r="G21" s="23"/>
      <c r="H21" s="23">
        <v>11</v>
      </c>
      <c r="I21" s="15"/>
    </row>
    <row r="22" spans="2:9" x14ac:dyDescent="0.25">
      <c r="B22" s="16" t="s">
        <v>553</v>
      </c>
      <c r="C22" s="23"/>
      <c r="D22" s="23">
        <v>1</v>
      </c>
      <c r="E22" s="23"/>
      <c r="F22" s="23"/>
      <c r="G22" s="23"/>
      <c r="H22" s="23">
        <v>1</v>
      </c>
      <c r="I22" s="15"/>
    </row>
    <row r="23" spans="2:9" x14ac:dyDescent="0.25">
      <c r="B23" s="16" t="s">
        <v>18</v>
      </c>
      <c r="C23" s="23"/>
      <c r="D23" s="23"/>
      <c r="E23" s="23">
        <v>18</v>
      </c>
      <c r="F23" s="23"/>
      <c r="G23" s="23"/>
      <c r="H23" s="23">
        <v>18</v>
      </c>
      <c r="I23" s="15"/>
    </row>
    <row r="24" spans="2:9" x14ac:dyDescent="0.25">
      <c r="B24" s="13" t="s">
        <v>464</v>
      </c>
      <c r="C24" s="23"/>
      <c r="D24" s="23">
        <v>3</v>
      </c>
      <c r="E24" s="23"/>
      <c r="F24" s="23"/>
      <c r="G24" s="23"/>
      <c r="H24" s="23">
        <v>3</v>
      </c>
      <c r="I24" s="15"/>
    </row>
    <row r="25" spans="2:9" x14ac:dyDescent="0.25">
      <c r="B25" s="16" t="s">
        <v>18</v>
      </c>
      <c r="C25" s="23"/>
      <c r="D25" s="23">
        <v>3</v>
      </c>
      <c r="E25" s="23"/>
      <c r="F25" s="23"/>
      <c r="G25" s="23"/>
      <c r="H25" s="23">
        <v>3</v>
      </c>
      <c r="I25" s="15"/>
    </row>
    <row r="26" spans="2:9" x14ac:dyDescent="0.25">
      <c r="B26" s="13" t="s">
        <v>151</v>
      </c>
      <c r="C26" s="23"/>
      <c r="D26" s="23">
        <v>17</v>
      </c>
      <c r="E26" s="23"/>
      <c r="F26" s="23"/>
      <c r="G26" s="23"/>
      <c r="H26" s="23">
        <v>17</v>
      </c>
      <c r="I26" s="15"/>
    </row>
    <row r="27" spans="2:9" x14ac:dyDescent="0.25">
      <c r="B27" s="16" t="s">
        <v>97</v>
      </c>
      <c r="C27" s="23"/>
      <c r="D27" s="23">
        <v>17</v>
      </c>
      <c r="E27" s="23"/>
      <c r="F27" s="23"/>
      <c r="G27" s="23"/>
      <c r="H27" s="23">
        <v>17</v>
      </c>
      <c r="I27" s="15"/>
    </row>
    <row r="28" spans="2:9" x14ac:dyDescent="0.25">
      <c r="B28" s="13" t="s">
        <v>17</v>
      </c>
      <c r="C28" s="23">
        <v>62</v>
      </c>
      <c r="D28" s="23">
        <v>635</v>
      </c>
      <c r="E28" s="23">
        <v>58</v>
      </c>
      <c r="F28" s="23">
        <v>137</v>
      </c>
      <c r="G28" s="23">
        <v>49</v>
      </c>
      <c r="H28" s="23">
        <v>941</v>
      </c>
      <c r="I28" s="15"/>
    </row>
    <row r="29" spans="2:9" x14ac:dyDescent="0.25">
      <c r="B29" s="16" t="s">
        <v>25</v>
      </c>
      <c r="C29" s="23">
        <v>24</v>
      </c>
      <c r="D29" s="23">
        <v>366</v>
      </c>
      <c r="E29" s="23"/>
      <c r="F29" s="23">
        <v>59</v>
      </c>
      <c r="G29" s="23"/>
      <c r="H29" s="23">
        <v>449</v>
      </c>
      <c r="I29" s="15"/>
    </row>
    <row r="30" spans="2:9" x14ac:dyDescent="0.25">
      <c r="B30" s="16" t="s">
        <v>314</v>
      </c>
      <c r="C30" s="23">
        <v>2</v>
      </c>
      <c r="D30" s="23"/>
      <c r="E30" s="23">
        <v>4</v>
      </c>
      <c r="F30" s="23"/>
      <c r="G30" s="23"/>
      <c r="H30" s="23">
        <v>6</v>
      </c>
      <c r="I30" s="15"/>
    </row>
    <row r="31" spans="2:9" x14ac:dyDescent="0.25">
      <c r="B31" s="16" t="s">
        <v>553</v>
      </c>
      <c r="C31" s="23"/>
      <c r="D31" s="23">
        <v>1</v>
      </c>
      <c r="E31" s="23"/>
      <c r="F31" s="23"/>
      <c r="G31" s="23"/>
      <c r="H31" s="23">
        <v>1</v>
      </c>
      <c r="I31" s="15"/>
    </row>
    <row r="32" spans="2:9" x14ac:dyDescent="0.25">
      <c r="B32" s="16" t="s">
        <v>53</v>
      </c>
      <c r="C32" s="23">
        <v>14</v>
      </c>
      <c r="D32" s="23">
        <v>85</v>
      </c>
      <c r="E32" s="23"/>
      <c r="F32" s="23">
        <v>78</v>
      </c>
      <c r="G32" s="23"/>
      <c r="H32" s="23">
        <v>177</v>
      </c>
    </row>
    <row r="33" spans="2:8" x14ac:dyDescent="0.25">
      <c r="B33" s="16" t="s">
        <v>18</v>
      </c>
      <c r="C33" s="23">
        <v>22</v>
      </c>
      <c r="D33" s="23">
        <v>183</v>
      </c>
      <c r="E33" s="23">
        <v>54</v>
      </c>
      <c r="F33" s="23"/>
      <c r="G33" s="23">
        <v>49</v>
      </c>
      <c r="H33" s="23">
        <v>308</v>
      </c>
    </row>
    <row r="34" spans="2:8" x14ac:dyDescent="0.25">
      <c r="B34" s="13" t="s">
        <v>134</v>
      </c>
      <c r="C34" s="23"/>
      <c r="D34" s="23">
        <v>1</v>
      </c>
      <c r="E34" s="23"/>
      <c r="F34" s="23"/>
      <c r="G34" s="23"/>
      <c r="H34" s="23">
        <v>1</v>
      </c>
    </row>
    <row r="35" spans="2:8" x14ac:dyDescent="0.25">
      <c r="B35" s="16" t="s">
        <v>134</v>
      </c>
      <c r="C35" s="23"/>
      <c r="D35" s="23">
        <v>1</v>
      </c>
      <c r="E35" s="23"/>
      <c r="F35" s="23"/>
      <c r="G35" s="23"/>
      <c r="H35" s="23">
        <v>1</v>
      </c>
    </row>
    <row r="36" spans="2:8" x14ac:dyDescent="0.25">
      <c r="B36" s="13" t="s">
        <v>2450</v>
      </c>
      <c r="C36" s="23">
        <v>62</v>
      </c>
      <c r="D36" s="23">
        <v>700</v>
      </c>
      <c r="E36" s="23">
        <v>80</v>
      </c>
      <c r="F36" s="23">
        <v>137</v>
      </c>
      <c r="G36" s="23">
        <v>49</v>
      </c>
      <c r="H36" s="23">
        <v>1028</v>
      </c>
    </row>
    <row r="37" spans="2:8" x14ac:dyDescent="0.25">
      <c r="C37"/>
    </row>
    <row r="38" spans="2:8" x14ac:dyDescent="0.25">
      <c r="C38"/>
    </row>
    <row r="39" spans="2:8" x14ac:dyDescent="0.25">
      <c r="C39"/>
    </row>
    <row r="40" spans="2:8" x14ac:dyDescent="0.25">
      <c r="C40"/>
    </row>
    <row r="41" spans="2:8" x14ac:dyDescent="0.25">
      <c r="C41"/>
    </row>
    <row r="42" spans="2:8" x14ac:dyDescent="0.25">
      <c r="C42"/>
    </row>
    <row r="43" spans="2:8" x14ac:dyDescent="0.25">
      <c r="C43"/>
    </row>
    <row r="44" spans="2:8" x14ac:dyDescent="0.25">
      <c r="C44"/>
    </row>
    <row r="45" spans="2:8" x14ac:dyDescent="0.25">
      <c r="C45"/>
    </row>
    <row r="46" spans="2:8" x14ac:dyDescent="0.25">
      <c r="C46"/>
    </row>
    <row r="47" spans="2:8" x14ac:dyDescent="0.25">
      <c r="C47"/>
    </row>
    <row r="48" spans="2:8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D0D1-1F62-4492-8C46-8B76F119B354}">
  <dimension ref="A1:M1029"/>
  <sheetViews>
    <sheetView zoomScaleNormal="100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6.42578125" bestFit="1" customWidth="1"/>
    <col min="2" max="2" width="20.85546875" bestFit="1" customWidth="1"/>
    <col min="4" max="4" width="40.7109375" bestFit="1" customWidth="1"/>
    <col min="5" max="5" width="19" customWidth="1"/>
    <col min="6" max="6" width="21.7109375" customWidth="1"/>
    <col min="7" max="7" width="30.5703125" bestFit="1" customWidth="1"/>
    <col min="8" max="8" width="13.140625" customWidth="1"/>
    <col min="9" max="9" width="21.42578125" customWidth="1"/>
    <col min="10" max="10" width="18.85546875" style="15" bestFit="1" customWidth="1"/>
    <col min="11" max="11" width="31.28515625" customWidth="1"/>
    <col min="12" max="12" width="11" bestFit="1" customWidth="1"/>
    <col min="13" max="13" width="18.28515625" bestFit="1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17" t="s">
        <v>9</v>
      </c>
      <c r="K1" s="6" t="s">
        <v>10</v>
      </c>
      <c r="L1" s="7" t="s">
        <v>11</v>
      </c>
      <c r="M1" s="8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9" t="s">
        <v>20</v>
      </c>
      <c r="J2" s="15">
        <f>IFERROR(VLOOKUP(A2,'Ivanti-Status'!A:D,4,0)," ")</f>
        <v>0</v>
      </c>
      <c r="K2" t="str">
        <f>IFERROR(VLOOKUP(A2,'Ivanti-Status'!A:H,8,0)," ")</f>
        <v>Successfully scanned</v>
      </c>
      <c r="L2" t="str">
        <f>IFERROR(VLOOKUP(A2,Exemptions!A:C,3,0)," ")</f>
        <v xml:space="preserve"> </v>
      </c>
      <c r="M2" t="str">
        <f>IFERROR(VLOOKUP(A2,ClusterNode!A:B,2,0)," ")</f>
        <v xml:space="preserve"> </v>
      </c>
    </row>
    <row r="3" spans="1:13" x14ac:dyDescent="0.25">
      <c r="A3" s="2" t="s">
        <v>21</v>
      </c>
      <c r="B3" s="2" t="s">
        <v>22</v>
      </c>
      <c r="C3" s="2" t="s">
        <v>15</v>
      </c>
      <c r="D3" s="2" t="s">
        <v>23</v>
      </c>
      <c r="E3" s="2" t="s">
        <v>17</v>
      </c>
      <c r="F3" s="2" t="s">
        <v>18</v>
      </c>
      <c r="G3" s="2" t="s">
        <v>19</v>
      </c>
      <c r="H3" s="9" t="s">
        <v>20</v>
      </c>
      <c r="J3" s="15">
        <f>IFERROR(VLOOKUP(A3,'Ivanti-Status'!A:D,4,0)," ")</f>
        <v>0</v>
      </c>
      <c r="K3" t="str">
        <f>IFERROR(VLOOKUP(A3,'Ivanti-Status'!A:H,8,0)," ")</f>
        <v>Successfully scanned</v>
      </c>
      <c r="L3" t="str">
        <f>IFERROR(VLOOKUP(A3,Exemptions!A:C,3,0)," ")</f>
        <v xml:space="preserve"> </v>
      </c>
      <c r="M3" t="str">
        <f>IFERROR(VLOOKUP(A3,ClusterNode!A:B,2,0)," ")</f>
        <v xml:space="preserve"> </v>
      </c>
    </row>
    <row r="4" spans="1:13" x14ac:dyDescent="0.25">
      <c r="A4" s="2" t="s">
        <v>24</v>
      </c>
      <c r="B4" s="2" t="s">
        <v>22</v>
      </c>
      <c r="C4" s="2" t="s">
        <v>15</v>
      </c>
      <c r="D4" s="2" t="s">
        <v>23</v>
      </c>
      <c r="E4" s="2" t="s">
        <v>17</v>
      </c>
      <c r="F4" s="2" t="s">
        <v>25</v>
      </c>
      <c r="G4" s="2" t="s">
        <v>26</v>
      </c>
      <c r="H4" s="9" t="s">
        <v>20</v>
      </c>
      <c r="J4" s="15">
        <f>IFERROR(VLOOKUP(A4,'Ivanti-Status'!A:D,4,0)," ")</f>
        <v>0</v>
      </c>
      <c r="K4" t="str">
        <f>IFERROR(VLOOKUP(A4,'Ivanti-Status'!A:H,8,0)," ")</f>
        <v>Successfully scanned</v>
      </c>
      <c r="L4" t="str">
        <f>IFERROR(VLOOKUP(A4,Exemptions!A:C,3,0)," ")</f>
        <v xml:space="preserve"> </v>
      </c>
      <c r="M4" t="str">
        <f>IFERROR(VLOOKUP(A4,ClusterNode!A:B,2,0)," ")</f>
        <v xml:space="preserve"> </v>
      </c>
    </row>
    <row r="5" spans="1:13" x14ac:dyDescent="0.25">
      <c r="A5" s="2" t="s">
        <v>27</v>
      </c>
      <c r="B5" s="2" t="s">
        <v>22</v>
      </c>
      <c r="C5" s="2" t="s">
        <v>15</v>
      </c>
      <c r="D5" s="2" t="s">
        <v>23</v>
      </c>
      <c r="E5" s="2" t="s">
        <v>17</v>
      </c>
      <c r="F5" s="2" t="s">
        <v>18</v>
      </c>
      <c r="G5" s="2" t="s">
        <v>19</v>
      </c>
      <c r="H5" s="9" t="s">
        <v>20</v>
      </c>
      <c r="J5" s="15">
        <f>IFERROR(VLOOKUP(A5,'Ivanti-Status'!A:D,4,0)," ")</f>
        <v>0</v>
      </c>
      <c r="K5" t="str">
        <f>IFERROR(VLOOKUP(A5,'Ivanti-Status'!A:H,8,0)," ")</f>
        <v>Successfully scanned</v>
      </c>
      <c r="L5" t="str">
        <f>IFERROR(VLOOKUP(A5,Exemptions!A:C,3,0)," ")</f>
        <v xml:space="preserve"> </v>
      </c>
      <c r="M5" t="str">
        <f>IFERROR(VLOOKUP(A5,ClusterNode!A:B,2,0)," ")</f>
        <v xml:space="preserve"> </v>
      </c>
    </row>
    <row r="6" spans="1:13" x14ac:dyDescent="0.25">
      <c r="A6" s="2" t="s">
        <v>28</v>
      </c>
      <c r="B6" s="2" t="s">
        <v>22</v>
      </c>
      <c r="C6" s="2" t="s">
        <v>15</v>
      </c>
      <c r="D6" s="2" t="s">
        <v>23</v>
      </c>
      <c r="E6" s="2" t="s">
        <v>17</v>
      </c>
      <c r="F6" s="2" t="s">
        <v>25</v>
      </c>
      <c r="G6" s="2" t="s">
        <v>26</v>
      </c>
      <c r="H6" s="9" t="s">
        <v>20</v>
      </c>
      <c r="J6" s="15">
        <f>IFERROR(VLOOKUP(A6,'Ivanti-Status'!A:D,4,0)," ")</f>
        <v>0</v>
      </c>
      <c r="K6" t="str">
        <f>IFERROR(VLOOKUP(A6,'Ivanti-Status'!A:H,8,0)," ")</f>
        <v>Successfully scanned</v>
      </c>
      <c r="L6" t="str">
        <f>IFERROR(VLOOKUP(A6,Exemptions!A:C,3,0)," ")</f>
        <v xml:space="preserve"> </v>
      </c>
      <c r="M6" t="str">
        <f>IFERROR(VLOOKUP(A6,ClusterNode!A:B,2,0)," ")</f>
        <v xml:space="preserve"> </v>
      </c>
    </row>
    <row r="7" spans="1:13" x14ac:dyDescent="0.25">
      <c r="A7" s="2" t="s">
        <v>29</v>
      </c>
      <c r="B7" s="2" t="s">
        <v>22</v>
      </c>
      <c r="C7" s="2" t="s">
        <v>15</v>
      </c>
      <c r="D7" s="2" t="s">
        <v>23</v>
      </c>
      <c r="E7" s="2" t="s">
        <v>17</v>
      </c>
      <c r="F7" s="2" t="s">
        <v>18</v>
      </c>
      <c r="G7" s="2" t="s">
        <v>19</v>
      </c>
      <c r="H7" s="9" t="s">
        <v>20</v>
      </c>
      <c r="J7" s="15">
        <f>IFERROR(VLOOKUP(A7,'Ivanti-Status'!A:D,4,0)," ")</f>
        <v>0</v>
      </c>
      <c r="K7" t="str">
        <f>IFERROR(VLOOKUP(A7,'Ivanti-Status'!A:H,8,0)," ")</f>
        <v>Successfully scanned</v>
      </c>
      <c r="L7" t="str">
        <f>IFERROR(VLOOKUP(A7,Exemptions!A:C,3,0)," ")</f>
        <v xml:space="preserve"> </v>
      </c>
      <c r="M7" t="str">
        <f>IFERROR(VLOOKUP(A7,ClusterNode!A:B,2,0)," ")</f>
        <v xml:space="preserve"> </v>
      </c>
    </row>
    <row r="8" spans="1:13" x14ac:dyDescent="0.25">
      <c r="A8" s="2" t="s">
        <v>30</v>
      </c>
      <c r="B8" s="2" t="s">
        <v>22</v>
      </c>
      <c r="C8" s="2" t="s">
        <v>15</v>
      </c>
      <c r="D8" s="2" t="s">
        <v>23</v>
      </c>
      <c r="E8" s="2" t="s">
        <v>17</v>
      </c>
      <c r="F8" s="2" t="s">
        <v>25</v>
      </c>
      <c r="G8" s="2" t="s">
        <v>26</v>
      </c>
      <c r="H8" s="9" t="s">
        <v>20</v>
      </c>
      <c r="J8" s="15">
        <f>IFERROR(VLOOKUP(A8,'Ivanti-Status'!A:D,4,0)," ")</f>
        <v>0</v>
      </c>
      <c r="K8" t="str">
        <f>IFERROR(VLOOKUP(A8,'Ivanti-Status'!A:H,8,0)," ")</f>
        <v>Successfully scanned</v>
      </c>
      <c r="L8" t="str">
        <f>IFERROR(VLOOKUP(A8,Exemptions!A:C,3,0)," ")</f>
        <v xml:space="preserve"> </v>
      </c>
      <c r="M8" t="str">
        <f>IFERROR(VLOOKUP(A8,ClusterNode!A:B,2,0)," ")</f>
        <v xml:space="preserve"> </v>
      </c>
    </row>
    <row r="9" spans="1:13" x14ac:dyDescent="0.25">
      <c r="A9" s="2" t="s">
        <v>31</v>
      </c>
      <c r="B9" s="2" t="s">
        <v>22</v>
      </c>
      <c r="C9" s="2" t="s">
        <v>15</v>
      </c>
      <c r="D9" s="2" t="s">
        <v>23</v>
      </c>
      <c r="E9" s="2" t="s">
        <v>17</v>
      </c>
      <c r="F9" s="2" t="s">
        <v>25</v>
      </c>
      <c r="G9" s="2" t="s">
        <v>26</v>
      </c>
      <c r="H9" s="9" t="s">
        <v>20</v>
      </c>
      <c r="J9" s="15">
        <f>IFERROR(VLOOKUP(A9,'Ivanti-Status'!A:D,4,0)," ")</f>
        <v>0</v>
      </c>
      <c r="K9" t="str">
        <f>IFERROR(VLOOKUP(A9,'Ivanti-Status'!A:H,8,0)," ")</f>
        <v>Successfully scanned</v>
      </c>
      <c r="L9" t="str">
        <f>IFERROR(VLOOKUP(A9,Exemptions!A:C,3,0)," ")</f>
        <v xml:space="preserve"> </v>
      </c>
      <c r="M9" t="str">
        <f>IFERROR(VLOOKUP(A9,ClusterNode!A:B,2,0)," ")</f>
        <v xml:space="preserve"> </v>
      </c>
    </row>
    <row r="10" spans="1:13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17</v>
      </c>
      <c r="F10" s="2" t="s">
        <v>25</v>
      </c>
      <c r="G10" s="2" t="s">
        <v>36</v>
      </c>
      <c r="H10" s="9" t="s">
        <v>37</v>
      </c>
      <c r="I10" t="s">
        <v>38</v>
      </c>
      <c r="J10" s="15">
        <f>IFERROR(VLOOKUP(A10,'Ivanti-Status'!A:D,4,0)," ")</f>
        <v>0</v>
      </c>
      <c r="K10" t="str">
        <f>IFERROR(VLOOKUP(A10,'Ivanti-Status'!A:H,8,0)," ")</f>
        <v>Network connection error. Verify that you can remotely log on to the specified machine.</v>
      </c>
      <c r="L10" t="str">
        <f>IFERROR(VLOOKUP(A10,Exemptions!A:C,3,0)," ")</f>
        <v xml:space="preserve"> </v>
      </c>
      <c r="M10" t="str">
        <f>IFERROR(VLOOKUP(A10,ClusterNode!A:B,2,0)," ")</f>
        <v xml:space="preserve"> </v>
      </c>
    </row>
    <row r="11" spans="1:13" x14ac:dyDescent="0.25">
      <c r="A11" s="2" t="s">
        <v>39</v>
      </c>
      <c r="B11" s="2" t="s">
        <v>33</v>
      </c>
      <c r="C11" s="2" t="s">
        <v>34</v>
      </c>
      <c r="D11" s="2" t="s">
        <v>35</v>
      </c>
      <c r="E11" s="2" t="s">
        <v>17</v>
      </c>
      <c r="F11" s="2" t="s">
        <v>25</v>
      </c>
      <c r="G11" s="2" t="s">
        <v>36</v>
      </c>
      <c r="H11" s="9" t="s">
        <v>37</v>
      </c>
      <c r="I11" t="s">
        <v>38</v>
      </c>
      <c r="J11" s="15">
        <f>IFERROR(VLOOKUP(A11,'Ivanti-Status'!A:D,4,0)," ")</f>
        <v>0</v>
      </c>
      <c r="K11" t="str">
        <f>IFERROR(VLOOKUP(A11,'Ivanti-Status'!A:H,8,0)," ")</f>
        <v>Network connection error. Verify that you can remotely log on to the specified machine.</v>
      </c>
      <c r="L11" t="str">
        <f>IFERROR(VLOOKUP(A11,Exemptions!A:C,3,0)," ")</f>
        <v xml:space="preserve"> </v>
      </c>
      <c r="M11" t="str">
        <f>IFERROR(VLOOKUP(A11,ClusterNode!A:B,2,0)," ")</f>
        <v xml:space="preserve"> </v>
      </c>
    </row>
    <row r="12" spans="1:13" x14ac:dyDescent="0.25">
      <c r="A12" s="2" t="s">
        <v>40</v>
      </c>
      <c r="B12" s="2" t="s">
        <v>41</v>
      </c>
      <c r="C12" s="2" t="s">
        <v>34</v>
      </c>
      <c r="D12" s="2" t="s">
        <v>23</v>
      </c>
      <c r="E12" s="2" t="s">
        <v>17</v>
      </c>
      <c r="F12" s="2" t="s">
        <v>25</v>
      </c>
      <c r="G12" s="2" t="s">
        <v>36</v>
      </c>
      <c r="H12" s="9" t="s">
        <v>37</v>
      </c>
      <c r="I12" t="s">
        <v>38</v>
      </c>
      <c r="J12" s="15">
        <f>IFERROR(VLOOKUP(A12,'Ivanti-Status'!A:D,4,0)," ")</f>
        <v>0</v>
      </c>
      <c r="K12" t="str">
        <f>IFERROR(VLOOKUP(A12,'Ivanti-Status'!A:H,8,0)," ")</f>
        <v>Network connection error. Verify that you can remotely log on to the specified machine.</v>
      </c>
      <c r="L12" t="str">
        <f>IFERROR(VLOOKUP(A12,Exemptions!A:C,3,0)," ")</f>
        <v xml:space="preserve"> </v>
      </c>
      <c r="M12" t="str">
        <f>IFERROR(VLOOKUP(A12,ClusterNode!A:B,2,0)," ")</f>
        <v xml:space="preserve"> </v>
      </c>
    </row>
    <row r="13" spans="1:13" x14ac:dyDescent="0.25">
      <c r="A13" s="2" t="s">
        <v>42</v>
      </c>
      <c r="B13" s="2" t="s">
        <v>43</v>
      </c>
      <c r="C13" s="2" t="s">
        <v>34</v>
      </c>
      <c r="D13" s="2" t="s">
        <v>23</v>
      </c>
      <c r="E13" s="2" t="s">
        <v>17</v>
      </c>
      <c r="F13" s="2" t="s">
        <v>18</v>
      </c>
      <c r="G13" s="2" t="s">
        <v>44</v>
      </c>
      <c r="H13" s="9" t="s">
        <v>45</v>
      </c>
      <c r="J13" s="15">
        <f>IFERROR(VLOOKUP(A13,'Ivanti-Status'!A:D,4,0)," ")</f>
        <v>8</v>
      </c>
      <c r="K13" t="str">
        <f>IFERROR(VLOOKUP(A13,'Ivanti-Status'!A:H,8,0)," ")</f>
        <v>Successfully scanned</v>
      </c>
      <c r="L13" t="str">
        <f>IFERROR(VLOOKUP(A13,Exemptions!A:C,3,0)," ")</f>
        <v xml:space="preserve"> </v>
      </c>
      <c r="M13" t="str">
        <f>IFERROR(VLOOKUP(A13,ClusterNode!A:B,2,0)," ")</f>
        <v xml:space="preserve"> </v>
      </c>
    </row>
    <row r="14" spans="1:13" x14ac:dyDescent="0.25">
      <c r="A14" s="2" t="s">
        <v>46</v>
      </c>
      <c r="B14" s="2" t="s">
        <v>47</v>
      </c>
      <c r="C14" s="2" t="s">
        <v>34</v>
      </c>
      <c r="D14" s="2" t="s">
        <v>23</v>
      </c>
      <c r="E14" s="2" t="s">
        <v>17</v>
      </c>
      <c r="F14" s="2" t="s">
        <v>18</v>
      </c>
      <c r="G14" s="2" t="s">
        <v>44</v>
      </c>
      <c r="H14" s="9" t="s">
        <v>45</v>
      </c>
      <c r="J14" s="15">
        <f>IFERROR(VLOOKUP(A14,'Ivanti-Status'!A:D,4,0)," ")</f>
        <v>1</v>
      </c>
      <c r="K14" t="str">
        <f>IFERROR(VLOOKUP(A14,'Ivanti-Status'!A:H,8,0)," ")</f>
        <v>Successfully scanned</v>
      </c>
      <c r="L14" t="str">
        <f>IFERROR(VLOOKUP(A14,Exemptions!A:C,3,0)," ")</f>
        <v xml:space="preserve"> </v>
      </c>
      <c r="M14" t="str">
        <f>IFERROR(VLOOKUP(A14,ClusterNode!A:B,2,0)," ")</f>
        <v xml:space="preserve"> </v>
      </c>
    </row>
    <row r="15" spans="1:13" x14ac:dyDescent="0.25">
      <c r="A15" s="2" t="s">
        <v>48</v>
      </c>
      <c r="B15" s="2" t="s">
        <v>49</v>
      </c>
      <c r="C15" s="2" t="s">
        <v>34</v>
      </c>
      <c r="D15" s="2" t="s">
        <v>23</v>
      </c>
      <c r="E15" s="2" t="s">
        <v>17</v>
      </c>
      <c r="F15" s="2" t="s">
        <v>18</v>
      </c>
      <c r="G15" s="2" t="s">
        <v>44</v>
      </c>
      <c r="H15" s="9" t="s">
        <v>45</v>
      </c>
      <c r="J15" s="15">
        <f>IFERROR(VLOOKUP(A15,'Ivanti-Status'!A:D,4,0)," ")</f>
        <v>1</v>
      </c>
      <c r="K15" t="str">
        <f>IFERROR(VLOOKUP(A15,'Ivanti-Status'!A:H,8,0)," ")</f>
        <v>Successfully scanned</v>
      </c>
      <c r="L15" t="str">
        <f>IFERROR(VLOOKUP(A15,Exemptions!A:C,3,0)," ")</f>
        <v xml:space="preserve"> </v>
      </c>
      <c r="M15" t="str">
        <f>IFERROR(VLOOKUP(A15,ClusterNode!A:B,2,0)," ")</f>
        <v xml:space="preserve"> </v>
      </c>
    </row>
    <row r="16" spans="1:13" x14ac:dyDescent="0.25">
      <c r="A16" s="2" t="s">
        <v>50</v>
      </c>
      <c r="B16" s="2" t="s">
        <v>51</v>
      </c>
      <c r="C16" s="2" t="s">
        <v>34</v>
      </c>
      <c r="D16" s="2" t="s">
        <v>52</v>
      </c>
      <c r="E16" s="2" t="s">
        <v>17</v>
      </c>
      <c r="F16" s="2" t="s">
        <v>53</v>
      </c>
      <c r="G16" s="2" t="s">
        <v>54</v>
      </c>
      <c r="H16" s="9" t="s">
        <v>37</v>
      </c>
      <c r="I16" t="s">
        <v>38</v>
      </c>
      <c r="J16" s="15">
        <f>IFERROR(VLOOKUP(A16,'Ivanti-Status'!A:D,4,0)," ")</f>
        <v>0</v>
      </c>
      <c r="K16" t="str">
        <f>IFERROR(VLOOKUP(A16,'Ivanti-Status'!A:H,8,0)," ")</f>
        <v>Network connection error. Verify that you can remotely log on to the specified machine.</v>
      </c>
      <c r="L16" t="str">
        <f>IFERROR(VLOOKUP(A16,Exemptions!A:C,3,0)," ")</f>
        <v xml:space="preserve"> </v>
      </c>
      <c r="M16" t="str">
        <f>IFERROR(VLOOKUP(A16,ClusterNode!A:B,2,0)," ")</f>
        <v xml:space="preserve"> </v>
      </c>
    </row>
    <row r="17" spans="1:13" x14ac:dyDescent="0.25">
      <c r="A17" s="2" t="s">
        <v>55</v>
      </c>
      <c r="B17" s="2" t="s">
        <v>56</v>
      </c>
      <c r="C17" s="2" t="s">
        <v>34</v>
      </c>
      <c r="D17" s="2" t="s">
        <v>23</v>
      </c>
      <c r="E17" s="2" t="s">
        <v>17</v>
      </c>
      <c r="F17" s="2" t="s">
        <v>53</v>
      </c>
      <c r="G17" s="2" t="s">
        <v>54</v>
      </c>
      <c r="H17" s="9" t="s">
        <v>37</v>
      </c>
      <c r="I17" t="s">
        <v>38</v>
      </c>
      <c r="J17" s="15">
        <f>IFERROR(VLOOKUP(A17,'Ivanti-Status'!A:D,4,0)," ")</f>
        <v>0</v>
      </c>
      <c r="K17" t="str">
        <f>IFERROR(VLOOKUP(A17,'Ivanti-Status'!A:H,8,0)," ")</f>
        <v>Network connection error. Verify that you can remotely log on to the specified machine.</v>
      </c>
      <c r="L17" t="str">
        <f>IFERROR(VLOOKUP(A17,Exemptions!A:C,3,0)," ")</f>
        <v xml:space="preserve"> </v>
      </c>
      <c r="M17" t="str">
        <f>IFERROR(VLOOKUP(A17,ClusterNode!A:B,2,0)," ")</f>
        <v xml:space="preserve"> </v>
      </c>
    </row>
    <row r="18" spans="1:13" x14ac:dyDescent="0.25">
      <c r="A18" s="2" t="s">
        <v>57</v>
      </c>
      <c r="B18" s="2" t="s">
        <v>41</v>
      </c>
      <c r="C18" s="2" t="s">
        <v>34</v>
      </c>
      <c r="D18" s="2" t="s">
        <v>16</v>
      </c>
      <c r="E18" s="2" t="s">
        <v>17</v>
      </c>
      <c r="F18" s="2" t="s">
        <v>53</v>
      </c>
      <c r="G18" s="2" t="s">
        <v>54</v>
      </c>
      <c r="H18" s="9" t="s">
        <v>37</v>
      </c>
      <c r="I18" t="s">
        <v>38</v>
      </c>
      <c r="J18" s="15">
        <f>IFERROR(VLOOKUP(A18,'Ivanti-Status'!A:D,4,0)," ")</f>
        <v>0</v>
      </c>
      <c r="K18" t="str">
        <f>IFERROR(VLOOKUP(A18,'Ivanti-Status'!A:H,8,0)," ")</f>
        <v>Network connection error. Verify that you can remotely log on to the specified machine.</v>
      </c>
      <c r="L18" t="str">
        <f>IFERROR(VLOOKUP(A18,Exemptions!A:C,3,0)," ")</f>
        <v xml:space="preserve"> </v>
      </c>
      <c r="M18" t="str">
        <f>IFERROR(VLOOKUP(A18,ClusterNode!A:B,2,0)," ")</f>
        <v xml:space="preserve"> </v>
      </c>
    </row>
    <row r="19" spans="1:13" x14ac:dyDescent="0.25">
      <c r="A19" s="2" t="s">
        <v>58</v>
      </c>
      <c r="B19" s="2" t="s">
        <v>49</v>
      </c>
      <c r="C19" s="2" t="s">
        <v>34</v>
      </c>
      <c r="D19" s="2" t="s">
        <v>35</v>
      </c>
      <c r="E19" s="2" t="s">
        <v>17</v>
      </c>
      <c r="F19" s="2" t="s">
        <v>53</v>
      </c>
      <c r="G19" s="2" t="s">
        <v>54</v>
      </c>
      <c r="H19" s="9" t="s">
        <v>37</v>
      </c>
      <c r="I19" t="s">
        <v>59</v>
      </c>
      <c r="J19" s="15">
        <f>IFERROR(VLOOKUP(A19,'Ivanti-Status'!A:D,4,0)," ")</f>
        <v>0</v>
      </c>
      <c r="K19" t="str">
        <f>IFERROR(VLOOKUP(A19,'Ivanti-Status'!A:H,8,0)," ")</f>
        <v>Successfully scanned</v>
      </c>
      <c r="L19" t="str">
        <f>IFERROR(VLOOKUP(A19,Exemptions!A:C,3,0)," ")</f>
        <v xml:space="preserve"> </v>
      </c>
      <c r="M19" t="str">
        <f>IFERROR(VLOOKUP(A19,ClusterNode!A:B,2,0)," ")</f>
        <v xml:space="preserve"> </v>
      </c>
    </row>
    <row r="20" spans="1:13" x14ac:dyDescent="0.25">
      <c r="A20" s="2" t="s">
        <v>60</v>
      </c>
      <c r="B20" s="2" t="s">
        <v>49</v>
      </c>
      <c r="C20" s="2" t="s">
        <v>34</v>
      </c>
      <c r="D20" s="2" t="s">
        <v>23</v>
      </c>
      <c r="E20" s="2" t="s">
        <v>17</v>
      </c>
      <c r="F20" s="2" t="s">
        <v>53</v>
      </c>
      <c r="G20" s="2" t="s">
        <v>54</v>
      </c>
      <c r="H20" s="9" t="s">
        <v>37</v>
      </c>
      <c r="I20" t="s">
        <v>59</v>
      </c>
      <c r="J20" s="15">
        <f>IFERROR(VLOOKUP(A20,'Ivanti-Status'!A:D,4,0)," ")</f>
        <v>0</v>
      </c>
      <c r="K20" t="str">
        <f>IFERROR(VLOOKUP(A20,'Ivanti-Status'!A:H,8,0)," ")</f>
        <v>Successfully scanned</v>
      </c>
      <c r="L20" t="str">
        <f>IFERROR(VLOOKUP(A20,Exemptions!A:C,3,0)," ")</f>
        <v xml:space="preserve"> </v>
      </c>
      <c r="M20" t="str">
        <f>IFERROR(VLOOKUP(A20,ClusterNode!A:B,2,0)," ")</f>
        <v xml:space="preserve"> </v>
      </c>
    </row>
    <row r="21" spans="1:13" x14ac:dyDescent="0.25">
      <c r="A21" s="2" t="s">
        <v>61</v>
      </c>
      <c r="B21" s="2" t="s">
        <v>49</v>
      </c>
      <c r="C21" s="2" t="s">
        <v>34</v>
      </c>
      <c r="D21" s="2" t="s">
        <v>23</v>
      </c>
      <c r="E21" s="2" t="s">
        <v>17</v>
      </c>
      <c r="F21" s="2" t="s">
        <v>53</v>
      </c>
      <c r="G21" s="2" t="s">
        <v>54</v>
      </c>
      <c r="H21" s="9" t="s">
        <v>37</v>
      </c>
      <c r="I21" t="s">
        <v>59</v>
      </c>
      <c r="J21" s="15">
        <f>IFERROR(VLOOKUP(A21,'Ivanti-Status'!A:D,4,0)," ")</f>
        <v>0</v>
      </c>
      <c r="K21" t="str">
        <f>IFERROR(VLOOKUP(A21,'Ivanti-Status'!A:H,8,0)," ")</f>
        <v>Successfully scanned</v>
      </c>
      <c r="L21" t="str">
        <f>IFERROR(VLOOKUP(A21,Exemptions!A:C,3,0)," ")</f>
        <v xml:space="preserve"> </v>
      </c>
      <c r="M21" t="str">
        <f>IFERROR(VLOOKUP(A21,ClusterNode!A:B,2,0)," ")</f>
        <v xml:space="preserve"> </v>
      </c>
    </row>
    <row r="22" spans="1:13" x14ac:dyDescent="0.25">
      <c r="A22" s="2" t="s">
        <v>62</v>
      </c>
      <c r="B22" s="2" t="s">
        <v>41</v>
      </c>
      <c r="C22" s="2" t="s">
        <v>34</v>
      </c>
      <c r="D22" s="2" t="s">
        <v>63</v>
      </c>
      <c r="E22" s="2" t="s">
        <v>17</v>
      </c>
      <c r="F22" s="2" t="s">
        <v>53</v>
      </c>
      <c r="G22" s="2" t="s">
        <v>54</v>
      </c>
      <c r="H22" s="9" t="s">
        <v>37</v>
      </c>
      <c r="I22" t="s">
        <v>38</v>
      </c>
      <c r="J22" s="15">
        <f>IFERROR(VLOOKUP(A22,'Ivanti-Status'!A:D,4,0)," ")</f>
        <v>0</v>
      </c>
      <c r="K22" t="str">
        <f>IFERROR(VLOOKUP(A22,'Ivanti-Status'!A:H,8,0)," ")</f>
        <v>Network connection error. Verify that you can remotely log on to the specified machine.</v>
      </c>
      <c r="L22" t="str">
        <f>IFERROR(VLOOKUP(A22,Exemptions!A:C,3,0)," ")</f>
        <v xml:space="preserve"> </v>
      </c>
      <c r="M22" t="str">
        <f>IFERROR(VLOOKUP(A22,ClusterNode!A:B,2,0)," ")</f>
        <v xml:space="preserve"> </v>
      </c>
    </row>
    <row r="23" spans="1:13" x14ac:dyDescent="0.25">
      <c r="A23" s="2" t="s">
        <v>64</v>
      </c>
      <c r="B23" s="2" t="s">
        <v>41</v>
      </c>
      <c r="C23" s="2" t="s">
        <v>34</v>
      </c>
      <c r="D23" s="2" t="s">
        <v>16</v>
      </c>
      <c r="E23" s="2" t="s">
        <v>17</v>
      </c>
      <c r="F23" s="2" t="s">
        <v>53</v>
      </c>
      <c r="G23" s="2" t="s">
        <v>54</v>
      </c>
      <c r="H23" s="9" t="s">
        <v>37</v>
      </c>
      <c r="I23" t="s">
        <v>38</v>
      </c>
      <c r="J23" s="15">
        <f>IFERROR(VLOOKUP(A23,'Ivanti-Status'!A:D,4,0)," ")</f>
        <v>0</v>
      </c>
      <c r="K23" t="str">
        <f>IFERROR(VLOOKUP(A23,'Ivanti-Status'!A:H,8,0)," ")</f>
        <v>Access denied; credentials may be invalid.</v>
      </c>
      <c r="L23" t="str">
        <f>IFERROR(VLOOKUP(A23,Exemptions!A:C,3,0)," ")</f>
        <v xml:space="preserve"> </v>
      </c>
      <c r="M23" t="str">
        <f>IFERROR(VLOOKUP(A23,ClusterNode!A:B,2,0)," ")</f>
        <v xml:space="preserve"> </v>
      </c>
    </row>
    <row r="24" spans="1:13" x14ac:dyDescent="0.25">
      <c r="A24" s="2" t="s">
        <v>65</v>
      </c>
      <c r="B24" s="2" t="s">
        <v>56</v>
      </c>
      <c r="C24" s="2" t="s">
        <v>34</v>
      </c>
      <c r="D24" s="2" t="s">
        <v>16</v>
      </c>
      <c r="E24" s="2" t="s">
        <v>17</v>
      </c>
      <c r="F24" s="2" t="s">
        <v>53</v>
      </c>
      <c r="G24" s="2" t="s">
        <v>54</v>
      </c>
      <c r="H24" s="9" t="s">
        <v>37</v>
      </c>
      <c r="I24" t="s">
        <v>38</v>
      </c>
      <c r="J24" s="15">
        <f>IFERROR(VLOOKUP(A24,'Ivanti-Status'!A:D,4,0)," ")</f>
        <v>0</v>
      </c>
      <c r="K24" t="str">
        <f>IFERROR(VLOOKUP(A24,'Ivanti-Status'!A:H,8,0)," ")</f>
        <v>System not found or NetBIOS ports may be firewalled. Scan not performed.</v>
      </c>
      <c r="L24" t="str">
        <f>IFERROR(VLOOKUP(A24,Exemptions!A:C,3,0)," ")</f>
        <v xml:space="preserve"> </v>
      </c>
      <c r="M24" t="str">
        <f>IFERROR(VLOOKUP(A24,ClusterNode!A:B,2,0)," ")</f>
        <v xml:space="preserve"> </v>
      </c>
    </row>
    <row r="25" spans="1:13" x14ac:dyDescent="0.25">
      <c r="A25" s="2" t="s">
        <v>66</v>
      </c>
      <c r="B25" s="2" t="s">
        <v>67</v>
      </c>
      <c r="C25" s="2" t="s">
        <v>34</v>
      </c>
      <c r="D25" s="2" t="s">
        <v>23</v>
      </c>
      <c r="E25" s="2" t="s">
        <v>17</v>
      </c>
      <c r="F25" s="2" t="s">
        <v>53</v>
      </c>
      <c r="G25" s="2" t="s">
        <v>54</v>
      </c>
      <c r="H25" s="9" t="s">
        <v>37</v>
      </c>
      <c r="I25" t="s">
        <v>38</v>
      </c>
      <c r="J25" s="15">
        <f>IFERROR(VLOOKUP(A25,'Ivanti-Status'!A:D,4,0)," ")</f>
        <v>0</v>
      </c>
      <c r="K25" t="str">
        <f>IFERROR(VLOOKUP(A25,'Ivanti-Status'!A:H,8,0)," ")</f>
        <v>Access denied; credentials may be invalid.</v>
      </c>
      <c r="L25" t="str">
        <f>IFERROR(VLOOKUP(A25,Exemptions!A:C,3,0)," ")</f>
        <v xml:space="preserve"> </v>
      </c>
      <c r="M25" t="str">
        <f>IFERROR(VLOOKUP(A25,ClusterNode!A:B,2,0)," ")</f>
        <v xml:space="preserve"> </v>
      </c>
    </row>
    <row r="26" spans="1:13" x14ac:dyDescent="0.25">
      <c r="A26" s="2" t="s">
        <v>68</v>
      </c>
      <c r="B26" s="2" t="s">
        <v>67</v>
      </c>
      <c r="C26" s="2" t="s">
        <v>34</v>
      </c>
      <c r="D26" s="2" t="s">
        <v>23</v>
      </c>
      <c r="E26" s="2" t="s">
        <v>17</v>
      </c>
      <c r="F26" s="2" t="s">
        <v>53</v>
      </c>
      <c r="G26" s="2" t="s">
        <v>54</v>
      </c>
      <c r="H26" s="9" t="s">
        <v>37</v>
      </c>
      <c r="I26" t="s">
        <v>38</v>
      </c>
      <c r="J26" s="15">
        <f>IFERROR(VLOOKUP(A26,'Ivanti-Status'!A:D,4,0)," ")</f>
        <v>0</v>
      </c>
      <c r="K26" t="str">
        <f>IFERROR(VLOOKUP(A26,'Ivanti-Status'!A:H,8,0)," ")</f>
        <v>Access denied; credentials may be invalid.</v>
      </c>
      <c r="L26" t="str">
        <f>IFERROR(VLOOKUP(A26,Exemptions!A:C,3,0)," ")</f>
        <v xml:space="preserve"> </v>
      </c>
      <c r="M26" t="str">
        <f>IFERROR(VLOOKUP(A26,ClusterNode!A:B,2,0)," ")</f>
        <v xml:space="preserve"> </v>
      </c>
    </row>
    <row r="27" spans="1:13" x14ac:dyDescent="0.25">
      <c r="A27" s="2" t="s">
        <v>69</v>
      </c>
      <c r="B27" s="2" t="s">
        <v>70</v>
      </c>
      <c r="C27" s="2" t="s">
        <v>34</v>
      </c>
      <c r="D27" s="2" t="s">
        <v>16</v>
      </c>
      <c r="E27" s="2" t="s">
        <v>17</v>
      </c>
      <c r="F27" s="2" t="s">
        <v>18</v>
      </c>
      <c r="G27" s="2" t="s">
        <v>44</v>
      </c>
      <c r="H27" s="9" t="s">
        <v>45</v>
      </c>
      <c r="J27" s="15">
        <f>IFERROR(VLOOKUP(A27,'Ivanti-Status'!A:D,4,0)," ")</f>
        <v>0</v>
      </c>
      <c r="K27" t="str">
        <f>IFERROR(VLOOKUP(A27,'Ivanti-Status'!A:H,8,0)," ")</f>
        <v>Successfully scanned</v>
      </c>
      <c r="L27" t="str">
        <f>IFERROR(VLOOKUP(A27,Exemptions!A:C,3,0)," ")</f>
        <v xml:space="preserve"> </v>
      </c>
      <c r="M27" t="str">
        <f>IFERROR(VLOOKUP(A27,ClusterNode!A:B,2,0)," ")</f>
        <v xml:space="preserve"> </v>
      </c>
    </row>
    <row r="28" spans="1:13" x14ac:dyDescent="0.25">
      <c r="A28" s="2" t="s">
        <v>71</v>
      </c>
      <c r="B28" s="2" t="s">
        <v>56</v>
      </c>
      <c r="C28" s="2" t="s">
        <v>34</v>
      </c>
      <c r="D28" s="2" t="s">
        <v>23</v>
      </c>
      <c r="E28" s="2" t="s">
        <v>17</v>
      </c>
      <c r="F28" s="2" t="s">
        <v>53</v>
      </c>
      <c r="G28" s="2" t="s">
        <v>54</v>
      </c>
      <c r="H28" s="9" t="s">
        <v>37</v>
      </c>
      <c r="I28" t="s">
        <v>59</v>
      </c>
      <c r="J28" s="15">
        <f>IFERROR(VLOOKUP(A28,'Ivanti-Status'!A:D,4,0)," ")</f>
        <v>0</v>
      </c>
      <c r="K28" t="str">
        <f>IFERROR(VLOOKUP(A28,'Ivanti-Status'!A:H,8,0)," ")</f>
        <v>Successfully scanned</v>
      </c>
      <c r="L28" t="str">
        <f>IFERROR(VLOOKUP(A28,Exemptions!A:C,3,0)," ")</f>
        <v xml:space="preserve"> </v>
      </c>
      <c r="M28" t="str">
        <f>IFERROR(VLOOKUP(A28,ClusterNode!A:B,2,0)," ")</f>
        <v xml:space="preserve"> </v>
      </c>
    </row>
    <row r="29" spans="1:13" x14ac:dyDescent="0.25">
      <c r="A29" s="2" t="s">
        <v>72</v>
      </c>
      <c r="B29" s="2" t="s">
        <v>56</v>
      </c>
      <c r="C29" s="2" t="s">
        <v>34</v>
      </c>
      <c r="D29" s="2" t="s">
        <v>35</v>
      </c>
      <c r="E29" s="2" t="s">
        <v>17</v>
      </c>
      <c r="F29" s="2" t="s">
        <v>53</v>
      </c>
      <c r="G29" s="2" t="s">
        <v>54</v>
      </c>
      <c r="H29" s="9" t="s">
        <v>37</v>
      </c>
      <c r="I29" t="s">
        <v>59</v>
      </c>
      <c r="J29" s="15">
        <f>IFERROR(VLOOKUP(A29,'Ivanti-Status'!A:D,4,0)," ")</f>
        <v>0</v>
      </c>
      <c r="K29" t="str">
        <f>IFERROR(VLOOKUP(A29,'Ivanti-Status'!A:H,8,0)," ")</f>
        <v>Successfully scanned</v>
      </c>
      <c r="L29" t="str">
        <f>IFERROR(VLOOKUP(A29,Exemptions!A:C,3,0)," ")</f>
        <v xml:space="preserve"> </v>
      </c>
      <c r="M29" t="str">
        <f>IFERROR(VLOOKUP(A29,ClusterNode!A:B,2,0)," ")</f>
        <v xml:space="preserve"> </v>
      </c>
    </row>
    <row r="30" spans="1:13" x14ac:dyDescent="0.25">
      <c r="A30" s="3" t="s">
        <v>73</v>
      </c>
      <c r="B30" s="2" t="s">
        <v>51</v>
      </c>
      <c r="C30" s="2" t="s">
        <v>34</v>
      </c>
      <c r="D30" s="2" t="s">
        <v>23</v>
      </c>
      <c r="E30" s="2" t="s">
        <v>17</v>
      </c>
      <c r="F30" s="2" t="s">
        <v>18</v>
      </c>
      <c r="G30" s="2" t="s">
        <v>44</v>
      </c>
      <c r="H30" s="9" t="s">
        <v>45</v>
      </c>
      <c r="J30" s="15">
        <f>IFERROR(VLOOKUP(A30,'Ivanti-Status'!A:D,4,0)," ")</f>
        <v>0</v>
      </c>
      <c r="K30" t="str">
        <f>IFERROR(VLOOKUP(A30,'Ivanti-Status'!A:H,8,0)," ")</f>
        <v>Successfully scanned</v>
      </c>
      <c r="L30" t="str">
        <f>IFERROR(VLOOKUP(A30,Exemptions!A:C,3,0)," ")</f>
        <v xml:space="preserve"> </v>
      </c>
      <c r="M30" t="str">
        <f>IFERROR(VLOOKUP(A30,ClusterNode!A:B,2,0)," ")</f>
        <v xml:space="preserve"> </v>
      </c>
    </row>
    <row r="31" spans="1:13" x14ac:dyDescent="0.25">
      <c r="A31" s="3" t="s">
        <v>73</v>
      </c>
      <c r="B31" s="2" t="s">
        <v>51</v>
      </c>
      <c r="C31" s="2" t="s">
        <v>34</v>
      </c>
      <c r="D31" s="2" t="s">
        <v>23</v>
      </c>
      <c r="E31" s="2" t="s">
        <v>17</v>
      </c>
      <c r="F31" s="2" t="s">
        <v>18</v>
      </c>
      <c r="G31" s="2" t="s">
        <v>44</v>
      </c>
      <c r="H31" s="9" t="s">
        <v>45</v>
      </c>
      <c r="J31" s="15">
        <f>IFERROR(VLOOKUP(A31,'Ivanti-Status'!A:D,4,0)," ")</f>
        <v>0</v>
      </c>
      <c r="K31" t="str">
        <f>IFERROR(VLOOKUP(A31,'Ivanti-Status'!A:H,8,0)," ")</f>
        <v>Successfully scanned</v>
      </c>
      <c r="L31" t="str">
        <f>IFERROR(VLOOKUP(A31,Exemptions!A:C,3,0)," ")</f>
        <v xml:space="preserve"> </v>
      </c>
      <c r="M31" t="str">
        <f>IFERROR(VLOOKUP(A31,ClusterNode!A:B,2,0)," ")</f>
        <v xml:space="preserve"> </v>
      </c>
    </row>
    <row r="32" spans="1:13" x14ac:dyDescent="0.25">
      <c r="A32" s="2" t="s">
        <v>74</v>
      </c>
      <c r="B32" s="2" t="s">
        <v>49</v>
      </c>
      <c r="C32" s="2" t="s">
        <v>34</v>
      </c>
      <c r="D32" s="2" t="s">
        <v>23</v>
      </c>
      <c r="E32" s="2" t="s">
        <v>17</v>
      </c>
      <c r="F32" s="2" t="s">
        <v>18</v>
      </c>
      <c r="G32" s="2" t="s">
        <v>44</v>
      </c>
      <c r="H32" s="9" t="s">
        <v>45</v>
      </c>
      <c r="J32" s="15">
        <f>IFERROR(VLOOKUP(A32,'Ivanti-Status'!A:D,4,0)," ")</f>
        <v>0</v>
      </c>
      <c r="K32" t="str">
        <f>IFERROR(VLOOKUP(A32,'Ivanti-Status'!A:H,8,0)," ")</f>
        <v>Successfully scanned</v>
      </c>
      <c r="L32" t="str">
        <f>IFERROR(VLOOKUP(A32,Exemptions!A:C,3,0)," ")</f>
        <v xml:space="preserve"> </v>
      </c>
      <c r="M32" t="str">
        <f>IFERROR(VLOOKUP(A32,ClusterNode!A:B,2,0)," ")</f>
        <v xml:space="preserve"> </v>
      </c>
    </row>
    <row r="33" spans="1:13" x14ac:dyDescent="0.25">
      <c r="A33" s="2" t="s">
        <v>861</v>
      </c>
      <c r="B33" s="2" t="s">
        <v>76</v>
      </c>
      <c r="C33" s="2" t="s">
        <v>34</v>
      </c>
      <c r="D33" s="2" t="s">
        <v>35</v>
      </c>
      <c r="E33" s="2" t="s">
        <v>78</v>
      </c>
      <c r="F33" s="2" t="s">
        <v>18</v>
      </c>
      <c r="G33" s="2" t="s">
        <v>862</v>
      </c>
      <c r="H33" s="9" t="s">
        <v>45</v>
      </c>
      <c r="I33" s="9" t="s">
        <v>80</v>
      </c>
      <c r="J33" s="15" t="str">
        <f>IFERROR(VLOOKUP(A33,'Ivanti-Status'!A:D,4,0)," ")</f>
        <v xml:space="preserve"> </v>
      </c>
      <c r="K33" t="str">
        <f>IFERROR(VLOOKUP(A33,'Ivanti-Status'!A:H,8,0)," ")</f>
        <v xml:space="preserve"> </v>
      </c>
      <c r="L33" t="str">
        <f>IFERROR(VLOOKUP(A33,Exemptions!A:C,3,0)," ")</f>
        <v xml:space="preserve"> </v>
      </c>
      <c r="M33" t="str">
        <f>IFERROR(VLOOKUP(A33,ClusterNode!A:B,2,0)," ")</f>
        <v xml:space="preserve"> </v>
      </c>
    </row>
    <row r="34" spans="1:13" x14ac:dyDescent="0.25">
      <c r="A34" s="3" t="s">
        <v>81</v>
      </c>
      <c r="B34" s="2" t="s">
        <v>51</v>
      </c>
      <c r="C34" s="2" t="s">
        <v>82</v>
      </c>
      <c r="D34" s="2" t="s">
        <v>83</v>
      </c>
      <c r="E34" s="2" t="s">
        <v>17</v>
      </c>
      <c r="F34" s="2" t="s">
        <v>25</v>
      </c>
      <c r="G34" s="2" t="s">
        <v>84</v>
      </c>
      <c r="H34" s="9" t="s">
        <v>85</v>
      </c>
      <c r="I34" s="9" t="s">
        <v>86</v>
      </c>
      <c r="J34" s="15">
        <f>IFERROR(VLOOKUP(A34,'Ivanti-Status'!A:D,4,0)," ")</f>
        <v>2</v>
      </c>
      <c r="K34" t="str">
        <f>IFERROR(VLOOKUP(A34,'Ivanti-Status'!A:H,8,0)," ")</f>
        <v>Successfully scanned</v>
      </c>
      <c r="L34" t="str">
        <f>IFERROR(VLOOKUP(A34,Exemptions!A:C,3,0)," ")</f>
        <v xml:space="preserve"> </v>
      </c>
      <c r="M34" t="str">
        <f>IFERROR(VLOOKUP(A34,ClusterNode!A:B,2,0)," ")</f>
        <v xml:space="preserve"> </v>
      </c>
    </row>
    <row r="35" spans="1:13" x14ac:dyDescent="0.25">
      <c r="A35" s="3" t="s">
        <v>81</v>
      </c>
      <c r="B35" s="2" t="s">
        <v>87</v>
      </c>
      <c r="C35" s="2" t="s">
        <v>82</v>
      </c>
      <c r="D35" s="2" t="s">
        <v>83</v>
      </c>
      <c r="E35" s="2" t="s">
        <v>17</v>
      </c>
      <c r="F35" s="2" t="s">
        <v>25</v>
      </c>
      <c r="G35" s="2" t="s">
        <v>84</v>
      </c>
      <c r="H35" s="9" t="s">
        <v>85</v>
      </c>
      <c r="I35" s="9" t="s">
        <v>86</v>
      </c>
      <c r="J35" s="15">
        <f>IFERROR(VLOOKUP(A35,'Ivanti-Status'!A:D,4,0)," ")</f>
        <v>2</v>
      </c>
      <c r="K35" t="str">
        <f>IFERROR(VLOOKUP(A35,'Ivanti-Status'!A:H,8,0)," ")</f>
        <v>Successfully scanned</v>
      </c>
      <c r="L35" t="str">
        <f>IFERROR(VLOOKUP(A35,Exemptions!A:C,3,0)," ")</f>
        <v xml:space="preserve"> </v>
      </c>
      <c r="M35" t="str">
        <f>IFERROR(VLOOKUP(A35,ClusterNode!A:B,2,0)," ")</f>
        <v xml:space="preserve"> </v>
      </c>
    </row>
    <row r="36" spans="1:13" x14ac:dyDescent="0.25">
      <c r="A36" s="3" t="s">
        <v>88</v>
      </c>
      <c r="B36" s="2" t="s">
        <v>51</v>
      </c>
      <c r="C36" s="2" t="s">
        <v>82</v>
      </c>
      <c r="D36" s="2" t="s">
        <v>83</v>
      </c>
      <c r="E36" s="2" t="s">
        <v>17</v>
      </c>
      <c r="F36" s="2" t="s">
        <v>25</v>
      </c>
      <c r="G36" s="2" t="s">
        <v>84</v>
      </c>
      <c r="H36" s="9" t="s">
        <v>85</v>
      </c>
      <c r="I36" s="9" t="s">
        <v>86</v>
      </c>
      <c r="J36" s="15">
        <f>IFERROR(VLOOKUP(A36,'Ivanti-Status'!A:D,4,0)," ")</f>
        <v>1</v>
      </c>
      <c r="K36" t="str">
        <f>IFERROR(VLOOKUP(A36,'Ivanti-Status'!A:H,8,0)," ")</f>
        <v>Successfully scanned</v>
      </c>
      <c r="L36" t="str">
        <f>IFERROR(VLOOKUP(A36,Exemptions!A:C,3,0)," ")</f>
        <v xml:space="preserve"> </v>
      </c>
      <c r="M36" t="str">
        <f>IFERROR(VLOOKUP(A36,ClusterNode!A:B,2,0)," ")</f>
        <v xml:space="preserve"> </v>
      </c>
    </row>
    <row r="37" spans="1:13" x14ac:dyDescent="0.25">
      <c r="A37" s="3" t="s">
        <v>88</v>
      </c>
      <c r="B37" s="2" t="s">
        <v>87</v>
      </c>
      <c r="C37" s="2" t="s">
        <v>82</v>
      </c>
      <c r="D37" s="2" t="s">
        <v>83</v>
      </c>
      <c r="E37" s="2" t="s">
        <v>17</v>
      </c>
      <c r="F37" s="2" t="s">
        <v>25</v>
      </c>
      <c r="G37" s="2" t="s">
        <v>84</v>
      </c>
      <c r="H37" s="9" t="s">
        <v>85</v>
      </c>
      <c r="I37" s="9" t="s">
        <v>86</v>
      </c>
      <c r="J37" s="15">
        <f>IFERROR(VLOOKUP(A37,'Ivanti-Status'!A:D,4,0)," ")</f>
        <v>1</v>
      </c>
      <c r="K37" t="str">
        <f>IFERROR(VLOOKUP(A37,'Ivanti-Status'!A:H,8,0)," ")</f>
        <v>Successfully scanned</v>
      </c>
      <c r="L37" t="str">
        <f>IFERROR(VLOOKUP(A37,Exemptions!A:C,3,0)," ")</f>
        <v xml:space="preserve"> </v>
      </c>
      <c r="M37" t="str">
        <f>IFERROR(VLOOKUP(A37,ClusterNode!A:B,2,0)," ")</f>
        <v xml:space="preserve"> </v>
      </c>
    </row>
    <row r="38" spans="1:13" x14ac:dyDescent="0.25">
      <c r="A38" s="2" t="s">
        <v>124</v>
      </c>
      <c r="B38" s="2" t="s">
        <v>125</v>
      </c>
      <c r="C38" s="2" t="s">
        <v>82</v>
      </c>
      <c r="D38" s="2" t="s">
        <v>112</v>
      </c>
      <c r="E38" s="2" t="s">
        <v>17</v>
      </c>
      <c r="F38" s="2" t="s">
        <v>18</v>
      </c>
      <c r="G38" s="2" t="s">
        <v>91</v>
      </c>
      <c r="H38" s="9" t="s">
        <v>85</v>
      </c>
      <c r="I38" s="9" t="s">
        <v>86</v>
      </c>
      <c r="J38" s="15">
        <f>IFERROR(VLOOKUP(A38,'Ivanti-Status'!A:D,4,0)," ")</f>
        <v>1</v>
      </c>
      <c r="K38" t="str">
        <f>IFERROR(VLOOKUP(A38,'Ivanti-Status'!A:H,8,0)," ")</f>
        <v>Successfully scanned</v>
      </c>
      <c r="L38" t="str">
        <f>IFERROR(VLOOKUP(A38,Exemptions!A:C,3,0)," ")</f>
        <v xml:space="preserve"> </v>
      </c>
      <c r="M38" t="str">
        <f>IFERROR(VLOOKUP(A38,ClusterNode!A:B,2,0)," ")</f>
        <v xml:space="preserve"> </v>
      </c>
    </row>
    <row r="39" spans="1:13" x14ac:dyDescent="0.25">
      <c r="A39" s="2" t="s">
        <v>144</v>
      </c>
      <c r="B39" s="2" t="s">
        <v>130</v>
      </c>
      <c r="C39" s="2" t="s">
        <v>82</v>
      </c>
      <c r="D39" s="2" t="s">
        <v>112</v>
      </c>
      <c r="E39" s="2" t="s">
        <v>17</v>
      </c>
      <c r="F39" s="2" t="s">
        <v>18</v>
      </c>
      <c r="G39" s="2" t="s">
        <v>91</v>
      </c>
      <c r="H39" s="9" t="s">
        <v>85</v>
      </c>
      <c r="I39" s="24" t="s">
        <v>86</v>
      </c>
      <c r="J39" s="15">
        <f>IFERROR(VLOOKUP(A39,'Ivanti-Status'!A:D,4,0)," ")</f>
        <v>1</v>
      </c>
      <c r="K39" t="str">
        <f>IFERROR(VLOOKUP(A39,'Ivanti-Status'!A:H,8,0)," ")</f>
        <v>Successfully scanned</v>
      </c>
      <c r="L39" t="str">
        <f>IFERROR(VLOOKUP(A39,Exemptions!A:C,3,0)," ")</f>
        <v xml:space="preserve"> </v>
      </c>
      <c r="M39" t="str">
        <f>IFERROR(VLOOKUP(A39,ClusterNode!A:B,2,0)," ")</f>
        <v xml:space="preserve"> </v>
      </c>
    </row>
    <row r="40" spans="1:13" x14ac:dyDescent="0.25">
      <c r="A40" s="2" t="s">
        <v>136</v>
      </c>
      <c r="B40" s="2" t="s">
        <v>130</v>
      </c>
      <c r="C40" s="2" t="s">
        <v>82</v>
      </c>
      <c r="D40" s="2" t="s">
        <v>112</v>
      </c>
      <c r="E40" s="2" t="s">
        <v>17</v>
      </c>
      <c r="F40" s="2" t="s">
        <v>18</v>
      </c>
      <c r="G40" s="2" t="s">
        <v>91</v>
      </c>
      <c r="H40" s="9" t="s">
        <v>85</v>
      </c>
      <c r="I40" s="24" t="s">
        <v>86</v>
      </c>
      <c r="J40" s="15">
        <f>IFERROR(VLOOKUP(A40,'Ivanti-Status'!A:D,4,0)," ")</f>
        <v>1</v>
      </c>
      <c r="K40" t="str">
        <f>IFERROR(VLOOKUP(A40,'Ivanti-Status'!A:H,8,0)," ")</f>
        <v>Successfully scanned</v>
      </c>
      <c r="L40" t="str">
        <f>IFERROR(VLOOKUP(A40,Exemptions!A:C,3,0)," ")</f>
        <v xml:space="preserve"> </v>
      </c>
      <c r="M40" t="str">
        <f>IFERROR(VLOOKUP(A40,ClusterNode!A:B,2,0)," ")</f>
        <v xml:space="preserve"> </v>
      </c>
    </row>
    <row r="41" spans="1:13" x14ac:dyDescent="0.25">
      <c r="A41" s="3" t="s">
        <v>89</v>
      </c>
      <c r="B41" s="2" t="s">
        <v>90</v>
      </c>
      <c r="C41" s="2"/>
      <c r="D41" s="2" t="s">
        <v>52</v>
      </c>
      <c r="E41" s="2" t="s">
        <v>17</v>
      </c>
      <c r="F41" s="2" t="s">
        <v>25</v>
      </c>
      <c r="G41" s="2" t="s">
        <v>91</v>
      </c>
      <c r="H41" s="9" t="s">
        <v>92</v>
      </c>
      <c r="I41" s="9" t="s">
        <v>86</v>
      </c>
      <c r="J41" s="15">
        <f>IFERROR(VLOOKUP(A41,'Ivanti-Status'!A:D,4,0)," ")</f>
        <v>1</v>
      </c>
      <c r="K41" t="str">
        <f>IFERROR(VLOOKUP(A41,'Ivanti-Status'!A:H,8,0)," ")</f>
        <v>Successfully scanned</v>
      </c>
      <c r="L41" t="str">
        <f>IFERROR(VLOOKUP(A41,Exemptions!A:C,3,0)," ")</f>
        <v xml:space="preserve"> </v>
      </c>
      <c r="M41" t="str">
        <f>IFERROR(VLOOKUP(A41,ClusterNode!A:B,2,0)," ")</f>
        <v xml:space="preserve"> </v>
      </c>
    </row>
    <row r="42" spans="1:13" x14ac:dyDescent="0.25">
      <c r="A42" s="3" t="s">
        <v>89</v>
      </c>
      <c r="B42" s="2" t="s">
        <v>51</v>
      </c>
      <c r="C42" s="2" t="s">
        <v>82</v>
      </c>
      <c r="D42" s="2" t="s">
        <v>112</v>
      </c>
      <c r="E42" s="2" t="s">
        <v>17</v>
      </c>
      <c r="F42" s="2" t="s">
        <v>18</v>
      </c>
      <c r="G42" s="2" t="s">
        <v>91</v>
      </c>
      <c r="H42" s="9" t="s">
        <v>85</v>
      </c>
      <c r="I42" s="9" t="s">
        <v>86</v>
      </c>
      <c r="J42" s="15">
        <f>IFERROR(VLOOKUP(A42,'Ivanti-Status'!A:D,4,0)," ")</f>
        <v>1</v>
      </c>
      <c r="K42" t="str">
        <f>IFERROR(VLOOKUP(A42,'Ivanti-Status'!A:H,8,0)," ")</f>
        <v>Successfully scanned</v>
      </c>
      <c r="L42" t="str">
        <f>IFERROR(VLOOKUP(A42,Exemptions!A:C,3,0)," ")</f>
        <v xml:space="preserve"> </v>
      </c>
      <c r="M42" t="str">
        <f>IFERROR(VLOOKUP(A42,ClusterNode!A:B,2,0)," ")</f>
        <v xml:space="preserve"> </v>
      </c>
    </row>
    <row r="43" spans="1:13" x14ac:dyDescent="0.25">
      <c r="A43" s="3" t="s">
        <v>89</v>
      </c>
      <c r="B43" s="2" t="s">
        <v>114</v>
      </c>
      <c r="C43" s="2" t="s">
        <v>82</v>
      </c>
      <c r="D43" s="2" t="s">
        <v>112</v>
      </c>
      <c r="E43" s="2" t="s">
        <v>17</v>
      </c>
      <c r="F43" s="2" t="s">
        <v>18</v>
      </c>
      <c r="G43" s="2" t="s">
        <v>91</v>
      </c>
      <c r="H43" s="9" t="s">
        <v>85</v>
      </c>
      <c r="I43" s="9" t="s">
        <v>86</v>
      </c>
      <c r="J43" s="15">
        <f>IFERROR(VLOOKUP(A43,'Ivanti-Status'!A:D,4,0)," ")</f>
        <v>1</v>
      </c>
      <c r="K43" t="str">
        <f>IFERROR(VLOOKUP(A43,'Ivanti-Status'!A:H,8,0)," ")</f>
        <v>Successfully scanned</v>
      </c>
      <c r="L43" t="str">
        <f>IFERROR(VLOOKUP(A43,Exemptions!A:C,3,0)," ")</f>
        <v xml:space="preserve"> </v>
      </c>
      <c r="M43" t="str">
        <f>IFERROR(VLOOKUP(A43,ClusterNode!A:B,2,0)," ")</f>
        <v xml:space="preserve"> </v>
      </c>
    </row>
    <row r="44" spans="1:13" x14ac:dyDescent="0.25">
      <c r="A44" s="2" t="s">
        <v>119</v>
      </c>
      <c r="B44" s="2" t="s">
        <v>114</v>
      </c>
      <c r="C44" s="2" t="s">
        <v>82</v>
      </c>
      <c r="D44" s="2" t="s">
        <v>112</v>
      </c>
      <c r="E44" s="2" t="s">
        <v>17</v>
      </c>
      <c r="F44" s="2" t="s">
        <v>18</v>
      </c>
      <c r="G44" s="2" t="s">
        <v>91</v>
      </c>
      <c r="H44" s="9" t="s">
        <v>85</v>
      </c>
      <c r="I44" s="24" t="s">
        <v>86</v>
      </c>
      <c r="J44" s="15">
        <f>IFERROR(VLOOKUP(A44,'Ivanti-Status'!A:D,4,0)," ")</f>
        <v>1</v>
      </c>
      <c r="K44" t="str">
        <f>IFERROR(VLOOKUP(A44,'Ivanti-Status'!A:H,8,0)," ")</f>
        <v>Successfully scanned</v>
      </c>
      <c r="L44" t="str">
        <f>IFERROR(VLOOKUP(A44,Exemptions!A:C,3,0)," ")</f>
        <v xml:space="preserve"> </v>
      </c>
      <c r="M44" t="str">
        <f>IFERROR(VLOOKUP(A44,ClusterNode!A:B,2,0)," ")</f>
        <v xml:space="preserve"> </v>
      </c>
    </row>
    <row r="45" spans="1:13" x14ac:dyDescent="0.25">
      <c r="A45" s="2" t="s">
        <v>129</v>
      </c>
      <c r="B45" s="2" t="s">
        <v>130</v>
      </c>
      <c r="C45" s="2" t="s">
        <v>82</v>
      </c>
      <c r="D45" s="2" t="s">
        <v>112</v>
      </c>
      <c r="E45" s="2" t="s">
        <v>17</v>
      </c>
      <c r="F45" s="2" t="s">
        <v>25</v>
      </c>
      <c r="G45" s="2" t="s">
        <v>122</v>
      </c>
      <c r="H45" s="9" t="s">
        <v>85</v>
      </c>
      <c r="I45" s="24" t="s">
        <v>86</v>
      </c>
      <c r="J45" s="15">
        <f>IFERROR(VLOOKUP(A45,'Ivanti-Status'!A:D,4,0)," ")</f>
        <v>1</v>
      </c>
      <c r="K45" t="str">
        <f>IFERROR(VLOOKUP(A45,'Ivanti-Status'!A:H,8,0)," ")</f>
        <v>Successfully scanned</v>
      </c>
      <c r="L45" t="str">
        <f>IFERROR(VLOOKUP(A45,Exemptions!A:C,3,0)," ")</f>
        <v xml:space="preserve"> </v>
      </c>
      <c r="M45" t="str">
        <f>IFERROR(VLOOKUP(A45,ClusterNode!A:B,2,0)," ")</f>
        <v xml:space="preserve"> </v>
      </c>
    </row>
    <row r="46" spans="1:13" x14ac:dyDescent="0.25">
      <c r="A46" s="2" t="s">
        <v>143</v>
      </c>
      <c r="B46" s="2" t="s">
        <v>130</v>
      </c>
      <c r="C46" s="2" t="s">
        <v>82</v>
      </c>
      <c r="D46" s="2" t="s">
        <v>112</v>
      </c>
      <c r="E46" s="2" t="s">
        <v>17</v>
      </c>
      <c r="F46" s="2" t="s">
        <v>25</v>
      </c>
      <c r="G46" s="2" t="s">
        <v>122</v>
      </c>
      <c r="H46" s="9" t="s">
        <v>85</v>
      </c>
      <c r="I46" s="24" t="s">
        <v>86</v>
      </c>
      <c r="J46" s="15">
        <f>IFERROR(VLOOKUP(A46,'Ivanti-Status'!A:D,4,0)," ")</f>
        <v>1</v>
      </c>
      <c r="K46" t="str">
        <f>IFERROR(VLOOKUP(A46,'Ivanti-Status'!A:H,8,0)," ")</f>
        <v>Successfully scanned</v>
      </c>
      <c r="L46" t="str">
        <f>IFERROR(VLOOKUP(A46,Exemptions!A:C,3,0)," ")</f>
        <v xml:space="preserve"> </v>
      </c>
      <c r="M46" t="str">
        <f>IFERROR(VLOOKUP(A46,ClusterNode!A:B,2,0)," ")</f>
        <v xml:space="preserve"> </v>
      </c>
    </row>
    <row r="47" spans="1:13" x14ac:dyDescent="0.25">
      <c r="A47" s="2" t="s">
        <v>145</v>
      </c>
      <c r="B47" s="2" t="s">
        <v>130</v>
      </c>
      <c r="C47" s="2" t="s">
        <v>82</v>
      </c>
      <c r="D47" s="2" t="s">
        <v>112</v>
      </c>
      <c r="E47" s="2" t="s">
        <v>17</v>
      </c>
      <c r="F47" s="2" t="s">
        <v>53</v>
      </c>
      <c r="G47" s="2" t="s">
        <v>128</v>
      </c>
      <c r="H47" s="9" t="s">
        <v>85</v>
      </c>
      <c r="I47" s="24" t="s">
        <v>86</v>
      </c>
      <c r="J47" s="15">
        <f>IFERROR(VLOOKUP(A47,'Ivanti-Status'!A:D,4,0)," ")</f>
        <v>1</v>
      </c>
      <c r="K47" t="str">
        <f>IFERROR(VLOOKUP(A47,'Ivanti-Status'!A:H,8,0)," ")</f>
        <v>Successfully scanned</v>
      </c>
      <c r="L47" t="str">
        <f>IFERROR(VLOOKUP(A47,Exemptions!A:C,3,0)," ")</f>
        <v xml:space="preserve"> </v>
      </c>
      <c r="M47" t="str">
        <f>IFERROR(VLOOKUP(A47,ClusterNode!A:B,2,0)," ")</f>
        <v xml:space="preserve"> </v>
      </c>
    </row>
    <row r="48" spans="1:13" x14ac:dyDescent="0.25">
      <c r="A48" s="2" t="s">
        <v>141</v>
      </c>
      <c r="B48" s="2" t="s">
        <v>130</v>
      </c>
      <c r="C48" s="2" t="s">
        <v>82</v>
      </c>
      <c r="D48" s="2" t="s">
        <v>112</v>
      </c>
      <c r="E48" s="2" t="s">
        <v>17</v>
      </c>
      <c r="F48" s="2" t="s">
        <v>53</v>
      </c>
      <c r="G48" s="2" t="s">
        <v>128</v>
      </c>
      <c r="H48" s="9" t="s">
        <v>85</v>
      </c>
      <c r="I48" s="24" t="s">
        <v>86</v>
      </c>
      <c r="J48" s="15">
        <f>IFERROR(VLOOKUP(A48,'Ivanti-Status'!A:D,4,0)," ")</f>
        <v>1</v>
      </c>
      <c r="K48" t="str">
        <f>IFERROR(VLOOKUP(A48,'Ivanti-Status'!A:H,8,0)," ")</f>
        <v>Successfully scanned</v>
      </c>
      <c r="L48" t="str">
        <f>IFERROR(VLOOKUP(A48,Exemptions!A:C,3,0)," ")</f>
        <v xml:space="preserve"> </v>
      </c>
      <c r="M48" t="str">
        <f>IFERROR(VLOOKUP(A48,ClusterNode!A:B,2,0)," ")</f>
        <v xml:space="preserve"> </v>
      </c>
    </row>
    <row r="49" spans="1:13" x14ac:dyDescent="0.25">
      <c r="A49" s="2" t="s">
        <v>140</v>
      </c>
      <c r="B49" s="2" t="s">
        <v>130</v>
      </c>
      <c r="C49" s="2" t="s">
        <v>82</v>
      </c>
      <c r="D49" s="2" t="s">
        <v>112</v>
      </c>
      <c r="E49" s="2" t="s">
        <v>17</v>
      </c>
      <c r="F49" s="2" t="s">
        <v>53</v>
      </c>
      <c r="G49" s="2" t="s">
        <v>128</v>
      </c>
      <c r="H49" s="9" t="s">
        <v>85</v>
      </c>
      <c r="I49" s="24" t="s">
        <v>86</v>
      </c>
      <c r="J49" s="15">
        <f>IFERROR(VLOOKUP(A49,'Ivanti-Status'!A:D,4,0)," ")</f>
        <v>1</v>
      </c>
      <c r="K49" t="str">
        <f>IFERROR(VLOOKUP(A49,'Ivanti-Status'!A:H,8,0)," ")</f>
        <v>Successfully scanned</v>
      </c>
      <c r="L49" t="str">
        <f>IFERROR(VLOOKUP(A49,Exemptions!A:C,3,0)," ")</f>
        <v xml:space="preserve"> </v>
      </c>
      <c r="M49" t="str">
        <f>IFERROR(VLOOKUP(A49,ClusterNode!A:B,2,0)," ")</f>
        <v xml:space="preserve"> </v>
      </c>
    </row>
    <row r="50" spans="1:13" x14ac:dyDescent="0.25">
      <c r="A50" s="2" t="s">
        <v>142</v>
      </c>
      <c r="B50" s="2" t="s">
        <v>130</v>
      </c>
      <c r="C50" s="2" t="s">
        <v>82</v>
      </c>
      <c r="D50" s="2" t="s">
        <v>112</v>
      </c>
      <c r="E50" s="2" t="s">
        <v>17</v>
      </c>
      <c r="F50" s="2" t="s">
        <v>53</v>
      </c>
      <c r="G50" s="2" t="s">
        <v>128</v>
      </c>
      <c r="H50" s="9" t="s">
        <v>85</v>
      </c>
      <c r="I50" s="9" t="s">
        <v>86</v>
      </c>
      <c r="J50" s="15">
        <f>IFERROR(VLOOKUP(A50,'Ivanti-Status'!A:D,4,0)," ")</f>
        <v>3</v>
      </c>
      <c r="K50" t="str">
        <f>IFERROR(VLOOKUP(A50,'Ivanti-Status'!A:H,8,0)," ")</f>
        <v>Successfully scanned</v>
      </c>
      <c r="L50" t="str">
        <f>IFERROR(VLOOKUP(A50,Exemptions!A:C,3,0)," ")</f>
        <v xml:space="preserve"> </v>
      </c>
      <c r="M50" t="str">
        <f>IFERROR(VLOOKUP(A50,ClusterNode!A:B,2,0)," ")</f>
        <v xml:space="preserve"> </v>
      </c>
    </row>
    <row r="51" spans="1:13" x14ac:dyDescent="0.25">
      <c r="A51" s="3" t="s">
        <v>115</v>
      </c>
      <c r="B51" s="2" t="s">
        <v>51</v>
      </c>
      <c r="C51" s="2" t="s">
        <v>82</v>
      </c>
      <c r="D51" s="2" t="s">
        <v>112</v>
      </c>
      <c r="E51" s="2" t="s">
        <v>17</v>
      </c>
      <c r="F51" s="2" t="s">
        <v>53</v>
      </c>
      <c r="G51" s="2" t="s">
        <v>116</v>
      </c>
      <c r="H51" s="9" t="s">
        <v>85</v>
      </c>
      <c r="I51" s="9" t="s">
        <v>86</v>
      </c>
      <c r="J51" s="15">
        <f>IFERROR(VLOOKUP(A51,'Ivanti-Status'!A:D,4,0)," ")</f>
        <v>1</v>
      </c>
      <c r="K51" t="str">
        <f>IFERROR(VLOOKUP(A51,'Ivanti-Status'!A:H,8,0)," ")</f>
        <v>Successfully scanned</v>
      </c>
      <c r="L51" t="str">
        <f>IFERROR(VLOOKUP(A51,Exemptions!A:C,3,0)," ")</f>
        <v xml:space="preserve"> </v>
      </c>
      <c r="M51" t="str">
        <f>IFERROR(VLOOKUP(A51,ClusterNode!A:B,2,0)," ")</f>
        <v xml:space="preserve"> </v>
      </c>
    </row>
    <row r="52" spans="1:13" x14ac:dyDescent="0.25">
      <c r="A52" s="3" t="s">
        <v>115</v>
      </c>
      <c r="B52" s="2" t="s">
        <v>114</v>
      </c>
      <c r="C52" s="2" t="s">
        <v>82</v>
      </c>
      <c r="D52" s="2" t="s">
        <v>112</v>
      </c>
      <c r="E52" s="2" t="s">
        <v>17</v>
      </c>
      <c r="F52" s="2" t="s">
        <v>53</v>
      </c>
      <c r="G52" s="2" t="s">
        <v>116</v>
      </c>
      <c r="H52" s="9" t="s">
        <v>85</v>
      </c>
      <c r="I52" s="9" t="s">
        <v>86</v>
      </c>
      <c r="J52" s="15">
        <f>IFERROR(VLOOKUP(A52,'Ivanti-Status'!A:D,4,0)," ")</f>
        <v>1</v>
      </c>
      <c r="K52" t="str">
        <f>IFERROR(VLOOKUP(A52,'Ivanti-Status'!A:H,8,0)," ")</f>
        <v>Successfully scanned</v>
      </c>
      <c r="L52" t="str">
        <f>IFERROR(VLOOKUP(A52,Exemptions!A:C,3,0)," ")</f>
        <v xml:space="preserve"> </v>
      </c>
      <c r="M52" t="str">
        <f>IFERROR(VLOOKUP(A52,ClusterNode!A:B,2,0)," ")</f>
        <v xml:space="preserve"> </v>
      </c>
    </row>
    <row r="53" spans="1:13" x14ac:dyDescent="0.25">
      <c r="A53" s="3" t="s">
        <v>111</v>
      </c>
      <c r="B53" s="2" t="s">
        <v>51</v>
      </c>
      <c r="C53" s="2" t="s">
        <v>82</v>
      </c>
      <c r="D53" s="2" t="s">
        <v>112</v>
      </c>
      <c r="E53" s="2" t="s">
        <v>17</v>
      </c>
      <c r="F53" s="2" t="s">
        <v>53</v>
      </c>
      <c r="G53" s="2" t="s">
        <v>113</v>
      </c>
      <c r="H53" s="9" t="s">
        <v>85</v>
      </c>
      <c r="I53" s="9" t="s">
        <v>86</v>
      </c>
      <c r="J53" s="15">
        <f>IFERROR(VLOOKUP(A53,'Ivanti-Status'!A:D,4,0)," ")</f>
        <v>1</v>
      </c>
      <c r="K53" t="str">
        <f>IFERROR(VLOOKUP(A53,'Ivanti-Status'!A:H,8,0)," ")</f>
        <v>Successfully scanned</v>
      </c>
      <c r="L53" t="str">
        <f>IFERROR(VLOOKUP(A53,Exemptions!A:C,3,0)," ")</f>
        <v xml:space="preserve"> </v>
      </c>
      <c r="M53" t="str">
        <f>IFERROR(VLOOKUP(A53,ClusterNode!A:B,2,0)," ")</f>
        <v xml:space="preserve"> </v>
      </c>
    </row>
    <row r="54" spans="1:13" x14ac:dyDescent="0.25">
      <c r="A54" s="3" t="s">
        <v>111</v>
      </c>
      <c r="B54" s="2" t="s">
        <v>114</v>
      </c>
      <c r="C54" s="2" t="s">
        <v>82</v>
      </c>
      <c r="D54" s="2" t="s">
        <v>112</v>
      </c>
      <c r="E54" s="2" t="s">
        <v>17</v>
      </c>
      <c r="F54" s="2" t="s">
        <v>53</v>
      </c>
      <c r="G54" s="2" t="s">
        <v>113</v>
      </c>
      <c r="H54" s="9" t="s">
        <v>85</v>
      </c>
      <c r="I54" s="9" t="s">
        <v>86</v>
      </c>
      <c r="J54" s="15">
        <f>IFERROR(VLOOKUP(A54,'Ivanti-Status'!A:D,4,0)," ")</f>
        <v>1</v>
      </c>
      <c r="K54" t="str">
        <f>IFERROR(VLOOKUP(A54,'Ivanti-Status'!A:H,8,0)," ")</f>
        <v>Successfully scanned</v>
      </c>
      <c r="L54" t="str">
        <f>IFERROR(VLOOKUP(A54,Exemptions!A:C,3,0)," ")</f>
        <v xml:space="preserve"> </v>
      </c>
      <c r="M54" t="str">
        <f>IFERROR(VLOOKUP(A54,ClusterNode!A:B,2,0)," ")</f>
        <v xml:space="preserve"> </v>
      </c>
    </row>
    <row r="55" spans="1:13" x14ac:dyDescent="0.25">
      <c r="A55" s="2" t="s">
        <v>123</v>
      </c>
      <c r="B55" s="2" t="s">
        <v>87</v>
      </c>
      <c r="C55" s="2" t="s">
        <v>82</v>
      </c>
      <c r="D55" s="2" t="s">
        <v>118</v>
      </c>
      <c r="E55" s="2" t="s">
        <v>17</v>
      </c>
      <c r="F55" s="2" t="s">
        <v>18</v>
      </c>
      <c r="G55" s="2" t="s">
        <v>91</v>
      </c>
      <c r="H55" s="9" t="s">
        <v>85</v>
      </c>
      <c r="I55" s="9" t="s">
        <v>86</v>
      </c>
      <c r="J55" s="15">
        <f>IFERROR(VLOOKUP(A55,'Ivanti-Status'!A:D,4,0)," ")</f>
        <v>0</v>
      </c>
      <c r="K55" t="str">
        <f>IFERROR(VLOOKUP(A55,'Ivanti-Status'!A:H,8,0)," ")</f>
        <v>Successfully scanned</v>
      </c>
      <c r="L55" t="str">
        <f>IFERROR(VLOOKUP(A55,Exemptions!A:C,3,0)," ")</f>
        <v xml:space="preserve"> </v>
      </c>
      <c r="M55" t="str">
        <f>IFERROR(VLOOKUP(A55,ClusterNode!A:B,2,0)," ")</f>
        <v xml:space="preserve"> </v>
      </c>
    </row>
    <row r="56" spans="1:13" x14ac:dyDescent="0.25">
      <c r="A56" s="2" t="s">
        <v>139</v>
      </c>
      <c r="B56" s="2" t="s">
        <v>87</v>
      </c>
      <c r="C56" s="2" t="s">
        <v>82</v>
      </c>
      <c r="D56" s="2" t="s">
        <v>118</v>
      </c>
      <c r="E56" s="2" t="s">
        <v>17</v>
      </c>
      <c r="F56" s="2" t="s">
        <v>18</v>
      </c>
      <c r="G56" s="2" t="s">
        <v>91</v>
      </c>
      <c r="H56" s="9" t="s">
        <v>85</v>
      </c>
      <c r="I56" s="9" t="s">
        <v>86</v>
      </c>
      <c r="J56" s="15">
        <f>IFERROR(VLOOKUP(A56,'Ivanti-Status'!A:D,4,0)," ")</f>
        <v>0</v>
      </c>
      <c r="K56" t="str">
        <f>IFERROR(VLOOKUP(A56,'Ivanti-Status'!A:H,8,0)," ")</f>
        <v>Successfully scanned</v>
      </c>
      <c r="L56" t="str">
        <f>IFERROR(VLOOKUP(A56,Exemptions!A:C,3,0)," ")</f>
        <v xml:space="preserve"> </v>
      </c>
      <c r="M56" t="str">
        <f>IFERROR(VLOOKUP(A56,ClusterNode!A:B,2,0)," ")</f>
        <v xml:space="preserve"> </v>
      </c>
    </row>
    <row r="57" spans="1:13" x14ac:dyDescent="0.25">
      <c r="A57" s="2" t="s">
        <v>137</v>
      </c>
      <c r="B57" s="2" t="s">
        <v>87</v>
      </c>
      <c r="C57" s="2" t="s">
        <v>82</v>
      </c>
      <c r="D57" s="2" t="s">
        <v>118</v>
      </c>
      <c r="E57" s="2" t="s">
        <v>17</v>
      </c>
      <c r="F57" s="2" t="s">
        <v>18</v>
      </c>
      <c r="G57" s="2" t="s">
        <v>91</v>
      </c>
      <c r="H57" s="9" t="s">
        <v>85</v>
      </c>
      <c r="I57" s="9" t="s">
        <v>86</v>
      </c>
      <c r="J57" s="15">
        <f>IFERROR(VLOOKUP(A57,'Ivanti-Status'!A:D,4,0)," ")</f>
        <v>9</v>
      </c>
      <c r="K57" t="str">
        <f>IFERROR(VLOOKUP(A57,'Ivanti-Status'!A:H,8,0)," ")</f>
        <v>Successfully scanned</v>
      </c>
      <c r="L57" t="str">
        <f>IFERROR(VLOOKUP(A57,Exemptions!A:C,3,0)," ")</f>
        <v xml:space="preserve"> </v>
      </c>
      <c r="M57" t="str">
        <f>IFERROR(VLOOKUP(A57,ClusterNode!A:B,2,0)," ")</f>
        <v xml:space="preserve"> </v>
      </c>
    </row>
    <row r="58" spans="1:13" x14ac:dyDescent="0.25">
      <c r="A58" s="2" t="s">
        <v>131</v>
      </c>
      <c r="B58" s="2" t="s">
        <v>87</v>
      </c>
      <c r="C58" s="2" t="s">
        <v>82</v>
      </c>
      <c r="D58" s="2" t="s">
        <v>118</v>
      </c>
      <c r="E58" s="2" t="s">
        <v>17</v>
      </c>
      <c r="F58" s="2" t="s">
        <v>18</v>
      </c>
      <c r="G58" s="2" t="s">
        <v>91</v>
      </c>
      <c r="H58" s="9" t="s">
        <v>85</v>
      </c>
      <c r="I58" s="9" t="s">
        <v>86</v>
      </c>
      <c r="J58" s="15">
        <f>IFERROR(VLOOKUP(A58,'Ivanti-Status'!A:D,4,0)," ")</f>
        <v>0</v>
      </c>
      <c r="K58" t="str">
        <f>IFERROR(VLOOKUP(A58,'Ivanti-Status'!A:H,8,0)," ")</f>
        <v>Successfully scanned</v>
      </c>
      <c r="L58" t="str">
        <f>IFERROR(VLOOKUP(A58,Exemptions!A:C,3,0)," ")</f>
        <v xml:space="preserve"> </v>
      </c>
      <c r="M58" t="str">
        <f>IFERROR(VLOOKUP(A58,ClusterNode!A:B,2,0)," ")</f>
        <v xml:space="preserve"> </v>
      </c>
    </row>
    <row r="59" spans="1:13" x14ac:dyDescent="0.25">
      <c r="A59" s="2" t="s">
        <v>126</v>
      </c>
      <c r="B59" s="2" t="s">
        <v>87</v>
      </c>
      <c r="C59" s="2" t="s">
        <v>82</v>
      </c>
      <c r="D59" s="2" t="s">
        <v>118</v>
      </c>
      <c r="E59" s="2" t="s">
        <v>17</v>
      </c>
      <c r="F59" s="2" t="s">
        <v>18</v>
      </c>
      <c r="G59" s="2" t="s">
        <v>91</v>
      </c>
      <c r="H59" s="9" t="s">
        <v>85</v>
      </c>
      <c r="I59" s="9" t="s">
        <v>86</v>
      </c>
      <c r="J59" s="15">
        <f>IFERROR(VLOOKUP(A59,'Ivanti-Status'!A:D,4,0)," ")</f>
        <v>0</v>
      </c>
      <c r="K59" t="str">
        <f>IFERROR(VLOOKUP(A59,'Ivanti-Status'!A:H,8,0)," ")</f>
        <v>Successfully scanned</v>
      </c>
      <c r="L59" t="str">
        <f>IFERROR(VLOOKUP(A59,Exemptions!A:C,3,0)," ")</f>
        <v xml:space="preserve"> </v>
      </c>
      <c r="M59" t="str">
        <f>IFERROR(VLOOKUP(A59,ClusterNode!A:B,2,0)," ")</f>
        <v xml:space="preserve"> </v>
      </c>
    </row>
    <row r="60" spans="1:13" x14ac:dyDescent="0.25">
      <c r="A60" s="2" t="s">
        <v>117</v>
      </c>
      <c r="B60" s="2" t="s">
        <v>87</v>
      </c>
      <c r="C60" s="2" t="s">
        <v>82</v>
      </c>
      <c r="D60" s="2" t="s">
        <v>118</v>
      </c>
      <c r="E60" s="2" t="s">
        <v>17</v>
      </c>
      <c r="F60" s="2" t="s">
        <v>18</v>
      </c>
      <c r="G60" s="2" t="s">
        <v>91</v>
      </c>
      <c r="H60" s="9" t="s">
        <v>85</v>
      </c>
      <c r="I60" s="9" t="s">
        <v>86</v>
      </c>
      <c r="J60" s="15">
        <f>IFERROR(VLOOKUP(A60,'Ivanti-Status'!A:D,4,0)," ")</f>
        <v>0</v>
      </c>
      <c r="K60" t="str">
        <f>IFERROR(VLOOKUP(A60,'Ivanti-Status'!A:H,8,0)," ")</f>
        <v>Successfully scanned</v>
      </c>
      <c r="L60" t="str">
        <f>IFERROR(VLOOKUP(A60,Exemptions!A:C,3,0)," ")</f>
        <v xml:space="preserve"> </v>
      </c>
      <c r="M60" t="str">
        <f>IFERROR(VLOOKUP(A60,ClusterNode!A:B,2,0)," ")</f>
        <v xml:space="preserve"> </v>
      </c>
    </row>
    <row r="61" spans="1:13" x14ac:dyDescent="0.25">
      <c r="A61" s="2" t="s">
        <v>147</v>
      </c>
      <c r="B61" s="2" t="s">
        <v>148</v>
      </c>
      <c r="C61" s="2" t="s">
        <v>82</v>
      </c>
      <c r="D61" s="2" t="s">
        <v>112</v>
      </c>
      <c r="E61" s="2" t="s">
        <v>17</v>
      </c>
      <c r="F61" s="2" t="s">
        <v>25</v>
      </c>
      <c r="G61" s="2" t="s">
        <v>122</v>
      </c>
      <c r="H61" s="9" t="s">
        <v>85</v>
      </c>
      <c r="I61" s="9" t="s">
        <v>86</v>
      </c>
      <c r="J61" s="15">
        <f>IFERROR(VLOOKUP(A61,'Ivanti-Status'!A:D,4,0)," ")</f>
        <v>1</v>
      </c>
      <c r="K61" t="str">
        <f>IFERROR(VLOOKUP(A61,'Ivanti-Status'!A:H,8,0)," ")</f>
        <v>Successfully scanned</v>
      </c>
      <c r="L61" t="str">
        <f>IFERROR(VLOOKUP(A61,Exemptions!A:C,3,0)," ")</f>
        <v xml:space="preserve"> </v>
      </c>
      <c r="M61" t="str">
        <f>IFERROR(VLOOKUP(A61,ClusterNode!A:B,2,0)," ")</f>
        <v xml:space="preserve"> </v>
      </c>
    </row>
    <row r="62" spans="1:13" x14ac:dyDescent="0.25">
      <c r="A62" s="3" t="s">
        <v>146</v>
      </c>
      <c r="B62" s="2" t="s">
        <v>121</v>
      </c>
      <c r="C62" s="2" t="s">
        <v>82</v>
      </c>
      <c r="D62" s="2" t="s">
        <v>112</v>
      </c>
      <c r="E62" s="2" t="s">
        <v>17</v>
      </c>
      <c r="F62" s="2" t="s">
        <v>25</v>
      </c>
      <c r="G62" s="2" t="s">
        <v>122</v>
      </c>
      <c r="H62" s="9" t="s">
        <v>85</v>
      </c>
      <c r="I62" s="9" t="s">
        <v>86</v>
      </c>
      <c r="J62" s="15">
        <f>IFERROR(VLOOKUP(A62,'Ivanti-Status'!A:D,4,0)," ")</f>
        <v>1</v>
      </c>
      <c r="K62" t="str">
        <f>IFERROR(VLOOKUP(A62,'Ivanti-Status'!A:H,8,0)," ")</f>
        <v>Successfully scanned</v>
      </c>
      <c r="L62" t="str">
        <f>IFERROR(VLOOKUP(A62,Exemptions!A:C,3,0)," ")</f>
        <v xml:space="preserve"> </v>
      </c>
      <c r="M62" t="str">
        <f>IFERROR(VLOOKUP(A62,ClusterNode!A:B,2,0)," ")</f>
        <v xml:space="preserve"> </v>
      </c>
    </row>
    <row r="63" spans="1:13" x14ac:dyDescent="0.25">
      <c r="A63" s="3" t="s">
        <v>146</v>
      </c>
      <c r="B63" s="2" t="s">
        <v>121</v>
      </c>
      <c r="C63" s="2" t="s">
        <v>82</v>
      </c>
      <c r="D63" s="2" t="s">
        <v>112</v>
      </c>
      <c r="E63" s="2" t="s">
        <v>17</v>
      </c>
      <c r="F63" s="2" t="s">
        <v>25</v>
      </c>
      <c r="G63" s="2" t="s">
        <v>122</v>
      </c>
      <c r="H63" s="9" t="s">
        <v>85</v>
      </c>
      <c r="I63" s="9" t="s">
        <v>86</v>
      </c>
      <c r="J63" s="15">
        <f>IFERROR(VLOOKUP(A63,'Ivanti-Status'!A:D,4,0)," ")</f>
        <v>1</v>
      </c>
      <c r="K63" t="str">
        <f>IFERROR(VLOOKUP(A63,'Ivanti-Status'!A:H,8,0)," ")</f>
        <v>Successfully scanned</v>
      </c>
      <c r="L63" t="str">
        <f>IFERROR(VLOOKUP(A63,Exemptions!A:C,3,0)," ")</f>
        <v xml:space="preserve"> </v>
      </c>
      <c r="M63" t="str">
        <f>IFERROR(VLOOKUP(A63,ClusterNode!A:B,2,0)," ")</f>
        <v xml:space="preserve"> </v>
      </c>
    </row>
    <row r="64" spans="1:13" x14ac:dyDescent="0.25">
      <c r="A64" s="3" t="s">
        <v>120</v>
      </c>
      <c r="B64" s="2" t="s">
        <v>121</v>
      </c>
      <c r="C64" s="2" t="s">
        <v>82</v>
      </c>
      <c r="D64" s="2" t="s">
        <v>112</v>
      </c>
      <c r="E64" s="2" t="s">
        <v>17</v>
      </c>
      <c r="F64" s="2" t="s">
        <v>25</v>
      </c>
      <c r="G64" s="2" t="s">
        <v>122</v>
      </c>
      <c r="H64" s="9" t="s">
        <v>85</v>
      </c>
      <c r="I64" s="9" t="s">
        <v>86</v>
      </c>
      <c r="J64" s="15">
        <f>IFERROR(VLOOKUP(A64,'Ivanti-Status'!A:D,4,0)," ")</f>
        <v>1</v>
      </c>
      <c r="K64" t="str">
        <f>IFERROR(VLOOKUP(A64,'Ivanti-Status'!A:H,8,0)," ")</f>
        <v>Successfully scanned</v>
      </c>
      <c r="L64" t="str">
        <f>IFERROR(VLOOKUP(A64,Exemptions!A:C,3,0)," ")</f>
        <v xml:space="preserve"> </v>
      </c>
      <c r="M64" t="str">
        <f>IFERROR(VLOOKUP(A64,ClusterNode!A:B,2,0)," ")</f>
        <v xml:space="preserve"> </v>
      </c>
    </row>
    <row r="65" spans="1:13" x14ac:dyDescent="0.25">
      <c r="A65" s="3" t="s">
        <v>120</v>
      </c>
      <c r="B65" s="2" t="s">
        <v>121</v>
      </c>
      <c r="C65" s="2" t="s">
        <v>82</v>
      </c>
      <c r="D65" s="2" t="s">
        <v>112</v>
      </c>
      <c r="E65" s="2" t="s">
        <v>17</v>
      </c>
      <c r="F65" s="2" t="s">
        <v>25</v>
      </c>
      <c r="G65" s="2" t="s">
        <v>122</v>
      </c>
      <c r="H65" s="9" t="s">
        <v>85</v>
      </c>
      <c r="I65" s="9" t="s">
        <v>86</v>
      </c>
      <c r="J65" s="15">
        <f>IFERROR(VLOOKUP(A65,'Ivanti-Status'!A:D,4,0)," ")</f>
        <v>1</v>
      </c>
      <c r="K65" t="str">
        <f>IFERROR(VLOOKUP(A65,'Ivanti-Status'!A:H,8,0)," ")</f>
        <v>Successfully scanned</v>
      </c>
      <c r="L65" t="str">
        <f>IFERROR(VLOOKUP(A65,Exemptions!A:C,3,0)," ")</f>
        <v xml:space="preserve"> </v>
      </c>
      <c r="M65" t="str">
        <f>IFERROR(VLOOKUP(A65,ClusterNode!A:B,2,0)," ")</f>
        <v xml:space="preserve"> </v>
      </c>
    </row>
    <row r="66" spans="1:13" x14ac:dyDescent="0.25">
      <c r="A66" s="2" t="s">
        <v>93</v>
      </c>
      <c r="B66" s="2" t="s">
        <v>51</v>
      </c>
      <c r="C66" s="2" t="s">
        <v>15</v>
      </c>
      <c r="D66" s="2" t="s">
        <v>35</v>
      </c>
      <c r="E66" s="2" t="s">
        <v>17</v>
      </c>
      <c r="F66" s="2" t="s">
        <v>53</v>
      </c>
      <c r="G66" s="2" t="s">
        <v>94</v>
      </c>
      <c r="H66" s="9" t="s">
        <v>20</v>
      </c>
      <c r="I66" s="20"/>
      <c r="J66" s="15">
        <f>IFERROR(VLOOKUP(A66,'Ivanti-Status'!A:D,4,0)," ")</f>
        <v>0</v>
      </c>
      <c r="K66" t="str">
        <f>IFERROR(VLOOKUP(A66,'Ivanti-Status'!A:H,8,0)," ")</f>
        <v>Successfully scanned</v>
      </c>
      <c r="L66" t="str">
        <f>IFERROR(VLOOKUP(A66,Exemptions!A:C,3,0)," ")</f>
        <v xml:space="preserve"> </v>
      </c>
      <c r="M66" t="str">
        <f>IFERROR(VLOOKUP(A66,ClusterNode!A:B,2,0)," ")</f>
        <v xml:space="preserve"> </v>
      </c>
    </row>
    <row r="67" spans="1:13" x14ac:dyDescent="0.25">
      <c r="A67" s="2" t="s">
        <v>95</v>
      </c>
      <c r="B67" s="2" t="s">
        <v>51</v>
      </c>
      <c r="C67" s="2" t="s">
        <v>15</v>
      </c>
      <c r="D67" s="2" t="s">
        <v>35</v>
      </c>
      <c r="E67" s="2" t="s">
        <v>17</v>
      </c>
      <c r="F67" s="2" t="s">
        <v>53</v>
      </c>
      <c r="G67" s="2" t="s">
        <v>94</v>
      </c>
      <c r="H67" s="9" t="s">
        <v>20</v>
      </c>
      <c r="I67" s="20"/>
      <c r="J67" s="15">
        <f>IFERROR(VLOOKUP(A67,'Ivanti-Status'!A:D,4,0)," ")</f>
        <v>0</v>
      </c>
      <c r="K67" t="str">
        <f>IFERROR(VLOOKUP(A67,'Ivanti-Status'!A:H,8,0)," ")</f>
        <v>Successfully scanned</v>
      </c>
      <c r="L67" t="str">
        <f>IFERROR(VLOOKUP(A67,Exemptions!A:C,3,0)," ")</f>
        <v xml:space="preserve"> </v>
      </c>
      <c r="M67" t="str">
        <f>IFERROR(VLOOKUP(A67,ClusterNode!A:B,2,0)," ")</f>
        <v xml:space="preserve"> </v>
      </c>
    </row>
    <row r="68" spans="1:13" x14ac:dyDescent="0.25">
      <c r="A68" s="2" t="s">
        <v>96</v>
      </c>
      <c r="B68" s="2" t="s">
        <v>76</v>
      </c>
      <c r="C68" s="2" t="s">
        <v>15</v>
      </c>
      <c r="D68" s="2" t="s">
        <v>35</v>
      </c>
      <c r="E68" s="2" t="s">
        <v>78</v>
      </c>
      <c r="F68" s="2" t="s">
        <v>97</v>
      </c>
      <c r="G68" s="2" t="s">
        <v>98</v>
      </c>
      <c r="H68" s="9" t="s">
        <v>92</v>
      </c>
      <c r="I68" s="9" t="s">
        <v>59</v>
      </c>
      <c r="J68" s="15">
        <f>IFERROR(VLOOKUP(A68,'Ivanti-Status'!A:D,4,0)," ")</f>
        <v>0</v>
      </c>
      <c r="K68" t="str">
        <f>IFERROR(VLOOKUP(A68,'Ivanti-Status'!A:H,8,0)," ")</f>
        <v>Successfully scanned</v>
      </c>
      <c r="L68" t="str">
        <f>IFERROR(VLOOKUP(A68,Exemptions!A:C,3,0)," ")</f>
        <v xml:space="preserve"> </v>
      </c>
      <c r="M68" t="str">
        <f>IFERROR(VLOOKUP(A68,ClusterNode!A:B,2,0)," ")</f>
        <v xml:space="preserve"> </v>
      </c>
    </row>
    <row r="69" spans="1:13" x14ac:dyDescent="0.25">
      <c r="A69" s="3" t="s">
        <v>99</v>
      </c>
      <c r="B69" s="2" t="s">
        <v>100</v>
      </c>
      <c r="C69" s="2" t="s">
        <v>15</v>
      </c>
      <c r="D69" s="2" t="s">
        <v>83</v>
      </c>
      <c r="E69" s="2" t="s">
        <v>78</v>
      </c>
      <c r="F69" s="2" t="s">
        <v>97</v>
      </c>
      <c r="G69" s="2" t="s">
        <v>101</v>
      </c>
      <c r="H69" s="9" t="s">
        <v>92</v>
      </c>
      <c r="I69" s="9" t="s">
        <v>59</v>
      </c>
      <c r="J69" s="15">
        <f>IFERROR(VLOOKUP(A69,'Ivanti-Status'!A:D,4,0)," ")</f>
        <v>3</v>
      </c>
      <c r="K69" t="str">
        <f>IFERROR(VLOOKUP(A69,'Ivanti-Status'!A:H,8,0)," ")</f>
        <v>Successfully scanned</v>
      </c>
      <c r="L69" t="str">
        <f>IFERROR(VLOOKUP(A69,Exemptions!A:C,3,0)," ")</f>
        <v xml:space="preserve"> </v>
      </c>
      <c r="M69" t="str">
        <f>IFERROR(VLOOKUP(A69,ClusterNode!A:B,2,0)," ")</f>
        <v xml:space="preserve"> </v>
      </c>
    </row>
    <row r="70" spans="1:13" x14ac:dyDescent="0.25">
      <c r="A70" s="3" t="s">
        <v>99</v>
      </c>
      <c r="B70" s="2" t="s">
        <v>76</v>
      </c>
      <c r="C70" s="2" t="s">
        <v>15</v>
      </c>
      <c r="D70" s="2" t="s">
        <v>83</v>
      </c>
      <c r="E70" s="2" t="s">
        <v>78</v>
      </c>
      <c r="F70" s="2" t="s">
        <v>97</v>
      </c>
      <c r="G70" s="2" t="s">
        <v>101</v>
      </c>
      <c r="H70" s="9" t="s">
        <v>92</v>
      </c>
      <c r="I70" s="9" t="s">
        <v>59</v>
      </c>
      <c r="J70" s="15">
        <f>IFERROR(VLOOKUP(A70,'Ivanti-Status'!A:D,4,0)," ")</f>
        <v>3</v>
      </c>
      <c r="K70" t="str">
        <f>IFERROR(VLOOKUP(A70,'Ivanti-Status'!A:H,8,0)," ")</f>
        <v>Successfully scanned</v>
      </c>
      <c r="L70" t="str">
        <f>IFERROR(VLOOKUP(A70,Exemptions!A:C,3,0)," ")</f>
        <v xml:space="preserve"> </v>
      </c>
      <c r="M70" t="str">
        <f>IFERROR(VLOOKUP(A70,ClusterNode!A:B,2,0)," ")</f>
        <v xml:space="preserve"> </v>
      </c>
    </row>
    <row r="71" spans="1:13" x14ac:dyDescent="0.25">
      <c r="A71" s="2" t="s">
        <v>102</v>
      </c>
      <c r="B71" s="2" t="s">
        <v>51</v>
      </c>
      <c r="C71" s="2" t="s">
        <v>15</v>
      </c>
      <c r="D71" s="2" t="s">
        <v>16</v>
      </c>
      <c r="E71" s="2" t="s">
        <v>17</v>
      </c>
      <c r="F71" s="2" t="s">
        <v>18</v>
      </c>
      <c r="G71" s="2" t="s">
        <v>103</v>
      </c>
      <c r="H71" s="9" t="s">
        <v>20</v>
      </c>
      <c r="I71" s="20"/>
      <c r="J71" s="15">
        <f>IFERROR(VLOOKUP(A71,'Ivanti-Status'!A:D,4,0)," ")</f>
        <v>0</v>
      </c>
      <c r="K71" t="str">
        <f>IFERROR(VLOOKUP(A71,'Ivanti-Status'!A:H,8,0)," ")</f>
        <v>Successfully scanned</v>
      </c>
      <c r="L71" t="str">
        <f>IFERROR(VLOOKUP(A71,Exemptions!A:C,3,0)," ")</f>
        <v xml:space="preserve"> </v>
      </c>
      <c r="M71" t="str">
        <f>IFERROR(VLOOKUP(A71,ClusterNode!A:B,2,0)," ")</f>
        <v xml:space="preserve"> </v>
      </c>
    </row>
    <row r="72" spans="1:13" x14ac:dyDescent="0.25">
      <c r="A72" s="2" t="s">
        <v>104</v>
      </c>
      <c r="B72" s="2" t="s">
        <v>105</v>
      </c>
      <c r="C72" s="2" t="s">
        <v>15</v>
      </c>
      <c r="D72" s="2" t="s">
        <v>35</v>
      </c>
      <c r="E72" s="2" t="s">
        <v>17</v>
      </c>
      <c r="F72" s="2" t="s">
        <v>18</v>
      </c>
      <c r="G72" s="2" t="s">
        <v>103</v>
      </c>
      <c r="H72" s="9" t="s">
        <v>20</v>
      </c>
      <c r="I72" s="20"/>
      <c r="J72" s="15">
        <f>IFERROR(VLOOKUP(A72,'Ivanti-Status'!A:D,4,0)," ")</f>
        <v>0</v>
      </c>
      <c r="K72" t="str">
        <f>IFERROR(VLOOKUP(A72,'Ivanti-Status'!A:H,8,0)," ")</f>
        <v>Successfully scanned</v>
      </c>
      <c r="L72" t="str">
        <f>IFERROR(VLOOKUP(A72,Exemptions!A:C,3,0)," ")</f>
        <v xml:space="preserve"> </v>
      </c>
      <c r="M72" t="str">
        <f>IFERROR(VLOOKUP(A72,ClusterNode!A:B,2,0)," ")</f>
        <v xml:space="preserve"> </v>
      </c>
    </row>
    <row r="73" spans="1:13" x14ac:dyDescent="0.25">
      <c r="A73" s="3" t="s">
        <v>106</v>
      </c>
      <c r="B73" s="2" t="s">
        <v>105</v>
      </c>
      <c r="C73" s="2" t="s">
        <v>15</v>
      </c>
      <c r="D73" s="2" t="s">
        <v>35</v>
      </c>
      <c r="E73" s="2" t="s">
        <v>17</v>
      </c>
      <c r="F73" s="2" t="s">
        <v>25</v>
      </c>
      <c r="G73" s="2" t="s">
        <v>107</v>
      </c>
      <c r="H73" s="9" t="s">
        <v>20</v>
      </c>
      <c r="I73" s="20"/>
      <c r="J73" s="15">
        <f>IFERROR(VLOOKUP(A73,'Ivanti-Status'!A:D,4,0)," ")</f>
        <v>0</v>
      </c>
      <c r="K73" t="str">
        <f>IFERROR(VLOOKUP(A73,'Ivanti-Status'!A:H,8,0)," ")</f>
        <v>Successfully scanned</v>
      </c>
      <c r="L73" t="str">
        <f>IFERROR(VLOOKUP(A73,Exemptions!A:C,3,0)," ")</f>
        <v xml:space="preserve"> </v>
      </c>
      <c r="M73" t="str">
        <f>IFERROR(VLOOKUP(A73,ClusterNode!A:B,2,0)," ")</f>
        <v xml:space="preserve"> </v>
      </c>
    </row>
    <row r="74" spans="1:13" x14ac:dyDescent="0.25">
      <c r="A74" s="3" t="s">
        <v>106</v>
      </c>
      <c r="B74" s="2" t="s">
        <v>51</v>
      </c>
      <c r="C74" s="2" t="s">
        <v>15</v>
      </c>
      <c r="D74" s="2" t="s">
        <v>35</v>
      </c>
      <c r="E74" s="2" t="s">
        <v>17</v>
      </c>
      <c r="F74" s="2" t="s">
        <v>25</v>
      </c>
      <c r="G74" s="2" t="s">
        <v>107</v>
      </c>
      <c r="H74" s="9" t="s">
        <v>20</v>
      </c>
      <c r="I74" s="20"/>
      <c r="J74" s="15">
        <f>IFERROR(VLOOKUP(A74,'Ivanti-Status'!A:D,4,0)," ")</f>
        <v>0</v>
      </c>
      <c r="K74" t="str">
        <f>IFERROR(VLOOKUP(A74,'Ivanti-Status'!A:H,8,0)," ")</f>
        <v>Successfully scanned</v>
      </c>
      <c r="L74" t="str">
        <f>IFERROR(VLOOKUP(A74,Exemptions!A:C,3,0)," ")</f>
        <v xml:space="preserve"> </v>
      </c>
      <c r="M74" t="str">
        <f>IFERROR(VLOOKUP(A74,ClusterNode!A:B,2,0)," ")</f>
        <v xml:space="preserve"> </v>
      </c>
    </row>
    <row r="75" spans="1:13" x14ac:dyDescent="0.25">
      <c r="A75" s="3" t="s">
        <v>106</v>
      </c>
      <c r="B75" s="2" t="s">
        <v>51</v>
      </c>
      <c r="C75" s="2" t="s">
        <v>15</v>
      </c>
      <c r="D75" s="2" t="s">
        <v>35</v>
      </c>
      <c r="E75" s="2" t="s">
        <v>17</v>
      </c>
      <c r="F75" s="2" t="s">
        <v>25</v>
      </c>
      <c r="G75" s="2" t="s">
        <v>107</v>
      </c>
      <c r="H75" s="9" t="s">
        <v>20</v>
      </c>
      <c r="I75" s="20"/>
      <c r="J75" s="15">
        <f>IFERROR(VLOOKUP(A75,'Ivanti-Status'!A:D,4,0)," ")</f>
        <v>0</v>
      </c>
      <c r="K75" t="str">
        <f>IFERROR(VLOOKUP(A75,'Ivanti-Status'!A:H,8,0)," ")</f>
        <v>Successfully scanned</v>
      </c>
      <c r="L75" t="str">
        <f>IFERROR(VLOOKUP(A75,Exemptions!A:C,3,0)," ")</f>
        <v xml:space="preserve"> </v>
      </c>
      <c r="M75" t="str">
        <f>IFERROR(VLOOKUP(A75,ClusterNode!A:B,2,0)," ")</f>
        <v xml:space="preserve"> </v>
      </c>
    </row>
    <row r="76" spans="1:13" x14ac:dyDescent="0.25">
      <c r="A76" s="2" t="s">
        <v>108</v>
      </c>
      <c r="B76" s="2" t="s">
        <v>109</v>
      </c>
      <c r="C76" s="2" t="s">
        <v>34</v>
      </c>
      <c r="D76" s="2" t="s">
        <v>35</v>
      </c>
      <c r="E76" s="2" t="s">
        <v>17</v>
      </c>
      <c r="F76" s="2" t="s">
        <v>25</v>
      </c>
      <c r="G76" s="2" t="s">
        <v>36</v>
      </c>
      <c r="H76" s="9" t="s">
        <v>37</v>
      </c>
      <c r="I76" s="20" t="s">
        <v>110</v>
      </c>
      <c r="J76" s="15">
        <f>IFERROR(VLOOKUP(A76,'Ivanti-Status'!A:D,4,0)," ")</f>
        <v>0</v>
      </c>
      <c r="K76" t="str">
        <f>IFERROR(VLOOKUP(A76,'Ivanti-Status'!A:H,8,0)," ")</f>
        <v>Access denied; credentials may be invalid.</v>
      </c>
      <c r="L76" t="str">
        <f>IFERROR(VLOOKUP(A76,Exemptions!A:C,3,0)," ")</f>
        <v xml:space="preserve"> </v>
      </c>
      <c r="M76" t="str">
        <f>IFERROR(VLOOKUP(A76,ClusterNode!A:B,2,0)," ")</f>
        <v xml:space="preserve"> </v>
      </c>
    </row>
    <row r="77" spans="1:13" x14ac:dyDescent="0.25">
      <c r="A77" s="2" t="s">
        <v>149</v>
      </c>
      <c r="B77" s="2" t="s">
        <v>150</v>
      </c>
      <c r="C77" s="2" t="s">
        <v>82</v>
      </c>
      <c r="D77" s="2" t="s">
        <v>35</v>
      </c>
      <c r="E77" s="2" t="s">
        <v>151</v>
      </c>
      <c r="F77" s="2" t="s">
        <v>97</v>
      </c>
      <c r="G77" s="2" t="s">
        <v>152</v>
      </c>
      <c r="H77" s="9" t="s">
        <v>85</v>
      </c>
      <c r="I77" s="9" t="s">
        <v>153</v>
      </c>
      <c r="J77" s="15" t="str">
        <f>IFERROR(VLOOKUP(A77,'Ivanti-Status'!A:D,4,0)," ")</f>
        <v xml:space="preserve"> </v>
      </c>
      <c r="K77" t="str">
        <f>IFERROR(VLOOKUP(A77,'Ivanti-Status'!A:H,8,0)," ")</f>
        <v xml:space="preserve"> </v>
      </c>
      <c r="L77" t="str">
        <f>IFERROR(VLOOKUP(A77,Exemptions!A:C,3,0)," ")</f>
        <v xml:space="preserve"> </v>
      </c>
      <c r="M77" t="str">
        <f>IFERROR(VLOOKUP(A77,ClusterNode!A:B,2,0)," ")</f>
        <v xml:space="preserve"> </v>
      </c>
    </row>
    <row r="78" spans="1:13" x14ac:dyDescent="0.25">
      <c r="A78" s="2" t="s">
        <v>154</v>
      </c>
      <c r="B78" s="2" t="s">
        <v>150</v>
      </c>
      <c r="C78" s="2" t="s">
        <v>82</v>
      </c>
      <c r="D78" s="2" t="s">
        <v>83</v>
      </c>
      <c r="E78" s="2" t="s">
        <v>17</v>
      </c>
      <c r="F78" s="2" t="s">
        <v>18</v>
      </c>
      <c r="G78" s="2" t="s">
        <v>155</v>
      </c>
      <c r="H78" s="9" t="s">
        <v>85</v>
      </c>
      <c r="I78" s="9" t="s">
        <v>86</v>
      </c>
      <c r="J78" s="15">
        <f>IFERROR(VLOOKUP(A78,'Ivanti-Status'!A:D,4,0)," ")</f>
        <v>1</v>
      </c>
      <c r="K78" t="str">
        <f>IFERROR(VLOOKUP(A78,'Ivanti-Status'!A:H,8,0)," ")</f>
        <v>Successfully scanned</v>
      </c>
      <c r="L78" t="str">
        <f>IFERROR(VLOOKUP(A78,Exemptions!A:C,3,0)," ")</f>
        <v xml:space="preserve"> </v>
      </c>
      <c r="M78" t="str">
        <f>IFERROR(VLOOKUP(A78,ClusterNode!A:B,2,0)," ")</f>
        <v xml:space="preserve"> </v>
      </c>
    </row>
    <row r="79" spans="1:13" x14ac:dyDescent="0.25">
      <c r="A79" s="3" t="s">
        <v>156</v>
      </c>
      <c r="B79" s="2" t="s">
        <v>157</v>
      </c>
      <c r="C79" s="2" t="s">
        <v>82</v>
      </c>
      <c r="D79" s="2" t="s">
        <v>52</v>
      </c>
      <c r="E79" s="2" t="s">
        <v>17</v>
      </c>
      <c r="F79" s="2" t="s">
        <v>53</v>
      </c>
      <c r="G79" s="2" t="s">
        <v>158</v>
      </c>
      <c r="H79" s="9" t="s">
        <v>85</v>
      </c>
      <c r="I79" s="9" t="s">
        <v>86</v>
      </c>
      <c r="J79" s="15">
        <f>IFERROR(VLOOKUP(A79,'Ivanti-Status'!A:D,4,0)," ")</f>
        <v>1</v>
      </c>
      <c r="K79" t="str">
        <f>IFERROR(VLOOKUP(A79,'Ivanti-Status'!A:H,8,0)," ")</f>
        <v>Successfully scanned</v>
      </c>
      <c r="L79" t="str">
        <f>IFERROR(VLOOKUP(A79,Exemptions!A:C,3,0)," ")</f>
        <v xml:space="preserve"> </v>
      </c>
      <c r="M79" t="str">
        <f>IFERROR(VLOOKUP(A79,ClusterNode!A:B,2,0)," ")</f>
        <v xml:space="preserve"> </v>
      </c>
    </row>
    <row r="80" spans="1:13" x14ac:dyDescent="0.25">
      <c r="A80" s="3" t="s">
        <v>156</v>
      </c>
      <c r="B80" s="2" t="s">
        <v>159</v>
      </c>
      <c r="C80" s="2" t="s">
        <v>82</v>
      </c>
      <c r="D80" s="2" t="s">
        <v>52</v>
      </c>
      <c r="E80" s="2" t="s">
        <v>17</v>
      </c>
      <c r="F80" s="2" t="s">
        <v>53</v>
      </c>
      <c r="G80" s="2" t="s">
        <v>158</v>
      </c>
      <c r="H80" s="9" t="s">
        <v>85</v>
      </c>
      <c r="I80" s="9" t="s">
        <v>86</v>
      </c>
      <c r="J80" s="15">
        <f>IFERROR(VLOOKUP(A80,'Ivanti-Status'!A:D,4,0)," ")</f>
        <v>1</v>
      </c>
      <c r="K80" t="str">
        <f>IFERROR(VLOOKUP(A80,'Ivanti-Status'!A:H,8,0)," ")</f>
        <v>Successfully scanned</v>
      </c>
      <c r="L80" t="str">
        <f>IFERROR(VLOOKUP(A80,Exemptions!A:C,3,0)," ")</f>
        <v xml:space="preserve"> </v>
      </c>
      <c r="M80" t="str">
        <f>IFERROR(VLOOKUP(A80,ClusterNode!A:B,2,0)," ")</f>
        <v xml:space="preserve"> </v>
      </c>
    </row>
    <row r="81" spans="1:13" x14ac:dyDescent="0.25">
      <c r="A81" s="3" t="s">
        <v>160</v>
      </c>
      <c r="B81" s="2" t="s">
        <v>157</v>
      </c>
      <c r="C81" s="2" t="s">
        <v>82</v>
      </c>
      <c r="D81" s="2" t="s">
        <v>52</v>
      </c>
      <c r="E81" s="2" t="s">
        <v>17</v>
      </c>
      <c r="F81" s="2" t="s">
        <v>25</v>
      </c>
      <c r="G81" s="2" t="s">
        <v>84</v>
      </c>
      <c r="H81" s="9" t="s">
        <v>85</v>
      </c>
      <c r="I81" s="9" t="s">
        <v>86</v>
      </c>
      <c r="J81" s="15">
        <f>IFERROR(VLOOKUP(A81,'Ivanti-Status'!A:D,4,0)," ")</f>
        <v>1</v>
      </c>
      <c r="K81" t="str">
        <f>IFERROR(VLOOKUP(A81,'Ivanti-Status'!A:H,8,0)," ")</f>
        <v>Successfully scanned</v>
      </c>
      <c r="L81" t="str">
        <f>IFERROR(VLOOKUP(A81,Exemptions!A:C,3,0)," ")</f>
        <v xml:space="preserve"> </v>
      </c>
      <c r="M81" t="str">
        <f>IFERROR(VLOOKUP(A81,ClusterNode!A:B,2,0)," ")</f>
        <v xml:space="preserve"> </v>
      </c>
    </row>
    <row r="82" spans="1:13" x14ac:dyDescent="0.25">
      <c r="A82" s="3" t="s">
        <v>160</v>
      </c>
      <c r="B82" s="2" t="s">
        <v>161</v>
      </c>
      <c r="C82" s="2" t="s">
        <v>82</v>
      </c>
      <c r="D82" s="2" t="s">
        <v>52</v>
      </c>
      <c r="E82" s="2" t="s">
        <v>17</v>
      </c>
      <c r="F82" s="2" t="s">
        <v>25</v>
      </c>
      <c r="G82" s="2" t="s">
        <v>84</v>
      </c>
      <c r="H82" s="9" t="s">
        <v>85</v>
      </c>
      <c r="I82" s="9" t="s">
        <v>86</v>
      </c>
      <c r="J82" s="15">
        <f>IFERROR(VLOOKUP(A82,'Ivanti-Status'!A:D,4,0)," ")</f>
        <v>1</v>
      </c>
      <c r="K82" t="str">
        <f>IFERROR(VLOOKUP(A82,'Ivanti-Status'!A:H,8,0)," ")</f>
        <v>Successfully scanned</v>
      </c>
      <c r="L82" t="str">
        <f>IFERROR(VLOOKUP(A82,Exemptions!A:C,3,0)," ")</f>
        <v xml:space="preserve"> </v>
      </c>
      <c r="M82" t="str">
        <f>IFERROR(VLOOKUP(A82,ClusterNode!A:B,2,0)," ")</f>
        <v xml:space="preserve"> </v>
      </c>
    </row>
    <row r="83" spans="1:13" x14ac:dyDescent="0.25">
      <c r="A83" s="3" t="s">
        <v>160</v>
      </c>
      <c r="B83" s="2" t="s">
        <v>159</v>
      </c>
      <c r="C83" s="2" t="s">
        <v>82</v>
      </c>
      <c r="D83" s="2" t="s">
        <v>52</v>
      </c>
      <c r="E83" s="2" t="s">
        <v>17</v>
      </c>
      <c r="F83" s="2" t="s">
        <v>25</v>
      </c>
      <c r="G83" s="2" t="s">
        <v>84</v>
      </c>
      <c r="H83" s="9" t="s">
        <v>85</v>
      </c>
      <c r="I83" s="9" t="s">
        <v>86</v>
      </c>
      <c r="J83" s="15">
        <f>IFERROR(VLOOKUP(A83,'Ivanti-Status'!A:D,4,0)," ")</f>
        <v>1</v>
      </c>
      <c r="K83" t="str">
        <f>IFERROR(VLOOKUP(A83,'Ivanti-Status'!A:H,8,0)," ")</f>
        <v>Successfully scanned</v>
      </c>
      <c r="L83" t="str">
        <f>IFERROR(VLOOKUP(A83,Exemptions!A:C,3,0)," ")</f>
        <v xml:space="preserve"> </v>
      </c>
      <c r="M83" t="str">
        <f>IFERROR(VLOOKUP(A83,ClusterNode!A:B,2,0)," ")</f>
        <v xml:space="preserve"> </v>
      </c>
    </row>
    <row r="84" spans="1:13" x14ac:dyDescent="0.25">
      <c r="A84" s="2" t="s">
        <v>162</v>
      </c>
      <c r="B84" s="2" t="s">
        <v>163</v>
      </c>
      <c r="C84" s="2" t="s">
        <v>82</v>
      </c>
      <c r="D84" s="2" t="s">
        <v>52</v>
      </c>
      <c r="E84" s="2" t="s">
        <v>17</v>
      </c>
      <c r="F84" s="2" t="s">
        <v>25</v>
      </c>
      <c r="G84" s="2" t="s">
        <v>84</v>
      </c>
      <c r="H84" s="9" t="s">
        <v>85</v>
      </c>
      <c r="I84" s="9" t="s">
        <v>86</v>
      </c>
      <c r="J84" s="15">
        <f>IFERROR(VLOOKUP(A84,'Ivanti-Status'!A:D,4,0)," ")</f>
        <v>1</v>
      </c>
      <c r="K84" t="str">
        <f>IFERROR(VLOOKUP(A84,'Ivanti-Status'!A:H,8,0)," ")</f>
        <v>Successfully scanned</v>
      </c>
      <c r="L84" t="str">
        <f>IFERROR(VLOOKUP(A84,Exemptions!A:C,3,0)," ")</f>
        <v xml:space="preserve"> </v>
      </c>
      <c r="M84" t="str">
        <f>IFERROR(VLOOKUP(A84,ClusterNode!A:B,2,0)," ")</f>
        <v xml:space="preserve"> </v>
      </c>
    </row>
    <row r="85" spans="1:13" x14ac:dyDescent="0.25">
      <c r="A85" s="3" t="s">
        <v>164</v>
      </c>
      <c r="B85" s="2" t="s">
        <v>163</v>
      </c>
      <c r="C85" s="2" t="s">
        <v>82</v>
      </c>
      <c r="D85" s="2" t="s">
        <v>52</v>
      </c>
      <c r="E85" s="2" t="s">
        <v>17</v>
      </c>
      <c r="F85" s="2" t="s">
        <v>25</v>
      </c>
      <c r="G85" s="2" t="s">
        <v>84</v>
      </c>
      <c r="H85" s="9" t="s">
        <v>85</v>
      </c>
      <c r="I85" s="9" t="s">
        <v>86</v>
      </c>
      <c r="J85" s="15">
        <f>IFERROR(VLOOKUP(A85,'Ivanti-Status'!A:D,4,0)," ")</f>
        <v>2</v>
      </c>
      <c r="K85" t="str">
        <f>IFERROR(VLOOKUP(A85,'Ivanti-Status'!A:H,8,0)," ")</f>
        <v>Successfully scanned</v>
      </c>
      <c r="L85" t="str">
        <f>IFERROR(VLOOKUP(A85,Exemptions!A:C,3,0)," ")</f>
        <v xml:space="preserve"> </v>
      </c>
      <c r="M85" t="str">
        <f>IFERROR(VLOOKUP(A85,ClusterNode!A:B,2,0)," ")</f>
        <v xml:space="preserve"> </v>
      </c>
    </row>
    <row r="86" spans="1:13" x14ac:dyDescent="0.25">
      <c r="A86" s="3" t="s">
        <v>164</v>
      </c>
      <c r="B86" s="2" t="s">
        <v>51</v>
      </c>
      <c r="C86" s="2" t="s">
        <v>82</v>
      </c>
      <c r="D86" s="2" t="s">
        <v>52</v>
      </c>
      <c r="E86" s="2" t="s">
        <v>17</v>
      </c>
      <c r="F86" s="2" t="s">
        <v>25</v>
      </c>
      <c r="G86" s="2" t="s">
        <v>84</v>
      </c>
      <c r="H86" s="9" t="s">
        <v>85</v>
      </c>
      <c r="I86" s="9" t="s">
        <v>86</v>
      </c>
      <c r="J86" s="15">
        <f>IFERROR(VLOOKUP(A86,'Ivanti-Status'!A:D,4,0)," ")</f>
        <v>2</v>
      </c>
      <c r="K86" t="str">
        <f>IFERROR(VLOOKUP(A86,'Ivanti-Status'!A:H,8,0)," ")</f>
        <v>Successfully scanned</v>
      </c>
      <c r="L86" t="str">
        <f>IFERROR(VLOOKUP(A86,Exemptions!A:C,3,0)," ")</f>
        <v xml:space="preserve"> </v>
      </c>
      <c r="M86" t="str">
        <f>IFERROR(VLOOKUP(A86,ClusterNode!A:B,2,0)," ")</f>
        <v xml:space="preserve"> </v>
      </c>
    </row>
    <row r="87" spans="1:13" x14ac:dyDescent="0.25">
      <c r="A87" s="2" t="s">
        <v>165</v>
      </c>
      <c r="B87" s="2" t="s">
        <v>51</v>
      </c>
      <c r="C87" s="2" t="s">
        <v>82</v>
      </c>
      <c r="D87" s="2" t="s">
        <v>52</v>
      </c>
      <c r="E87" s="2" t="s">
        <v>17</v>
      </c>
      <c r="F87" s="2" t="s">
        <v>25</v>
      </c>
      <c r="G87" s="2" t="s">
        <v>84</v>
      </c>
      <c r="H87" s="9" t="s">
        <v>85</v>
      </c>
      <c r="I87" s="9" t="s">
        <v>86</v>
      </c>
      <c r="J87" s="15">
        <f>IFERROR(VLOOKUP(A87,'Ivanti-Status'!A:D,4,0)," ")</f>
        <v>1</v>
      </c>
      <c r="K87" t="str">
        <f>IFERROR(VLOOKUP(A87,'Ivanti-Status'!A:H,8,0)," ")</f>
        <v>Successfully scanned</v>
      </c>
      <c r="L87" t="str">
        <f>IFERROR(VLOOKUP(A87,Exemptions!A:C,3,0)," ")</f>
        <v xml:space="preserve"> </v>
      </c>
      <c r="M87" t="str">
        <f>IFERROR(VLOOKUP(A87,ClusterNode!A:B,2,0)," ")</f>
        <v xml:space="preserve"> </v>
      </c>
    </row>
    <row r="88" spans="1:13" x14ac:dyDescent="0.25">
      <c r="A88" s="3" t="s">
        <v>166</v>
      </c>
      <c r="B88" s="2" t="s">
        <v>157</v>
      </c>
      <c r="C88" s="2" t="s">
        <v>82</v>
      </c>
      <c r="D88" s="2" t="s">
        <v>52</v>
      </c>
      <c r="E88" s="2" t="s">
        <v>17</v>
      </c>
      <c r="F88" s="2" t="s">
        <v>25</v>
      </c>
      <c r="G88" s="2" t="s">
        <v>84</v>
      </c>
      <c r="H88" s="9" t="s">
        <v>85</v>
      </c>
      <c r="I88" s="9" t="s">
        <v>86</v>
      </c>
      <c r="J88" s="15">
        <f>IFERROR(VLOOKUP(A88,'Ivanti-Status'!A:D,4,0)," ")</f>
        <v>1</v>
      </c>
      <c r="K88" t="str">
        <f>IFERROR(VLOOKUP(A88,'Ivanti-Status'!A:H,8,0)," ")</f>
        <v>Successfully scanned</v>
      </c>
      <c r="L88" t="str">
        <f>IFERROR(VLOOKUP(A88,Exemptions!A:C,3,0)," ")</f>
        <v xml:space="preserve"> </v>
      </c>
      <c r="M88" t="str">
        <f>IFERROR(VLOOKUP(A88,ClusterNode!A:B,2,0)," ")</f>
        <v xml:space="preserve"> </v>
      </c>
    </row>
    <row r="89" spans="1:13" x14ac:dyDescent="0.25">
      <c r="A89" s="3" t="s">
        <v>166</v>
      </c>
      <c r="B89" s="2" t="s">
        <v>51</v>
      </c>
      <c r="C89" s="2" t="s">
        <v>82</v>
      </c>
      <c r="D89" s="2" t="s">
        <v>52</v>
      </c>
      <c r="E89" s="2" t="s">
        <v>17</v>
      </c>
      <c r="F89" s="2" t="s">
        <v>25</v>
      </c>
      <c r="G89" s="2" t="s">
        <v>84</v>
      </c>
      <c r="H89" s="9" t="s">
        <v>85</v>
      </c>
      <c r="I89" s="9" t="s">
        <v>86</v>
      </c>
      <c r="J89" s="15">
        <f>IFERROR(VLOOKUP(A89,'Ivanti-Status'!A:D,4,0)," ")</f>
        <v>1</v>
      </c>
      <c r="K89" t="str">
        <f>IFERROR(VLOOKUP(A89,'Ivanti-Status'!A:H,8,0)," ")</f>
        <v>Successfully scanned</v>
      </c>
      <c r="L89" t="str">
        <f>IFERROR(VLOOKUP(A89,Exemptions!A:C,3,0)," ")</f>
        <v xml:space="preserve"> </v>
      </c>
      <c r="M89" t="str">
        <f>IFERROR(VLOOKUP(A89,ClusterNode!A:B,2,0)," ")</f>
        <v xml:space="preserve"> </v>
      </c>
    </row>
    <row r="90" spans="1:13" x14ac:dyDescent="0.25">
      <c r="A90" s="2" t="s">
        <v>167</v>
      </c>
      <c r="B90" s="2" t="s">
        <v>168</v>
      </c>
      <c r="C90" s="2" t="s">
        <v>82</v>
      </c>
      <c r="D90" s="2" t="s">
        <v>35</v>
      </c>
      <c r="E90" s="2" t="s">
        <v>17</v>
      </c>
      <c r="F90" s="2" t="s">
        <v>25</v>
      </c>
      <c r="G90" s="2" t="s">
        <v>84</v>
      </c>
      <c r="H90" s="9" t="s">
        <v>85</v>
      </c>
      <c r="I90" s="9" t="s">
        <v>86</v>
      </c>
      <c r="J90" s="15">
        <f>IFERROR(VLOOKUP(A90,'Ivanti-Status'!A:D,4,0)," ")</f>
        <v>1</v>
      </c>
      <c r="K90" t="str">
        <f>IFERROR(VLOOKUP(A90,'Ivanti-Status'!A:H,8,0)," ")</f>
        <v>Successfully scanned</v>
      </c>
      <c r="L90" t="str">
        <f>IFERROR(VLOOKUP(A90,Exemptions!A:C,3,0)," ")</f>
        <v xml:space="preserve"> </v>
      </c>
      <c r="M90" t="str">
        <f>IFERROR(VLOOKUP(A90,ClusterNode!A:B,2,0)," ")</f>
        <v xml:space="preserve"> </v>
      </c>
    </row>
    <row r="91" spans="1:13" x14ac:dyDescent="0.25">
      <c r="A91" s="2" t="s">
        <v>169</v>
      </c>
      <c r="B91" s="2" t="s">
        <v>168</v>
      </c>
      <c r="C91" s="2" t="s">
        <v>82</v>
      </c>
      <c r="D91" s="2" t="s">
        <v>35</v>
      </c>
      <c r="E91" s="2" t="s">
        <v>17</v>
      </c>
      <c r="F91" s="2" t="s">
        <v>25</v>
      </c>
      <c r="G91" s="2" t="s">
        <v>84</v>
      </c>
      <c r="H91" s="9" t="s">
        <v>85</v>
      </c>
      <c r="I91" s="9" t="s">
        <v>86</v>
      </c>
      <c r="J91" s="15">
        <f>IFERROR(VLOOKUP(A91,'Ivanti-Status'!A:D,4,0)," ")</f>
        <v>1</v>
      </c>
      <c r="K91" t="str">
        <f>IFERROR(VLOOKUP(A91,'Ivanti-Status'!A:H,8,0)," ")</f>
        <v>Successfully scanned</v>
      </c>
      <c r="L91" t="str">
        <f>IFERROR(VLOOKUP(A91,Exemptions!A:C,3,0)," ")</f>
        <v xml:space="preserve"> </v>
      </c>
      <c r="M91" t="str">
        <f>IFERROR(VLOOKUP(A91,ClusterNode!A:B,2,0)," ")</f>
        <v xml:space="preserve"> </v>
      </c>
    </row>
    <row r="92" spans="1:13" x14ac:dyDescent="0.25">
      <c r="A92" s="2" t="s">
        <v>170</v>
      </c>
      <c r="B92" s="2" t="s">
        <v>171</v>
      </c>
      <c r="C92" s="2" t="s">
        <v>82</v>
      </c>
      <c r="D92" s="2" t="s">
        <v>35</v>
      </c>
      <c r="E92" s="2" t="s">
        <v>17</v>
      </c>
      <c r="F92" s="2" t="s">
        <v>18</v>
      </c>
      <c r="G92" s="2" t="s">
        <v>155</v>
      </c>
      <c r="H92" s="9" t="s">
        <v>85</v>
      </c>
      <c r="I92" s="9" t="s">
        <v>86</v>
      </c>
      <c r="J92" s="15">
        <f>IFERROR(VLOOKUP(A92,'Ivanti-Status'!A:D,4,0)," ")</f>
        <v>1</v>
      </c>
      <c r="K92" t="str">
        <f>IFERROR(VLOOKUP(A92,'Ivanti-Status'!A:H,8,0)," ")</f>
        <v>Successfully scanned</v>
      </c>
      <c r="L92" t="str">
        <f>IFERROR(VLOOKUP(A92,Exemptions!A:C,3,0)," ")</f>
        <v xml:space="preserve"> </v>
      </c>
      <c r="M92" t="str">
        <f>IFERROR(VLOOKUP(A92,ClusterNode!A:B,2,0)," ")</f>
        <v xml:space="preserve"> </v>
      </c>
    </row>
    <row r="93" spans="1:13" x14ac:dyDescent="0.25">
      <c r="A93" s="2" t="s">
        <v>172</v>
      </c>
      <c r="B93" s="2" t="s">
        <v>171</v>
      </c>
      <c r="C93" s="2" t="s">
        <v>82</v>
      </c>
      <c r="D93" s="2" t="s">
        <v>35</v>
      </c>
      <c r="E93" s="2" t="s">
        <v>17</v>
      </c>
      <c r="F93" s="2" t="s">
        <v>18</v>
      </c>
      <c r="G93" s="2" t="s">
        <v>155</v>
      </c>
      <c r="H93" s="9" t="s">
        <v>85</v>
      </c>
      <c r="I93" s="9" t="s">
        <v>86</v>
      </c>
      <c r="J93" s="15">
        <f>IFERROR(VLOOKUP(A93,'Ivanti-Status'!A:D,4,0)," ")</f>
        <v>1</v>
      </c>
      <c r="K93" t="str">
        <f>IFERROR(VLOOKUP(A93,'Ivanti-Status'!A:H,8,0)," ")</f>
        <v>Successfully scanned</v>
      </c>
      <c r="L93" t="str">
        <f>IFERROR(VLOOKUP(A93,Exemptions!A:C,3,0)," ")</f>
        <v xml:space="preserve"> </v>
      </c>
      <c r="M93" t="str">
        <f>IFERROR(VLOOKUP(A93,ClusterNode!A:B,2,0)," ")</f>
        <v xml:space="preserve"> </v>
      </c>
    </row>
    <row r="94" spans="1:13" x14ac:dyDescent="0.25">
      <c r="A94" s="2" t="s">
        <v>173</v>
      </c>
      <c r="B94" s="2" t="s">
        <v>90</v>
      </c>
      <c r="C94" s="2" t="s">
        <v>82</v>
      </c>
      <c r="D94" s="2" t="s">
        <v>52</v>
      </c>
      <c r="E94" s="2" t="s">
        <v>17</v>
      </c>
      <c r="F94" s="2" t="s">
        <v>53</v>
      </c>
      <c r="G94" s="2" t="s">
        <v>158</v>
      </c>
      <c r="H94" s="9" t="s">
        <v>85</v>
      </c>
      <c r="I94" s="9" t="s">
        <v>86</v>
      </c>
      <c r="J94" s="15">
        <f>IFERROR(VLOOKUP(A94,'Ivanti-Status'!A:D,4,0)," ")</f>
        <v>1</v>
      </c>
      <c r="K94" t="str">
        <f>IFERROR(VLOOKUP(A94,'Ivanti-Status'!A:H,8,0)," ")</f>
        <v>Successfully scanned</v>
      </c>
      <c r="L94" t="str">
        <f>IFERROR(VLOOKUP(A94,Exemptions!A:C,3,0)," ")</f>
        <v xml:space="preserve"> </v>
      </c>
      <c r="M94" t="str">
        <f>IFERROR(VLOOKUP(A94,ClusterNode!A:B,2,0)," ")</f>
        <v xml:space="preserve"> </v>
      </c>
    </row>
    <row r="95" spans="1:13" x14ac:dyDescent="0.25">
      <c r="A95" s="2" t="s">
        <v>174</v>
      </c>
      <c r="B95" s="2" t="s">
        <v>175</v>
      </c>
      <c r="C95" s="2" t="s">
        <v>82</v>
      </c>
      <c r="D95" s="2" t="s">
        <v>35</v>
      </c>
      <c r="E95" s="2" t="s">
        <v>17</v>
      </c>
      <c r="F95" s="2" t="s">
        <v>18</v>
      </c>
      <c r="G95" s="2" t="s">
        <v>155</v>
      </c>
      <c r="H95" s="9" t="s">
        <v>85</v>
      </c>
      <c r="I95" s="9" t="s">
        <v>86</v>
      </c>
      <c r="J95" s="15">
        <f>IFERROR(VLOOKUP(A95,'Ivanti-Status'!A:D,4,0)," ")</f>
        <v>1</v>
      </c>
      <c r="K95" t="str">
        <f>IFERROR(VLOOKUP(A95,'Ivanti-Status'!A:H,8,0)," ")</f>
        <v>Successfully scanned</v>
      </c>
      <c r="L95" t="str">
        <f>IFERROR(VLOOKUP(A95,Exemptions!A:C,3,0)," ")</f>
        <v xml:space="preserve"> </v>
      </c>
      <c r="M95" t="str">
        <f>IFERROR(VLOOKUP(A95,ClusterNode!A:B,2,0)," ")</f>
        <v xml:space="preserve"> </v>
      </c>
    </row>
    <row r="96" spans="1:13" x14ac:dyDescent="0.25">
      <c r="A96" s="3" t="s">
        <v>176</v>
      </c>
      <c r="B96" s="2" t="s">
        <v>177</v>
      </c>
      <c r="C96" s="2" t="s">
        <v>82</v>
      </c>
      <c r="D96" s="2" t="s">
        <v>52</v>
      </c>
      <c r="E96" s="2" t="s">
        <v>17</v>
      </c>
      <c r="F96" s="2" t="s">
        <v>25</v>
      </c>
      <c r="G96" s="2" t="s">
        <v>84</v>
      </c>
      <c r="H96" s="9" t="s">
        <v>85</v>
      </c>
      <c r="I96" s="9" t="s">
        <v>86</v>
      </c>
      <c r="J96" s="15">
        <f>IFERROR(VLOOKUP(A96,'Ivanti-Status'!A:D,4,0)," ")</f>
        <v>1</v>
      </c>
      <c r="K96" t="str">
        <f>IFERROR(VLOOKUP(A96,'Ivanti-Status'!A:H,8,0)," ")</f>
        <v>Successfully scanned</v>
      </c>
      <c r="L96" t="str">
        <f>IFERROR(VLOOKUP(A96,Exemptions!A:C,3,0)," ")</f>
        <v xml:space="preserve"> </v>
      </c>
      <c r="M96" t="str">
        <f>IFERROR(VLOOKUP(A96,ClusterNode!A:B,2,0)," ")</f>
        <v xml:space="preserve"> </v>
      </c>
    </row>
    <row r="97" spans="1:13" x14ac:dyDescent="0.25">
      <c r="A97" s="3" t="s">
        <v>176</v>
      </c>
      <c r="B97" s="2" t="s">
        <v>178</v>
      </c>
      <c r="C97" s="2" t="s">
        <v>82</v>
      </c>
      <c r="D97" s="2" t="s">
        <v>52</v>
      </c>
      <c r="E97" s="2" t="s">
        <v>17</v>
      </c>
      <c r="F97" s="2" t="s">
        <v>25</v>
      </c>
      <c r="G97" s="2" t="s">
        <v>84</v>
      </c>
      <c r="H97" s="9" t="s">
        <v>85</v>
      </c>
      <c r="I97" s="9" t="s">
        <v>86</v>
      </c>
      <c r="J97" s="15">
        <f>IFERROR(VLOOKUP(A97,'Ivanti-Status'!A:D,4,0)," ")</f>
        <v>1</v>
      </c>
      <c r="K97" t="str">
        <f>IFERROR(VLOOKUP(A97,'Ivanti-Status'!A:H,8,0)," ")</f>
        <v>Successfully scanned</v>
      </c>
      <c r="L97" t="str">
        <f>IFERROR(VLOOKUP(A97,Exemptions!A:C,3,0)," ")</f>
        <v xml:space="preserve"> </v>
      </c>
      <c r="M97" t="str">
        <f>IFERROR(VLOOKUP(A97,ClusterNode!A:B,2,0)," ")</f>
        <v xml:space="preserve"> </v>
      </c>
    </row>
    <row r="98" spans="1:13" x14ac:dyDescent="0.25">
      <c r="A98" s="3" t="s">
        <v>179</v>
      </c>
      <c r="B98" s="2" t="s">
        <v>177</v>
      </c>
      <c r="C98" s="2" t="s">
        <v>82</v>
      </c>
      <c r="D98" s="2" t="s">
        <v>52</v>
      </c>
      <c r="E98" s="2" t="s">
        <v>17</v>
      </c>
      <c r="F98" s="2" t="s">
        <v>25</v>
      </c>
      <c r="G98" s="2" t="s">
        <v>84</v>
      </c>
      <c r="H98" s="9" t="s">
        <v>85</v>
      </c>
      <c r="I98" s="9" t="s">
        <v>86</v>
      </c>
      <c r="J98" s="15">
        <f>IFERROR(VLOOKUP(A98,'Ivanti-Status'!A:D,4,0)," ")</f>
        <v>3</v>
      </c>
      <c r="K98" t="str">
        <f>IFERROR(VLOOKUP(A98,'Ivanti-Status'!A:H,8,0)," ")</f>
        <v>Successfully scanned</v>
      </c>
      <c r="L98" t="str">
        <f>IFERROR(VLOOKUP(A98,Exemptions!A:C,3,0)," ")</f>
        <v xml:space="preserve"> </v>
      </c>
      <c r="M98" t="str">
        <f>IFERROR(VLOOKUP(A98,ClusterNode!A:B,2,0)," ")</f>
        <v xml:space="preserve"> </v>
      </c>
    </row>
    <row r="99" spans="1:13" x14ac:dyDescent="0.25">
      <c r="A99" s="3" t="s">
        <v>179</v>
      </c>
      <c r="B99" s="2" t="s">
        <v>178</v>
      </c>
      <c r="C99" s="2" t="s">
        <v>82</v>
      </c>
      <c r="D99" s="2" t="s">
        <v>52</v>
      </c>
      <c r="E99" s="2" t="s">
        <v>17</v>
      </c>
      <c r="F99" s="2" t="s">
        <v>25</v>
      </c>
      <c r="G99" s="2" t="s">
        <v>84</v>
      </c>
      <c r="H99" s="9" t="s">
        <v>85</v>
      </c>
      <c r="I99" s="9" t="s">
        <v>86</v>
      </c>
      <c r="J99" s="15">
        <f>IFERROR(VLOOKUP(A99,'Ivanti-Status'!A:D,4,0)," ")</f>
        <v>3</v>
      </c>
      <c r="K99" t="str">
        <f>IFERROR(VLOOKUP(A99,'Ivanti-Status'!A:H,8,0)," ")</f>
        <v>Successfully scanned</v>
      </c>
      <c r="L99" t="str">
        <f>IFERROR(VLOOKUP(A99,Exemptions!A:C,3,0)," ")</f>
        <v xml:space="preserve"> </v>
      </c>
      <c r="M99" t="str">
        <f>IFERROR(VLOOKUP(A99,ClusterNode!A:B,2,0)," ")</f>
        <v xml:space="preserve"> </v>
      </c>
    </row>
    <row r="100" spans="1:13" x14ac:dyDescent="0.25">
      <c r="A100" s="3" t="s">
        <v>180</v>
      </c>
      <c r="B100" s="2" t="s">
        <v>177</v>
      </c>
      <c r="C100" s="2" t="s">
        <v>82</v>
      </c>
      <c r="D100" s="2" t="s">
        <v>52</v>
      </c>
      <c r="E100" s="2" t="s">
        <v>17</v>
      </c>
      <c r="F100" s="2" t="s">
        <v>25</v>
      </c>
      <c r="G100" s="2" t="s">
        <v>84</v>
      </c>
      <c r="H100" s="9" t="s">
        <v>85</v>
      </c>
      <c r="I100" s="9" t="s">
        <v>86</v>
      </c>
      <c r="J100" s="15">
        <f>IFERROR(VLOOKUP(A100,'Ivanti-Status'!A:D,4,0)," ")</f>
        <v>3</v>
      </c>
      <c r="K100" t="str">
        <f>IFERROR(VLOOKUP(A100,'Ivanti-Status'!A:H,8,0)," ")</f>
        <v>Successfully scanned</v>
      </c>
      <c r="L100" t="str">
        <f>IFERROR(VLOOKUP(A100,Exemptions!A:C,3,0)," ")</f>
        <v xml:space="preserve"> </v>
      </c>
      <c r="M100" t="str">
        <f>IFERROR(VLOOKUP(A100,ClusterNode!A:B,2,0)," ")</f>
        <v xml:space="preserve"> </v>
      </c>
    </row>
    <row r="101" spans="1:13" x14ac:dyDescent="0.25">
      <c r="A101" s="3" t="s">
        <v>180</v>
      </c>
      <c r="B101" s="2" t="s">
        <v>178</v>
      </c>
      <c r="C101" s="2" t="s">
        <v>82</v>
      </c>
      <c r="D101" s="2" t="s">
        <v>52</v>
      </c>
      <c r="E101" s="2" t="s">
        <v>17</v>
      </c>
      <c r="F101" s="2" t="s">
        <v>25</v>
      </c>
      <c r="G101" s="2" t="s">
        <v>84</v>
      </c>
      <c r="H101" s="9" t="s">
        <v>85</v>
      </c>
      <c r="I101" s="9" t="s">
        <v>86</v>
      </c>
      <c r="J101" s="15">
        <f>IFERROR(VLOOKUP(A101,'Ivanti-Status'!A:D,4,0)," ")</f>
        <v>3</v>
      </c>
      <c r="K101" t="str">
        <f>IFERROR(VLOOKUP(A101,'Ivanti-Status'!A:H,8,0)," ")</f>
        <v>Successfully scanned</v>
      </c>
      <c r="L101" t="str">
        <f>IFERROR(VLOOKUP(A101,Exemptions!A:C,3,0)," ")</f>
        <v xml:space="preserve"> </v>
      </c>
      <c r="M101" t="str">
        <f>IFERROR(VLOOKUP(A101,ClusterNode!A:B,2,0)," ")</f>
        <v xml:space="preserve"> </v>
      </c>
    </row>
    <row r="102" spans="1:13" x14ac:dyDescent="0.25">
      <c r="A102" s="3" t="s">
        <v>181</v>
      </c>
      <c r="B102" s="2" t="s">
        <v>177</v>
      </c>
      <c r="C102" s="2" t="s">
        <v>82</v>
      </c>
      <c r="D102" s="2" t="s">
        <v>52</v>
      </c>
      <c r="E102" s="2" t="s">
        <v>17</v>
      </c>
      <c r="F102" s="2" t="s">
        <v>25</v>
      </c>
      <c r="G102" s="2" t="s">
        <v>84</v>
      </c>
      <c r="H102" s="9" t="s">
        <v>85</v>
      </c>
      <c r="I102" s="9" t="s">
        <v>153</v>
      </c>
      <c r="J102" s="15">
        <f>IFERROR(VLOOKUP(A102,'Ivanti-Status'!A:D,4,0)," ")</f>
        <v>0</v>
      </c>
      <c r="K102" t="str">
        <f>IFERROR(VLOOKUP(A102,'Ivanti-Status'!A:H,8,0)," ")</f>
        <v>Network connection error. Verify that you can remotely log on to the specified machine.</v>
      </c>
      <c r="L102" t="str">
        <f>IFERROR(VLOOKUP(A102,Exemptions!A:C,3,0)," ")</f>
        <v xml:space="preserve"> </v>
      </c>
      <c r="M102" t="str">
        <f>IFERROR(VLOOKUP(A102,ClusterNode!A:B,2,0)," ")</f>
        <v xml:space="preserve"> </v>
      </c>
    </row>
    <row r="103" spans="1:13" x14ac:dyDescent="0.25">
      <c r="A103" s="3" t="s">
        <v>181</v>
      </c>
      <c r="B103" s="2" t="s">
        <v>178</v>
      </c>
      <c r="C103" s="2" t="s">
        <v>82</v>
      </c>
      <c r="D103" s="2" t="s">
        <v>52</v>
      </c>
      <c r="E103" s="2" t="s">
        <v>17</v>
      </c>
      <c r="F103" s="2" t="s">
        <v>25</v>
      </c>
      <c r="G103" s="2" t="s">
        <v>84</v>
      </c>
      <c r="H103" s="9" t="s">
        <v>85</v>
      </c>
      <c r="I103" s="9" t="s">
        <v>153</v>
      </c>
      <c r="J103" s="15">
        <f>IFERROR(VLOOKUP(A103,'Ivanti-Status'!A:D,4,0)," ")</f>
        <v>0</v>
      </c>
      <c r="K103" t="str">
        <f>IFERROR(VLOOKUP(A103,'Ivanti-Status'!A:H,8,0)," ")</f>
        <v>Network connection error. Verify that you can remotely log on to the specified machine.</v>
      </c>
      <c r="L103" t="str">
        <f>IFERROR(VLOOKUP(A103,Exemptions!A:C,3,0)," ")</f>
        <v xml:space="preserve"> </v>
      </c>
      <c r="M103" t="str">
        <f>IFERROR(VLOOKUP(A103,ClusterNode!A:B,2,0)," ")</f>
        <v xml:space="preserve"> </v>
      </c>
    </row>
    <row r="104" spans="1:13" x14ac:dyDescent="0.25">
      <c r="A104" s="3" t="s">
        <v>181</v>
      </c>
      <c r="B104" s="2" t="s">
        <v>182</v>
      </c>
      <c r="C104" s="2" t="s">
        <v>82</v>
      </c>
      <c r="D104" s="2" t="s">
        <v>52</v>
      </c>
      <c r="E104" s="2" t="s">
        <v>17</v>
      </c>
      <c r="F104" s="2" t="s">
        <v>25</v>
      </c>
      <c r="G104" s="2" t="s">
        <v>84</v>
      </c>
      <c r="H104" s="9" t="s">
        <v>85</v>
      </c>
      <c r="I104" s="9" t="s">
        <v>153</v>
      </c>
      <c r="J104" s="15">
        <f>IFERROR(VLOOKUP(A104,'Ivanti-Status'!A:D,4,0)," ")</f>
        <v>0</v>
      </c>
      <c r="K104" t="str">
        <f>IFERROR(VLOOKUP(A104,'Ivanti-Status'!A:H,8,0)," ")</f>
        <v>Network connection error. Verify that you can remotely log on to the specified machine.</v>
      </c>
      <c r="L104" t="str">
        <f>IFERROR(VLOOKUP(A104,Exemptions!A:C,3,0)," ")</f>
        <v xml:space="preserve"> </v>
      </c>
      <c r="M104" t="str">
        <f>IFERROR(VLOOKUP(A104,ClusterNode!A:B,2,0)," ")</f>
        <v xml:space="preserve"> </v>
      </c>
    </row>
    <row r="105" spans="1:13" x14ac:dyDescent="0.25">
      <c r="A105" s="3" t="s">
        <v>183</v>
      </c>
      <c r="B105" s="2" t="s">
        <v>177</v>
      </c>
      <c r="C105" s="2" t="s">
        <v>82</v>
      </c>
      <c r="D105" s="2" t="s">
        <v>52</v>
      </c>
      <c r="E105" s="2" t="s">
        <v>17</v>
      </c>
      <c r="F105" s="2" t="s">
        <v>25</v>
      </c>
      <c r="G105" s="2" t="s">
        <v>84</v>
      </c>
      <c r="H105" s="9" t="s">
        <v>85</v>
      </c>
      <c r="I105" s="9" t="s">
        <v>86</v>
      </c>
      <c r="J105" s="15">
        <f>IFERROR(VLOOKUP(A105,'Ivanti-Status'!A:D,4,0)," ")</f>
        <v>2</v>
      </c>
      <c r="K105" t="str">
        <f>IFERROR(VLOOKUP(A105,'Ivanti-Status'!A:H,8,0)," ")</f>
        <v>Successfully scanned</v>
      </c>
      <c r="L105" t="str">
        <f>IFERROR(VLOOKUP(A105,Exemptions!A:C,3,0)," ")</f>
        <v xml:space="preserve"> </v>
      </c>
      <c r="M105" t="str">
        <f>IFERROR(VLOOKUP(A105,ClusterNode!A:B,2,0)," ")</f>
        <v xml:space="preserve"> </v>
      </c>
    </row>
    <row r="106" spans="1:13" x14ac:dyDescent="0.25">
      <c r="A106" s="3" t="s">
        <v>183</v>
      </c>
      <c r="B106" s="2" t="s">
        <v>178</v>
      </c>
      <c r="C106" s="2" t="s">
        <v>82</v>
      </c>
      <c r="D106" s="2" t="s">
        <v>52</v>
      </c>
      <c r="E106" s="2" t="s">
        <v>17</v>
      </c>
      <c r="F106" s="2" t="s">
        <v>25</v>
      </c>
      <c r="G106" s="2" t="s">
        <v>84</v>
      </c>
      <c r="H106" s="9" t="s">
        <v>85</v>
      </c>
      <c r="I106" s="9" t="s">
        <v>86</v>
      </c>
      <c r="J106" s="15">
        <f>IFERROR(VLOOKUP(A106,'Ivanti-Status'!A:D,4,0)," ")</f>
        <v>2</v>
      </c>
      <c r="K106" t="str">
        <f>IFERROR(VLOOKUP(A106,'Ivanti-Status'!A:H,8,0)," ")</f>
        <v>Successfully scanned</v>
      </c>
      <c r="L106" t="str">
        <f>IFERROR(VLOOKUP(A106,Exemptions!A:C,3,0)," ")</f>
        <v xml:space="preserve"> </v>
      </c>
      <c r="M106" t="str">
        <f>IFERROR(VLOOKUP(A106,ClusterNode!A:B,2,0)," ")</f>
        <v xml:space="preserve"> </v>
      </c>
    </row>
    <row r="107" spans="1:13" x14ac:dyDescent="0.25">
      <c r="A107" s="3" t="s">
        <v>183</v>
      </c>
      <c r="B107" s="2" t="s">
        <v>182</v>
      </c>
      <c r="C107" s="2" t="s">
        <v>82</v>
      </c>
      <c r="D107" s="2" t="s">
        <v>52</v>
      </c>
      <c r="E107" s="2" t="s">
        <v>17</v>
      </c>
      <c r="F107" s="2" t="s">
        <v>25</v>
      </c>
      <c r="G107" s="2" t="s">
        <v>84</v>
      </c>
      <c r="H107" s="9" t="s">
        <v>85</v>
      </c>
      <c r="I107" s="9" t="s">
        <v>86</v>
      </c>
      <c r="J107" s="15">
        <f>IFERROR(VLOOKUP(A107,'Ivanti-Status'!A:D,4,0)," ")</f>
        <v>2</v>
      </c>
      <c r="K107" t="str">
        <f>IFERROR(VLOOKUP(A107,'Ivanti-Status'!A:H,8,0)," ")</f>
        <v>Successfully scanned</v>
      </c>
      <c r="L107" t="str">
        <f>IFERROR(VLOOKUP(A107,Exemptions!A:C,3,0)," ")</f>
        <v xml:space="preserve"> </v>
      </c>
      <c r="M107" t="str">
        <f>IFERROR(VLOOKUP(A107,ClusterNode!A:B,2,0)," ")</f>
        <v xml:space="preserve"> </v>
      </c>
    </row>
    <row r="108" spans="1:13" x14ac:dyDescent="0.25">
      <c r="A108" s="3" t="s">
        <v>184</v>
      </c>
      <c r="B108" s="2" t="s">
        <v>177</v>
      </c>
      <c r="C108" s="2" t="s">
        <v>82</v>
      </c>
      <c r="D108" s="2" t="s">
        <v>52</v>
      </c>
      <c r="E108" s="2" t="s">
        <v>17</v>
      </c>
      <c r="F108" s="2" t="s">
        <v>25</v>
      </c>
      <c r="G108" s="2" t="s">
        <v>84</v>
      </c>
      <c r="H108" s="9" t="s">
        <v>85</v>
      </c>
      <c r="I108" s="9" t="s">
        <v>86</v>
      </c>
      <c r="J108" s="15">
        <f>IFERROR(VLOOKUP(A108,'Ivanti-Status'!A:D,4,0)," ")</f>
        <v>1</v>
      </c>
      <c r="K108" t="str">
        <f>IFERROR(VLOOKUP(A108,'Ivanti-Status'!A:H,8,0)," ")</f>
        <v>Successfully scanned</v>
      </c>
      <c r="L108" t="str">
        <f>IFERROR(VLOOKUP(A108,Exemptions!A:C,3,0)," ")</f>
        <v xml:space="preserve"> </v>
      </c>
      <c r="M108" t="str">
        <f>IFERROR(VLOOKUP(A108,ClusterNode!A:B,2,0)," ")</f>
        <v xml:space="preserve"> </v>
      </c>
    </row>
    <row r="109" spans="1:13" x14ac:dyDescent="0.25">
      <c r="A109" s="3" t="s">
        <v>184</v>
      </c>
      <c r="B109" s="2" t="s">
        <v>178</v>
      </c>
      <c r="C109" s="2" t="s">
        <v>82</v>
      </c>
      <c r="D109" s="2" t="s">
        <v>52</v>
      </c>
      <c r="E109" s="2" t="s">
        <v>17</v>
      </c>
      <c r="F109" s="2" t="s">
        <v>25</v>
      </c>
      <c r="G109" s="2" t="s">
        <v>84</v>
      </c>
      <c r="H109" s="9" t="s">
        <v>85</v>
      </c>
      <c r="I109" s="9" t="s">
        <v>86</v>
      </c>
      <c r="J109" s="15">
        <f>IFERROR(VLOOKUP(A109,'Ivanti-Status'!A:D,4,0)," ")</f>
        <v>1</v>
      </c>
      <c r="K109" t="str">
        <f>IFERROR(VLOOKUP(A109,'Ivanti-Status'!A:H,8,0)," ")</f>
        <v>Successfully scanned</v>
      </c>
      <c r="L109" t="str">
        <f>IFERROR(VLOOKUP(A109,Exemptions!A:C,3,0)," ")</f>
        <v xml:space="preserve"> </v>
      </c>
      <c r="M109" t="str">
        <f>IFERROR(VLOOKUP(A109,ClusterNode!A:B,2,0)," ")</f>
        <v xml:space="preserve"> </v>
      </c>
    </row>
    <row r="110" spans="1:13" x14ac:dyDescent="0.25">
      <c r="A110" s="3" t="s">
        <v>185</v>
      </c>
      <c r="B110" s="2" t="s">
        <v>177</v>
      </c>
      <c r="C110" s="2" t="s">
        <v>82</v>
      </c>
      <c r="D110" s="2" t="s">
        <v>52</v>
      </c>
      <c r="E110" s="2" t="s">
        <v>17</v>
      </c>
      <c r="F110" s="2" t="s">
        <v>25</v>
      </c>
      <c r="G110" s="2" t="s">
        <v>84</v>
      </c>
      <c r="H110" s="9" t="s">
        <v>85</v>
      </c>
      <c r="I110" s="9" t="s">
        <v>153</v>
      </c>
      <c r="J110" s="15">
        <f>IFERROR(VLOOKUP(A110,'Ivanti-Status'!A:D,4,0)," ")</f>
        <v>0</v>
      </c>
      <c r="K110" t="str">
        <f>IFERROR(VLOOKUP(A110,'Ivanti-Status'!A:H,8,0)," ")</f>
        <v>Network connection error. Verify that you can remotely log on to the specified machine.</v>
      </c>
      <c r="L110" t="str">
        <f>IFERROR(VLOOKUP(A110,Exemptions!A:C,3,0)," ")</f>
        <v xml:space="preserve"> </v>
      </c>
      <c r="M110" t="str">
        <f>IFERROR(VLOOKUP(A110,ClusterNode!A:B,2,0)," ")</f>
        <v xml:space="preserve"> </v>
      </c>
    </row>
    <row r="111" spans="1:13" x14ac:dyDescent="0.25">
      <c r="A111" s="3" t="s">
        <v>185</v>
      </c>
      <c r="B111" s="2" t="s">
        <v>178</v>
      </c>
      <c r="C111" s="2" t="s">
        <v>82</v>
      </c>
      <c r="D111" s="2" t="s">
        <v>52</v>
      </c>
      <c r="E111" s="2" t="s">
        <v>17</v>
      </c>
      <c r="F111" s="2" t="s">
        <v>25</v>
      </c>
      <c r="G111" s="2" t="s">
        <v>84</v>
      </c>
      <c r="H111" s="9" t="s">
        <v>85</v>
      </c>
      <c r="I111" s="9" t="s">
        <v>153</v>
      </c>
      <c r="J111" s="15">
        <f>IFERROR(VLOOKUP(A111,'Ivanti-Status'!A:D,4,0)," ")</f>
        <v>0</v>
      </c>
      <c r="K111" t="str">
        <f>IFERROR(VLOOKUP(A111,'Ivanti-Status'!A:H,8,0)," ")</f>
        <v>Network connection error. Verify that you can remotely log on to the specified machine.</v>
      </c>
      <c r="L111" t="str">
        <f>IFERROR(VLOOKUP(A111,Exemptions!A:C,3,0)," ")</f>
        <v xml:space="preserve"> </v>
      </c>
      <c r="M111" t="str">
        <f>IFERROR(VLOOKUP(A111,ClusterNode!A:B,2,0)," ")</f>
        <v xml:space="preserve"> </v>
      </c>
    </row>
    <row r="112" spans="1:13" x14ac:dyDescent="0.25">
      <c r="A112" s="3" t="s">
        <v>185</v>
      </c>
      <c r="B112" s="2" t="s">
        <v>182</v>
      </c>
      <c r="C112" s="2" t="s">
        <v>82</v>
      </c>
      <c r="D112" s="2" t="s">
        <v>52</v>
      </c>
      <c r="E112" s="2" t="s">
        <v>17</v>
      </c>
      <c r="F112" s="2" t="s">
        <v>25</v>
      </c>
      <c r="G112" s="2" t="s">
        <v>84</v>
      </c>
      <c r="H112" s="9" t="s">
        <v>85</v>
      </c>
      <c r="I112" s="9" t="s">
        <v>153</v>
      </c>
      <c r="J112" s="15">
        <f>IFERROR(VLOOKUP(A112,'Ivanti-Status'!A:D,4,0)," ")</f>
        <v>0</v>
      </c>
      <c r="K112" t="str">
        <f>IFERROR(VLOOKUP(A112,'Ivanti-Status'!A:H,8,0)," ")</f>
        <v>Network connection error. Verify that you can remotely log on to the specified machine.</v>
      </c>
      <c r="L112" t="str">
        <f>IFERROR(VLOOKUP(A112,Exemptions!A:C,3,0)," ")</f>
        <v xml:space="preserve"> </v>
      </c>
      <c r="M112" t="str">
        <f>IFERROR(VLOOKUP(A112,ClusterNode!A:B,2,0)," ")</f>
        <v xml:space="preserve"> </v>
      </c>
    </row>
    <row r="113" spans="1:13" x14ac:dyDescent="0.25">
      <c r="A113" s="2" t="s">
        <v>186</v>
      </c>
      <c r="B113" s="2" t="s">
        <v>178</v>
      </c>
      <c r="C113" s="2" t="s">
        <v>82</v>
      </c>
      <c r="D113" s="2" t="s">
        <v>52</v>
      </c>
      <c r="E113" s="2" t="s">
        <v>17</v>
      </c>
      <c r="F113" s="2" t="s">
        <v>25</v>
      </c>
      <c r="G113" s="2" t="s">
        <v>84</v>
      </c>
      <c r="H113" s="9" t="s">
        <v>85</v>
      </c>
      <c r="I113" s="9" t="s">
        <v>86</v>
      </c>
      <c r="J113" s="15">
        <f>IFERROR(VLOOKUP(A113,'Ivanti-Status'!A:D,4,0)," ")</f>
        <v>1</v>
      </c>
      <c r="K113" t="str">
        <f>IFERROR(VLOOKUP(A113,'Ivanti-Status'!A:H,8,0)," ")</f>
        <v>Successfully scanned</v>
      </c>
      <c r="L113" t="str">
        <f>IFERROR(VLOOKUP(A113,Exemptions!A:C,3,0)," ")</f>
        <v xml:space="preserve"> </v>
      </c>
      <c r="M113" t="str">
        <f>IFERROR(VLOOKUP(A113,ClusterNode!A:B,2,0)," ")</f>
        <v xml:space="preserve"> </v>
      </c>
    </row>
    <row r="114" spans="1:13" x14ac:dyDescent="0.25">
      <c r="A114" s="2" t="s">
        <v>187</v>
      </c>
      <c r="B114" s="2" t="s">
        <v>178</v>
      </c>
      <c r="C114" s="2" t="s">
        <v>82</v>
      </c>
      <c r="D114" s="2" t="s">
        <v>52</v>
      </c>
      <c r="E114" s="2" t="s">
        <v>17</v>
      </c>
      <c r="F114" s="2" t="s">
        <v>25</v>
      </c>
      <c r="G114" s="2" t="s">
        <v>84</v>
      </c>
      <c r="H114" s="9" t="s">
        <v>85</v>
      </c>
      <c r="I114" s="9" t="s">
        <v>86</v>
      </c>
      <c r="J114" s="15">
        <f>IFERROR(VLOOKUP(A114,'Ivanti-Status'!A:D,4,0)," ")</f>
        <v>1</v>
      </c>
      <c r="K114" t="str">
        <f>IFERROR(VLOOKUP(A114,'Ivanti-Status'!A:H,8,0)," ")</f>
        <v>Successfully scanned</v>
      </c>
      <c r="L114" t="str">
        <f>IFERROR(VLOOKUP(A114,Exemptions!A:C,3,0)," ")</f>
        <v xml:space="preserve"> </v>
      </c>
      <c r="M114" t="str">
        <f>IFERROR(VLOOKUP(A114,ClusterNode!A:B,2,0)," ")</f>
        <v xml:space="preserve"> </v>
      </c>
    </row>
    <row r="115" spans="1:13" x14ac:dyDescent="0.25">
      <c r="A115" s="2" t="s">
        <v>188</v>
      </c>
      <c r="B115" s="2" t="s">
        <v>178</v>
      </c>
      <c r="C115" s="2" t="s">
        <v>82</v>
      </c>
      <c r="D115" s="2" t="s">
        <v>52</v>
      </c>
      <c r="E115" s="2" t="s">
        <v>17</v>
      </c>
      <c r="F115" s="2" t="s">
        <v>25</v>
      </c>
      <c r="G115" s="2" t="s">
        <v>84</v>
      </c>
      <c r="H115" s="9" t="s">
        <v>85</v>
      </c>
      <c r="I115" s="9" t="s">
        <v>86</v>
      </c>
      <c r="J115" s="15">
        <f>IFERROR(VLOOKUP(A115,'Ivanti-Status'!A:D,4,0)," ")</f>
        <v>4</v>
      </c>
      <c r="K115" t="str">
        <f>IFERROR(VLOOKUP(A115,'Ivanti-Status'!A:H,8,0)," ")</f>
        <v>Successfully scanned</v>
      </c>
      <c r="L115" t="str">
        <f>IFERROR(VLOOKUP(A115,Exemptions!A:C,3,0)," ")</f>
        <v xml:space="preserve"> </v>
      </c>
      <c r="M115" t="str">
        <f>IFERROR(VLOOKUP(A115,ClusterNode!A:B,2,0)," ")</f>
        <v xml:space="preserve"> </v>
      </c>
    </row>
    <row r="116" spans="1:13" x14ac:dyDescent="0.25">
      <c r="A116" s="3" t="s">
        <v>189</v>
      </c>
      <c r="B116" s="2" t="s">
        <v>51</v>
      </c>
      <c r="C116" s="2" t="s">
        <v>82</v>
      </c>
      <c r="D116" s="2" t="s">
        <v>23</v>
      </c>
      <c r="E116" s="2" t="s">
        <v>17</v>
      </c>
      <c r="F116" s="2" t="s">
        <v>25</v>
      </c>
      <c r="G116" s="2" t="s">
        <v>190</v>
      </c>
      <c r="H116" s="9" t="s">
        <v>85</v>
      </c>
      <c r="I116" s="9" t="s">
        <v>86</v>
      </c>
      <c r="J116" s="15">
        <f>IFERROR(VLOOKUP(A116,'Ivanti-Status'!A:D,4,0)," ")</f>
        <v>1</v>
      </c>
      <c r="K116" t="str">
        <f>IFERROR(VLOOKUP(A116,'Ivanti-Status'!A:H,8,0)," ")</f>
        <v>Successfully scanned</v>
      </c>
      <c r="L116" t="str">
        <f>IFERROR(VLOOKUP(A116,Exemptions!A:C,3,0)," ")</f>
        <v xml:space="preserve"> </v>
      </c>
      <c r="M116" t="str">
        <f>IFERROR(VLOOKUP(A116,ClusterNode!A:B,2,0)," ")</f>
        <v xml:space="preserve"> </v>
      </c>
    </row>
    <row r="117" spans="1:13" x14ac:dyDescent="0.25">
      <c r="A117" s="3" t="s">
        <v>189</v>
      </c>
      <c r="B117" s="2" t="s">
        <v>191</v>
      </c>
      <c r="C117" s="2" t="s">
        <v>82</v>
      </c>
      <c r="D117" s="2" t="s">
        <v>23</v>
      </c>
      <c r="E117" s="2" t="s">
        <v>17</v>
      </c>
      <c r="F117" s="2" t="s">
        <v>25</v>
      </c>
      <c r="G117" s="2" t="s">
        <v>190</v>
      </c>
      <c r="H117" s="9" t="s">
        <v>85</v>
      </c>
      <c r="I117" s="9" t="s">
        <v>86</v>
      </c>
      <c r="J117" s="15">
        <f>IFERROR(VLOOKUP(A117,'Ivanti-Status'!A:D,4,0)," ")</f>
        <v>1</v>
      </c>
      <c r="K117" t="str">
        <f>IFERROR(VLOOKUP(A117,'Ivanti-Status'!A:H,8,0)," ")</f>
        <v>Successfully scanned</v>
      </c>
      <c r="L117" t="str">
        <f>IFERROR(VLOOKUP(A117,Exemptions!A:C,3,0)," ")</f>
        <v xml:space="preserve"> </v>
      </c>
      <c r="M117" t="str">
        <f>IFERROR(VLOOKUP(A117,ClusterNode!A:B,2,0)," ")</f>
        <v xml:space="preserve"> </v>
      </c>
    </row>
    <row r="118" spans="1:13" x14ac:dyDescent="0.25">
      <c r="A118" s="3" t="s">
        <v>192</v>
      </c>
      <c r="B118" s="2" t="s">
        <v>177</v>
      </c>
      <c r="C118" s="2" t="s">
        <v>82</v>
      </c>
      <c r="D118" s="2" t="s">
        <v>52</v>
      </c>
      <c r="E118" s="2" t="s">
        <v>17</v>
      </c>
      <c r="F118" s="2" t="s">
        <v>25</v>
      </c>
      <c r="G118" s="2" t="s">
        <v>84</v>
      </c>
      <c r="H118" s="9" t="s">
        <v>85</v>
      </c>
      <c r="I118" s="9" t="s">
        <v>86</v>
      </c>
      <c r="J118" s="15">
        <f>IFERROR(VLOOKUP(A118,'Ivanti-Status'!A:D,4,0)," ")</f>
        <v>2</v>
      </c>
      <c r="K118" t="str">
        <f>IFERROR(VLOOKUP(A118,'Ivanti-Status'!A:H,8,0)," ")</f>
        <v>Successfully scanned</v>
      </c>
      <c r="L118" t="str">
        <f>IFERROR(VLOOKUP(A118,Exemptions!A:C,3,0)," ")</f>
        <v xml:space="preserve"> </v>
      </c>
      <c r="M118" t="str">
        <f>IFERROR(VLOOKUP(A118,ClusterNode!A:B,2,0)," ")</f>
        <v xml:space="preserve"> </v>
      </c>
    </row>
    <row r="119" spans="1:13" x14ac:dyDescent="0.25">
      <c r="A119" s="3" t="s">
        <v>192</v>
      </c>
      <c r="B119" s="2" t="s">
        <v>51</v>
      </c>
      <c r="C119" s="2" t="s">
        <v>82</v>
      </c>
      <c r="D119" s="2" t="s">
        <v>52</v>
      </c>
      <c r="E119" s="2" t="s">
        <v>17</v>
      </c>
      <c r="F119" s="2" t="s">
        <v>25</v>
      </c>
      <c r="G119" s="2" t="s">
        <v>84</v>
      </c>
      <c r="H119" s="9" t="s">
        <v>85</v>
      </c>
      <c r="I119" s="9" t="s">
        <v>86</v>
      </c>
      <c r="J119" s="15">
        <f>IFERROR(VLOOKUP(A119,'Ivanti-Status'!A:D,4,0)," ")</f>
        <v>2</v>
      </c>
      <c r="K119" t="str">
        <f>IFERROR(VLOOKUP(A119,'Ivanti-Status'!A:H,8,0)," ")</f>
        <v>Successfully scanned</v>
      </c>
      <c r="L119" t="str">
        <f>IFERROR(VLOOKUP(A119,Exemptions!A:C,3,0)," ")</f>
        <v xml:space="preserve"> </v>
      </c>
      <c r="M119" t="str">
        <f>IFERROR(VLOOKUP(A119,ClusterNode!A:B,2,0)," ")</f>
        <v xml:space="preserve"> </v>
      </c>
    </row>
    <row r="120" spans="1:13" x14ac:dyDescent="0.25">
      <c r="A120" s="3" t="s">
        <v>193</v>
      </c>
      <c r="B120" s="2" t="s">
        <v>177</v>
      </c>
      <c r="C120" s="2" t="s">
        <v>82</v>
      </c>
      <c r="D120" s="2" t="s">
        <v>52</v>
      </c>
      <c r="E120" s="2" t="s">
        <v>17</v>
      </c>
      <c r="F120" s="2" t="s">
        <v>25</v>
      </c>
      <c r="G120" s="2" t="s">
        <v>84</v>
      </c>
      <c r="H120" s="9" t="s">
        <v>85</v>
      </c>
      <c r="I120" s="9" t="s">
        <v>86</v>
      </c>
      <c r="J120" s="15">
        <f>IFERROR(VLOOKUP(A120,'Ivanti-Status'!A:D,4,0)," ")</f>
        <v>1</v>
      </c>
      <c r="K120" t="str">
        <f>IFERROR(VLOOKUP(A120,'Ivanti-Status'!A:H,8,0)," ")</f>
        <v>Successfully scanned</v>
      </c>
      <c r="L120" t="str">
        <f>IFERROR(VLOOKUP(A120,Exemptions!A:C,3,0)," ")</f>
        <v xml:space="preserve"> </v>
      </c>
      <c r="M120" t="str">
        <f>IFERROR(VLOOKUP(A120,ClusterNode!A:B,2,0)," ")</f>
        <v xml:space="preserve"> </v>
      </c>
    </row>
    <row r="121" spans="1:13" x14ac:dyDescent="0.25">
      <c r="A121" s="3" t="s">
        <v>193</v>
      </c>
      <c r="B121" s="2" t="s">
        <v>51</v>
      </c>
      <c r="C121" s="2" t="s">
        <v>82</v>
      </c>
      <c r="D121" s="2" t="s">
        <v>52</v>
      </c>
      <c r="E121" s="2" t="s">
        <v>17</v>
      </c>
      <c r="F121" s="2" t="s">
        <v>25</v>
      </c>
      <c r="G121" s="2" t="s">
        <v>84</v>
      </c>
      <c r="H121" s="9" t="s">
        <v>85</v>
      </c>
      <c r="I121" s="9" t="s">
        <v>86</v>
      </c>
      <c r="J121" s="15">
        <f>IFERROR(VLOOKUP(A121,'Ivanti-Status'!A:D,4,0)," ")</f>
        <v>1</v>
      </c>
      <c r="K121" t="str">
        <f>IFERROR(VLOOKUP(A121,'Ivanti-Status'!A:H,8,0)," ")</f>
        <v>Successfully scanned</v>
      </c>
      <c r="L121" t="str">
        <f>IFERROR(VLOOKUP(A121,Exemptions!A:C,3,0)," ")</f>
        <v xml:space="preserve"> </v>
      </c>
      <c r="M121" t="str">
        <f>IFERROR(VLOOKUP(A121,ClusterNode!A:B,2,0)," ")</f>
        <v xml:space="preserve"> </v>
      </c>
    </row>
    <row r="122" spans="1:13" x14ac:dyDescent="0.25">
      <c r="A122" s="3" t="s">
        <v>194</v>
      </c>
      <c r="B122" s="2" t="s">
        <v>177</v>
      </c>
      <c r="C122" s="2" t="s">
        <v>82</v>
      </c>
      <c r="D122" s="2" t="s">
        <v>52</v>
      </c>
      <c r="E122" s="2" t="s">
        <v>17</v>
      </c>
      <c r="F122" s="2" t="s">
        <v>25</v>
      </c>
      <c r="G122" s="2" t="s">
        <v>84</v>
      </c>
      <c r="H122" s="9" t="s">
        <v>85</v>
      </c>
      <c r="I122" s="9" t="s">
        <v>86</v>
      </c>
      <c r="J122" s="15">
        <f>IFERROR(VLOOKUP(A122,'Ivanti-Status'!A:D,4,0)," ")</f>
        <v>1</v>
      </c>
      <c r="K122" t="str">
        <f>IFERROR(VLOOKUP(A122,'Ivanti-Status'!A:H,8,0)," ")</f>
        <v>Successfully scanned</v>
      </c>
      <c r="L122" t="str">
        <f>IFERROR(VLOOKUP(A122,Exemptions!A:C,3,0)," ")</f>
        <v xml:space="preserve"> </v>
      </c>
      <c r="M122" t="str">
        <f>IFERROR(VLOOKUP(A122,ClusterNode!A:B,2,0)," ")</f>
        <v xml:space="preserve"> </v>
      </c>
    </row>
    <row r="123" spans="1:13" x14ac:dyDescent="0.25">
      <c r="A123" s="3" t="s">
        <v>194</v>
      </c>
      <c r="B123" s="2" t="s">
        <v>51</v>
      </c>
      <c r="C123" s="2" t="s">
        <v>82</v>
      </c>
      <c r="D123" s="2" t="s">
        <v>52</v>
      </c>
      <c r="E123" s="2" t="s">
        <v>17</v>
      </c>
      <c r="F123" s="2" t="s">
        <v>25</v>
      </c>
      <c r="G123" s="2" t="s">
        <v>84</v>
      </c>
      <c r="H123" s="9" t="s">
        <v>85</v>
      </c>
      <c r="I123" s="9" t="s">
        <v>86</v>
      </c>
      <c r="J123" s="15">
        <f>IFERROR(VLOOKUP(A123,'Ivanti-Status'!A:D,4,0)," ")</f>
        <v>1</v>
      </c>
      <c r="K123" t="str">
        <f>IFERROR(VLOOKUP(A123,'Ivanti-Status'!A:H,8,0)," ")</f>
        <v>Successfully scanned</v>
      </c>
      <c r="L123" t="str">
        <f>IFERROR(VLOOKUP(A123,Exemptions!A:C,3,0)," ")</f>
        <v xml:space="preserve"> </v>
      </c>
      <c r="M123" t="str">
        <f>IFERROR(VLOOKUP(A123,ClusterNode!A:B,2,0)," ")</f>
        <v xml:space="preserve"> </v>
      </c>
    </row>
    <row r="124" spans="1:13" x14ac:dyDescent="0.25">
      <c r="A124" s="3" t="s">
        <v>194</v>
      </c>
      <c r="B124" s="2" t="s">
        <v>178</v>
      </c>
      <c r="C124" s="2" t="s">
        <v>82</v>
      </c>
      <c r="D124" s="2" t="s">
        <v>52</v>
      </c>
      <c r="E124" s="2" t="s">
        <v>17</v>
      </c>
      <c r="F124" s="2" t="s">
        <v>25</v>
      </c>
      <c r="G124" s="2" t="s">
        <v>84</v>
      </c>
      <c r="H124" s="9" t="s">
        <v>85</v>
      </c>
      <c r="I124" s="9" t="s">
        <v>86</v>
      </c>
      <c r="J124" s="15">
        <f>IFERROR(VLOOKUP(A124,'Ivanti-Status'!A:D,4,0)," ")</f>
        <v>1</v>
      </c>
      <c r="K124" t="str">
        <f>IFERROR(VLOOKUP(A124,'Ivanti-Status'!A:H,8,0)," ")</f>
        <v>Successfully scanned</v>
      </c>
      <c r="L124" t="str">
        <f>IFERROR(VLOOKUP(A124,Exemptions!A:C,3,0)," ")</f>
        <v xml:space="preserve"> </v>
      </c>
      <c r="M124" t="str">
        <f>IFERROR(VLOOKUP(A124,ClusterNode!A:B,2,0)," ")</f>
        <v xml:space="preserve"> </v>
      </c>
    </row>
    <row r="125" spans="1:13" x14ac:dyDescent="0.25">
      <c r="A125" s="2" t="s">
        <v>195</v>
      </c>
      <c r="B125" s="2" t="s">
        <v>177</v>
      </c>
      <c r="C125" s="2" t="s">
        <v>82</v>
      </c>
      <c r="D125" s="2" t="s">
        <v>52</v>
      </c>
      <c r="E125" s="2" t="s">
        <v>17</v>
      </c>
      <c r="F125" s="2" t="s">
        <v>18</v>
      </c>
      <c r="G125" s="2" t="s">
        <v>155</v>
      </c>
      <c r="H125" s="9" t="s">
        <v>85</v>
      </c>
      <c r="I125" s="9" t="s">
        <v>86</v>
      </c>
      <c r="J125" s="15">
        <f>IFERROR(VLOOKUP(A125,'Ivanti-Status'!A:D,4,0)," ")</f>
        <v>1</v>
      </c>
      <c r="K125" t="str">
        <f>IFERROR(VLOOKUP(A125,'Ivanti-Status'!A:H,8,0)," ")</f>
        <v>Successfully scanned</v>
      </c>
      <c r="L125" t="str">
        <f>IFERROR(VLOOKUP(A125,Exemptions!A:C,3,0)," ")</f>
        <v xml:space="preserve"> </v>
      </c>
      <c r="M125" t="str">
        <f>IFERROR(VLOOKUP(A125,ClusterNode!A:B,2,0)," ")</f>
        <v xml:space="preserve"> </v>
      </c>
    </row>
    <row r="126" spans="1:13" x14ac:dyDescent="0.25">
      <c r="A126" s="2" t="s">
        <v>196</v>
      </c>
      <c r="B126" s="2" t="s">
        <v>197</v>
      </c>
      <c r="C126" s="2" t="s">
        <v>82</v>
      </c>
      <c r="D126" s="2" t="s">
        <v>52</v>
      </c>
      <c r="E126" s="2" t="s">
        <v>17</v>
      </c>
      <c r="F126" s="2" t="s">
        <v>25</v>
      </c>
      <c r="G126" s="2" t="s">
        <v>84</v>
      </c>
      <c r="H126" s="9" t="s">
        <v>85</v>
      </c>
      <c r="I126" s="9" t="s">
        <v>86</v>
      </c>
      <c r="J126" s="15">
        <f>IFERROR(VLOOKUP(A126,'Ivanti-Status'!A:D,4,0)," ")</f>
        <v>1</v>
      </c>
      <c r="K126" t="str">
        <f>IFERROR(VLOOKUP(A126,'Ivanti-Status'!A:H,8,0)," ")</f>
        <v>Successfully scanned</v>
      </c>
      <c r="L126" t="str">
        <f>IFERROR(VLOOKUP(A126,Exemptions!A:C,3,0)," ")</f>
        <v xml:space="preserve"> </v>
      </c>
      <c r="M126" t="str">
        <f>IFERROR(VLOOKUP(A126,ClusterNode!A:B,2,0)," ")</f>
        <v xml:space="preserve"> </v>
      </c>
    </row>
    <row r="127" spans="1:13" x14ac:dyDescent="0.25">
      <c r="A127" s="2" t="s">
        <v>198</v>
      </c>
      <c r="B127" s="2" t="s">
        <v>197</v>
      </c>
      <c r="C127" s="2" t="s">
        <v>82</v>
      </c>
      <c r="D127" s="2" t="s">
        <v>52</v>
      </c>
      <c r="E127" s="2" t="s">
        <v>17</v>
      </c>
      <c r="F127" s="2" t="s">
        <v>25</v>
      </c>
      <c r="G127" s="2" t="s">
        <v>84</v>
      </c>
      <c r="H127" s="9" t="s">
        <v>85</v>
      </c>
      <c r="I127" s="9" t="s">
        <v>199</v>
      </c>
      <c r="J127" s="15" t="str">
        <f>IFERROR(VLOOKUP(A127,'Ivanti-Status'!A:D,4,0)," ")</f>
        <v xml:space="preserve"> </v>
      </c>
      <c r="K127" t="str">
        <f>IFERROR(VLOOKUP(A127,'Ivanti-Status'!A:H,8,0)," ")</f>
        <v xml:space="preserve"> </v>
      </c>
      <c r="L127" t="str">
        <f>IFERROR(VLOOKUP(A127,Exemptions!A:C,3,0)," ")</f>
        <v xml:space="preserve"> </v>
      </c>
      <c r="M127" t="str">
        <f>IFERROR(VLOOKUP(A127,ClusterNode!A:B,2,0)," ")</f>
        <v xml:space="preserve"> </v>
      </c>
    </row>
    <row r="128" spans="1:13" x14ac:dyDescent="0.25">
      <c r="A128" s="2" t="s">
        <v>200</v>
      </c>
      <c r="B128" s="2" t="s">
        <v>168</v>
      </c>
      <c r="C128" s="2" t="s">
        <v>82</v>
      </c>
      <c r="D128" s="2" t="s">
        <v>35</v>
      </c>
      <c r="E128" s="2" t="s">
        <v>17</v>
      </c>
      <c r="F128" s="2" t="s">
        <v>25</v>
      </c>
      <c r="G128" s="2" t="s">
        <v>84</v>
      </c>
      <c r="H128" s="9" t="s">
        <v>85</v>
      </c>
      <c r="I128" s="9" t="s">
        <v>86</v>
      </c>
      <c r="J128" s="15">
        <f>IFERROR(VLOOKUP(A128,'Ivanti-Status'!A:D,4,0)," ")</f>
        <v>1</v>
      </c>
      <c r="K128" t="str">
        <f>IFERROR(VLOOKUP(A128,'Ivanti-Status'!A:H,8,0)," ")</f>
        <v>Successfully scanned</v>
      </c>
      <c r="L128" t="str">
        <f>IFERROR(VLOOKUP(A128,Exemptions!A:C,3,0)," ")</f>
        <v xml:space="preserve"> </v>
      </c>
      <c r="M128" t="str">
        <f>IFERROR(VLOOKUP(A128,ClusterNode!A:B,2,0)," ")</f>
        <v xml:space="preserve"> </v>
      </c>
    </row>
    <row r="129" spans="1:13" x14ac:dyDescent="0.25">
      <c r="A129" s="2" t="s">
        <v>201</v>
      </c>
      <c r="B129" s="2" t="s">
        <v>168</v>
      </c>
      <c r="C129" s="2" t="s">
        <v>82</v>
      </c>
      <c r="D129" s="2" t="s">
        <v>35</v>
      </c>
      <c r="E129" s="2" t="s">
        <v>17</v>
      </c>
      <c r="F129" s="2" t="s">
        <v>25</v>
      </c>
      <c r="G129" s="2" t="s">
        <v>84</v>
      </c>
      <c r="H129" s="9" t="s">
        <v>85</v>
      </c>
      <c r="I129" s="9" t="s">
        <v>86</v>
      </c>
      <c r="J129" s="15">
        <f>IFERROR(VLOOKUP(A129,'Ivanti-Status'!A:D,4,0)," ")</f>
        <v>1</v>
      </c>
      <c r="K129" t="str">
        <f>IFERROR(VLOOKUP(A129,'Ivanti-Status'!A:H,8,0)," ")</f>
        <v>Successfully scanned</v>
      </c>
      <c r="L129" t="str">
        <f>IFERROR(VLOOKUP(A129,Exemptions!A:C,3,0)," ")</f>
        <v xml:space="preserve"> </v>
      </c>
      <c r="M129" t="str">
        <f>IFERROR(VLOOKUP(A129,ClusterNode!A:B,2,0)," ")</f>
        <v xml:space="preserve"> </v>
      </c>
    </row>
    <row r="130" spans="1:13" x14ac:dyDescent="0.25">
      <c r="A130" s="3" t="s">
        <v>202</v>
      </c>
      <c r="B130" s="2" t="s">
        <v>150</v>
      </c>
      <c r="C130" s="2" t="s">
        <v>82</v>
      </c>
      <c r="D130" s="2" t="s">
        <v>52</v>
      </c>
      <c r="E130" s="2" t="s">
        <v>17</v>
      </c>
      <c r="F130" s="2" t="s">
        <v>25</v>
      </c>
      <c r="G130" s="2" t="s">
        <v>190</v>
      </c>
      <c r="H130" s="9" t="s">
        <v>85</v>
      </c>
      <c r="I130" s="9" t="s">
        <v>86</v>
      </c>
      <c r="J130" s="15">
        <f>IFERROR(VLOOKUP(A130,'Ivanti-Status'!A:D,4,0)," ")</f>
        <v>1</v>
      </c>
      <c r="K130" t="str">
        <f>IFERROR(VLOOKUP(A130,'Ivanti-Status'!A:H,8,0)," ")</f>
        <v>Successfully scanned</v>
      </c>
      <c r="L130" t="str">
        <f>IFERROR(VLOOKUP(A130,Exemptions!A:C,3,0)," ")</f>
        <v xml:space="preserve"> </v>
      </c>
      <c r="M130" t="str">
        <f>IFERROR(VLOOKUP(A130,ClusterNode!A:B,2,0)," ")</f>
        <v xml:space="preserve"> </v>
      </c>
    </row>
    <row r="131" spans="1:13" x14ac:dyDescent="0.25">
      <c r="A131" s="3" t="s">
        <v>202</v>
      </c>
      <c r="B131" s="2" t="s">
        <v>51</v>
      </c>
      <c r="C131" s="2" t="s">
        <v>82</v>
      </c>
      <c r="D131" s="2" t="s">
        <v>52</v>
      </c>
      <c r="E131" s="2" t="s">
        <v>17</v>
      </c>
      <c r="F131" s="2" t="s">
        <v>25</v>
      </c>
      <c r="G131" s="2" t="s">
        <v>190</v>
      </c>
      <c r="H131" s="9" t="s">
        <v>85</v>
      </c>
      <c r="I131" s="9" t="s">
        <v>86</v>
      </c>
      <c r="J131" s="15">
        <f>IFERROR(VLOOKUP(A131,'Ivanti-Status'!A:D,4,0)," ")</f>
        <v>1</v>
      </c>
      <c r="K131" t="str">
        <f>IFERROR(VLOOKUP(A131,'Ivanti-Status'!A:H,8,0)," ")</f>
        <v>Successfully scanned</v>
      </c>
      <c r="L131" t="str">
        <f>IFERROR(VLOOKUP(A131,Exemptions!A:C,3,0)," ")</f>
        <v xml:space="preserve"> </v>
      </c>
      <c r="M131" t="str">
        <f>IFERROR(VLOOKUP(A131,ClusterNode!A:B,2,0)," ")</f>
        <v xml:space="preserve"> </v>
      </c>
    </row>
    <row r="132" spans="1:13" x14ac:dyDescent="0.25">
      <c r="A132" s="3" t="s">
        <v>202</v>
      </c>
      <c r="B132" s="2" t="s">
        <v>203</v>
      </c>
      <c r="C132" s="2" t="s">
        <v>82</v>
      </c>
      <c r="D132" s="2" t="s">
        <v>52</v>
      </c>
      <c r="E132" s="2" t="s">
        <v>17</v>
      </c>
      <c r="F132" s="2" t="s">
        <v>25</v>
      </c>
      <c r="G132" s="2" t="s">
        <v>190</v>
      </c>
      <c r="H132" s="9" t="s">
        <v>85</v>
      </c>
      <c r="I132" s="9" t="s">
        <v>86</v>
      </c>
      <c r="J132" s="15">
        <f>IFERROR(VLOOKUP(A132,'Ivanti-Status'!A:D,4,0)," ")</f>
        <v>1</v>
      </c>
      <c r="K132" t="str">
        <f>IFERROR(VLOOKUP(A132,'Ivanti-Status'!A:H,8,0)," ")</f>
        <v>Successfully scanned</v>
      </c>
      <c r="L132" t="str">
        <f>IFERROR(VLOOKUP(A132,Exemptions!A:C,3,0)," ")</f>
        <v xml:space="preserve"> </v>
      </c>
      <c r="M132" t="str">
        <f>IFERROR(VLOOKUP(A132,ClusterNode!A:B,2,0)," ")</f>
        <v xml:space="preserve"> </v>
      </c>
    </row>
    <row r="133" spans="1:13" x14ac:dyDescent="0.25">
      <c r="A133" s="2" t="s">
        <v>204</v>
      </c>
      <c r="B133" s="2" t="s">
        <v>171</v>
      </c>
      <c r="C133" s="2" t="s">
        <v>82</v>
      </c>
      <c r="D133" s="2" t="s">
        <v>35</v>
      </c>
      <c r="E133" s="2" t="s">
        <v>17</v>
      </c>
      <c r="F133" s="2" t="s">
        <v>53</v>
      </c>
      <c r="G133" s="2" t="s">
        <v>158</v>
      </c>
      <c r="H133" s="9" t="s">
        <v>85</v>
      </c>
      <c r="I133" s="9" t="s">
        <v>86</v>
      </c>
      <c r="J133" s="15">
        <f>IFERROR(VLOOKUP(A133,'Ivanti-Status'!A:D,4,0)," ")</f>
        <v>1</v>
      </c>
      <c r="K133" t="str">
        <f>IFERROR(VLOOKUP(A133,'Ivanti-Status'!A:H,8,0)," ")</f>
        <v>Successfully scanned</v>
      </c>
      <c r="L133" t="str">
        <f>IFERROR(VLOOKUP(A133,Exemptions!A:C,3,0)," ")</f>
        <v xml:space="preserve"> </v>
      </c>
      <c r="M133" t="str">
        <f>IFERROR(VLOOKUP(A133,ClusterNode!A:B,2,0)," ")</f>
        <v xml:space="preserve"> </v>
      </c>
    </row>
    <row r="134" spans="1:13" x14ac:dyDescent="0.25">
      <c r="A134" s="2" t="s">
        <v>205</v>
      </c>
      <c r="B134" s="2" t="s">
        <v>171</v>
      </c>
      <c r="C134" s="2" t="s">
        <v>82</v>
      </c>
      <c r="D134" s="2" t="s">
        <v>35</v>
      </c>
      <c r="E134" s="2" t="s">
        <v>17</v>
      </c>
      <c r="F134" s="2" t="s">
        <v>53</v>
      </c>
      <c r="G134" s="2" t="s">
        <v>158</v>
      </c>
      <c r="H134" s="9" t="s">
        <v>85</v>
      </c>
      <c r="I134" s="9" t="s">
        <v>86</v>
      </c>
      <c r="J134" s="15">
        <f>IFERROR(VLOOKUP(A134,'Ivanti-Status'!A:D,4,0)," ")</f>
        <v>1</v>
      </c>
      <c r="K134" t="str">
        <f>IFERROR(VLOOKUP(A134,'Ivanti-Status'!A:H,8,0)," ")</f>
        <v>Successfully scanned</v>
      </c>
      <c r="L134" t="str">
        <f>IFERROR(VLOOKUP(A134,Exemptions!A:C,3,0)," ")</f>
        <v xml:space="preserve"> </v>
      </c>
      <c r="M134" t="str">
        <f>IFERROR(VLOOKUP(A134,ClusterNode!A:B,2,0)," ")</f>
        <v xml:space="preserve"> </v>
      </c>
    </row>
    <row r="135" spans="1:13" x14ac:dyDescent="0.25">
      <c r="A135" s="2" t="s">
        <v>206</v>
      </c>
      <c r="B135" s="2" t="s">
        <v>171</v>
      </c>
      <c r="C135" s="2" t="s">
        <v>82</v>
      </c>
      <c r="D135" s="2" t="s">
        <v>35</v>
      </c>
      <c r="E135" s="2" t="s">
        <v>17</v>
      </c>
      <c r="F135" s="2" t="s">
        <v>53</v>
      </c>
      <c r="G135" s="2" t="s">
        <v>158</v>
      </c>
      <c r="H135" s="9" t="s">
        <v>85</v>
      </c>
      <c r="I135" s="9" t="s">
        <v>86</v>
      </c>
      <c r="J135" s="15">
        <f>IFERROR(VLOOKUP(A135,'Ivanti-Status'!A:D,4,0)," ")</f>
        <v>1</v>
      </c>
      <c r="K135" t="str">
        <f>IFERROR(VLOOKUP(A135,'Ivanti-Status'!A:H,8,0)," ")</f>
        <v>Successfully scanned</v>
      </c>
      <c r="L135" t="str">
        <f>IFERROR(VLOOKUP(A135,Exemptions!A:C,3,0)," ")</f>
        <v xml:space="preserve"> </v>
      </c>
      <c r="M135" t="str">
        <f>IFERROR(VLOOKUP(A135,ClusterNode!A:B,2,0)," ")</f>
        <v xml:space="preserve"> </v>
      </c>
    </row>
    <row r="136" spans="1:13" x14ac:dyDescent="0.25">
      <c r="A136" s="2" t="s">
        <v>207</v>
      </c>
      <c r="B136" s="2" t="s">
        <v>171</v>
      </c>
      <c r="C136" s="2" t="s">
        <v>82</v>
      </c>
      <c r="D136" s="2" t="s">
        <v>35</v>
      </c>
      <c r="E136" s="2" t="s">
        <v>17</v>
      </c>
      <c r="F136" s="2" t="s">
        <v>53</v>
      </c>
      <c r="G136" s="2" t="s">
        <v>158</v>
      </c>
      <c r="H136" s="9" t="s">
        <v>85</v>
      </c>
      <c r="I136" s="9" t="s">
        <v>86</v>
      </c>
      <c r="J136" s="15">
        <f>IFERROR(VLOOKUP(A136,'Ivanti-Status'!A:D,4,0)," ")</f>
        <v>1</v>
      </c>
      <c r="K136" t="str">
        <f>IFERROR(VLOOKUP(A136,'Ivanti-Status'!A:H,8,0)," ")</f>
        <v>Successfully scanned</v>
      </c>
      <c r="L136" t="str">
        <f>IFERROR(VLOOKUP(A136,Exemptions!A:C,3,0)," ")</f>
        <v xml:space="preserve"> </v>
      </c>
      <c r="M136" t="str">
        <f>IFERROR(VLOOKUP(A136,ClusterNode!A:B,2,0)," ")</f>
        <v xml:space="preserve"> </v>
      </c>
    </row>
    <row r="137" spans="1:13" x14ac:dyDescent="0.25">
      <c r="A137" s="2" t="s">
        <v>208</v>
      </c>
      <c r="B137" s="2" t="s">
        <v>171</v>
      </c>
      <c r="C137" s="2" t="s">
        <v>82</v>
      </c>
      <c r="D137" s="2" t="s">
        <v>35</v>
      </c>
      <c r="E137" s="2" t="s">
        <v>17</v>
      </c>
      <c r="F137" s="2" t="s">
        <v>53</v>
      </c>
      <c r="G137" s="2" t="s">
        <v>158</v>
      </c>
      <c r="H137" s="9" t="s">
        <v>85</v>
      </c>
      <c r="I137" s="9" t="s">
        <v>86</v>
      </c>
      <c r="J137" s="15">
        <f>IFERROR(VLOOKUP(A137,'Ivanti-Status'!A:D,4,0)," ")</f>
        <v>1</v>
      </c>
      <c r="K137" t="str">
        <f>IFERROR(VLOOKUP(A137,'Ivanti-Status'!A:H,8,0)," ")</f>
        <v>Successfully scanned</v>
      </c>
      <c r="L137" t="str">
        <f>IFERROR(VLOOKUP(A137,Exemptions!A:C,3,0)," ")</f>
        <v xml:space="preserve"> </v>
      </c>
      <c r="M137" t="str">
        <f>IFERROR(VLOOKUP(A137,ClusterNode!A:B,2,0)," ")</f>
        <v xml:space="preserve"> </v>
      </c>
    </row>
    <row r="138" spans="1:13" x14ac:dyDescent="0.25">
      <c r="A138" s="2" t="s">
        <v>209</v>
      </c>
      <c r="B138" s="2" t="s">
        <v>168</v>
      </c>
      <c r="C138" s="2" t="s">
        <v>82</v>
      </c>
      <c r="D138" s="2" t="s">
        <v>35</v>
      </c>
      <c r="E138" s="2" t="s">
        <v>17</v>
      </c>
      <c r="F138" s="2" t="s">
        <v>25</v>
      </c>
      <c r="G138" s="2" t="s">
        <v>84</v>
      </c>
      <c r="H138" s="9" t="s">
        <v>85</v>
      </c>
      <c r="I138" s="9" t="s">
        <v>86</v>
      </c>
      <c r="J138" s="15">
        <f>IFERROR(VLOOKUP(A138,'Ivanti-Status'!A:D,4,0)," ")</f>
        <v>1</v>
      </c>
      <c r="K138" t="str">
        <f>IFERROR(VLOOKUP(A138,'Ivanti-Status'!A:H,8,0)," ")</f>
        <v>Successfully scanned</v>
      </c>
      <c r="L138" t="str">
        <f>IFERROR(VLOOKUP(A138,Exemptions!A:C,3,0)," ")</f>
        <v xml:space="preserve"> </v>
      </c>
      <c r="M138" t="str">
        <f>IFERROR(VLOOKUP(A138,ClusterNode!A:B,2,0)," ")</f>
        <v xml:space="preserve"> </v>
      </c>
    </row>
    <row r="139" spans="1:13" x14ac:dyDescent="0.25">
      <c r="A139" s="2" t="s">
        <v>210</v>
      </c>
      <c r="B139" s="2" t="s">
        <v>168</v>
      </c>
      <c r="C139" s="2" t="s">
        <v>82</v>
      </c>
      <c r="D139" s="2" t="s">
        <v>35</v>
      </c>
      <c r="E139" s="2" t="s">
        <v>17</v>
      </c>
      <c r="F139" s="2" t="s">
        <v>25</v>
      </c>
      <c r="G139" s="2" t="s">
        <v>84</v>
      </c>
      <c r="H139" s="9" t="s">
        <v>85</v>
      </c>
      <c r="I139" s="9" t="s">
        <v>86</v>
      </c>
      <c r="J139" s="15">
        <f>IFERROR(VLOOKUP(A139,'Ivanti-Status'!A:D,4,0)," ")</f>
        <v>1</v>
      </c>
      <c r="K139" t="str">
        <f>IFERROR(VLOOKUP(A139,'Ivanti-Status'!A:H,8,0)," ")</f>
        <v>Successfully scanned</v>
      </c>
      <c r="L139" t="str">
        <f>IFERROR(VLOOKUP(A139,Exemptions!A:C,3,0)," ")</f>
        <v xml:space="preserve"> </v>
      </c>
      <c r="M139" t="str">
        <f>IFERROR(VLOOKUP(A139,ClusterNode!A:B,2,0)," ")</f>
        <v xml:space="preserve"> </v>
      </c>
    </row>
    <row r="140" spans="1:13" x14ac:dyDescent="0.25">
      <c r="A140" s="2" t="s">
        <v>211</v>
      </c>
      <c r="B140" s="2" t="s">
        <v>168</v>
      </c>
      <c r="C140" s="2" t="s">
        <v>82</v>
      </c>
      <c r="D140" s="2" t="s">
        <v>35</v>
      </c>
      <c r="E140" s="2" t="s">
        <v>17</v>
      </c>
      <c r="F140" s="2" t="s">
        <v>25</v>
      </c>
      <c r="G140" s="2" t="s">
        <v>84</v>
      </c>
      <c r="H140" s="9" t="s">
        <v>85</v>
      </c>
      <c r="I140" s="9" t="s">
        <v>86</v>
      </c>
      <c r="J140" s="15">
        <f>IFERROR(VLOOKUP(A140,'Ivanti-Status'!A:D,4,0)," ")</f>
        <v>1</v>
      </c>
      <c r="K140" t="str">
        <f>IFERROR(VLOOKUP(A140,'Ivanti-Status'!A:H,8,0)," ")</f>
        <v>Successfully scanned</v>
      </c>
      <c r="L140" t="str">
        <f>IFERROR(VLOOKUP(A140,Exemptions!A:C,3,0)," ")</f>
        <v xml:space="preserve"> </v>
      </c>
      <c r="M140" t="str">
        <f>IFERROR(VLOOKUP(A140,ClusterNode!A:B,2,0)," ")</f>
        <v xml:space="preserve"> </v>
      </c>
    </row>
    <row r="141" spans="1:13" x14ac:dyDescent="0.25">
      <c r="A141" s="2" t="s">
        <v>212</v>
      </c>
      <c r="B141" s="2" t="s">
        <v>51</v>
      </c>
      <c r="C141" s="2" t="s">
        <v>82</v>
      </c>
      <c r="D141" s="2" t="s">
        <v>52</v>
      </c>
      <c r="E141" s="2" t="s">
        <v>17</v>
      </c>
      <c r="F141" s="2" t="s">
        <v>25</v>
      </c>
      <c r="G141" s="2" t="s">
        <v>190</v>
      </c>
      <c r="H141" s="9" t="s">
        <v>85</v>
      </c>
      <c r="I141" s="9" t="s">
        <v>86</v>
      </c>
      <c r="J141" s="15">
        <f>IFERROR(VLOOKUP(A141,'Ivanti-Status'!A:D,4,0)," ")</f>
        <v>1</v>
      </c>
      <c r="K141" t="str">
        <f>IFERROR(VLOOKUP(A141,'Ivanti-Status'!A:H,8,0)," ")</f>
        <v>Successfully scanned</v>
      </c>
      <c r="L141" t="str">
        <f>IFERROR(VLOOKUP(A141,Exemptions!A:C,3,0)," ")</f>
        <v xml:space="preserve"> </v>
      </c>
      <c r="M141" t="str">
        <f>IFERROR(VLOOKUP(A141,ClusterNode!A:B,2,0)," ")</f>
        <v xml:space="preserve"> </v>
      </c>
    </row>
    <row r="142" spans="1:13" x14ac:dyDescent="0.25">
      <c r="A142" s="2" t="s">
        <v>213</v>
      </c>
      <c r="B142" s="2" t="s">
        <v>214</v>
      </c>
      <c r="C142" s="2" t="s">
        <v>82</v>
      </c>
      <c r="D142" s="2" t="s">
        <v>52</v>
      </c>
      <c r="E142" s="2" t="s">
        <v>17</v>
      </c>
      <c r="F142" s="2" t="s">
        <v>25</v>
      </c>
      <c r="G142" s="2" t="s">
        <v>84</v>
      </c>
      <c r="H142" s="9" t="s">
        <v>85</v>
      </c>
      <c r="I142" s="9" t="s">
        <v>86</v>
      </c>
      <c r="J142" s="15">
        <f>IFERROR(VLOOKUP(A142,'Ivanti-Status'!A:D,4,0)," ")</f>
        <v>3</v>
      </c>
      <c r="K142" t="str">
        <f>IFERROR(VLOOKUP(A142,'Ivanti-Status'!A:H,8,0)," ")</f>
        <v>Successfully scanned</v>
      </c>
      <c r="L142" t="str">
        <f>IFERROR(VLOOKUP(A142,Exemptions!A:C,3,0)," ")</f>
        <v xml:space="preserve"> </v>
      </c>
      <c r="M142" t="str">
        <f>IFERROR(VLOOKUP(A142,ClusterNode!A:B,2,0)," ")</f>
        <v xml:space="preserve"> </v>
      </c>
    </row>
    <row r="143" spans="1:13" x14ac:dyDescent="0.25">
      <c r="A143" s="2" t="s">
        <v>215</v>
      </c>
      <c r="B143" s="2" t="s">
        <v>214</v>
      </c>
      <c r="C143" s="2" t="s">
        <v>82</v>
      </c>
      <c r="D143" s="2" t="s">
        <v>52</v>
      </c>
      <c r="E143" s="2" t="s">
        <v>17</v>
      </c>
      <c r="F143" s="2" t="s">
        <v>25</v>
      </c>
      <c r="G143" s="2" t="s">
        <v>84</v>
      </c>
      <c r="H143" s="9" t="s">
        <v>85</v>
      </c>
      <c r="I143" s="9" t="s">
        <v>86</v>
      </c>
      <c r="J143" s="15">
        <f>IFERROR(VLOOKUP(A143,'Ivanti-Status'!A:D,4,0)," ")</f>
        <v>1</v>
      </c>
      <c r="K143" t="str">
        <f>IFERROR(VLOOKUP(A143,'Ivanti-Status'!A:H,8,0)," ")</f>
        <v>Successfully scanned</v>
      </c>
      <c r="L143" t="str">
        <f>IFERROR(VLOOKUP(A143,Exemptions!A:C,3,0)," ")</f>
        <v xml:space="preserve"> </v>
      </c>
      <c r="M143" t="str">
        <f>IFERROR(VLOOKUP(A143,ClusterNode!A:B,2,0)," ")</f>
        <v xml:space="preserve"> </v>
      </c>
    </row>
    <row r="144" spans="1:13" x14ac:dyDescent="0.25">
      <c r="A144" s="2" t="s">
        <v>216</v>
      </c>
      <c r="B144" s="2" t="s">
        <v>214</v>
      </c>
      <c r="C144" s="2" t="s">
        <v>82</v>
      </c>
      <c r="D144" s="2" t="s">
        <v>52</v>
      </c>
      <c r="E144" s="2" t="s">
        <v>17</v>
      </c>
      <c r="F144" s="2" t="s">
        <v>18</v>
      </c>
      <c r="G144" s="2" t="s">
        <v>155</v>
      </c>
      <c r="H144" s="9" t="s">
        <v>85</v>
      </c>
      <c r="I144" s="9" t="s">
        <v>86</v>
      </c>
      <c r="J144" s="15">
        <f>IFERROR(VLOOKUP(A144,'Ivanti-Status'!A:D,4,0)," ")</f>
        <v>1</v>
      </c>
      <c r="K144" t="str">
        <f>IFERROR(VLOOKUP(A144,'Ivanti-Status'!A:H,8,0)," ")</f>
        <v>Successfully scanned</v>
      </c>
      <c r="L144" t="str">
        <f>IFERROR(VLOOKUP(A144,Exemptions!A:C,3,0)," ")</f>
        <v xml:space="preserve"> </v>
      </c>
      <c r="M144" t="str">
        <f>IFERROR(VLOOKUP(A144,ClusterNode!A:B,2,0)," ")</f>
        <v xml:space="preserve"> </v>
      </c>
    </row>
    <row r="145" spans="1:13" x14ac:dyDescent="0.25">
      <c r="A145" s="2" t="s">
        <v>217</v>
      </c>
      <c r="B145" s="2" t="s">
        <v>214</v>
      </c>
      <c r="C145" s="2" t="s">
        <v>82</v>
      </c>
      <c r="D145" s="2" t="s">
        <v>52</v>
      </c>
      <c r="E145" s="2" t="s">
        <v>17</v>
      </c>
      <c r="F145" s="2" t="s">
        <v>25</v>
      </c>
      <c r="G145" s="2" t="s">
        <v>84</v>
      </c>
      <c r="H145" s="9" t="s">
        <v>85</v>
      </c>
      <c r="I145" s="9" t="s">
        <v>86</v>
      </c>
      <c r="J145" s="15">
        <f>IFERROR(VLOOKUP(A145,'Ivanti-Status'!A:D,4,0)," ")</f>
        <v>1</v>
      </c>
      <c r="K145" t="str">
        <f>IFERROR(VLOOKUP(A145,'Ivanti-Status'!A:H,8,0)," ")</f>
        <v>Successfully scanned</v>
      </c>
      <c r="L145" t="str">
        <f>IFERROR(VLOOKUP(A145,Exemptions!A:C,3,0)," ")</f>
        <v xml:space="preserve"> </v>
      </c>
      <c r="M145" t="str">
        <f>IFERROR(VLOOKUP(A145,ClusterNode!A:B,2,0)," ")</f>
        <v xml:space="preserve"> </v>
      </c>
    </row>
    <row r="146" spans="1:13" x14ac:dyDescent="0.25">
      <c r="A146" s="2" t="s">
        <v>218</v>
      </c>
      <c r="B146" s="2" t="s">
        <v>219</v>
      </c>
      <c r="C146" s="2" t="s">
        <v>82</v>
      </c>
      <c r="D146" s="2" t="s">
        <v>52</v>
      </c>
      <c r="E146" s="2" t="s">
        <v>17</v>
      </c>
      <c r="F146" s="2" t="s">
        <v>18</v>
      </c>
      <c r="G146" s="2" t="s">
        <v>155</v>
      </c>
      <c r="H146" s="9" t="s">
        <v>85</v>
      </c>
      <c r="I146" s="9" t="s">
        <v>86</v>
      </c>
      <c r="J146" s="15">
        <f>IFERROR(VLOOKUP(A146,'Ivanti-Status'!A:D,4,0)," ")</f>
        <v>1</v>
      </c>
      <c r="K146" t="str">
        <f>IFERROR(VLOOKUP(A146,'Ivanti-Status'!A:H,8,0)," ")</f>
        <v>Successfully scanned</v>
      </c>
      <c r="L146" t="str">
        <f>IFERROR(VLOOKUP(A146,Exemptions!A:C,3,0)," ")</f>
        <v xml:space="preserve"> </v>
      </c>
      <c r="M146" t="str">
        <f>IFERROR(VLOOKUP(A146,ClusterNode!A:B,2,0)," ")</f>
        <v xml:space="preserve"> </v>
      </c>
    </row>
    <row r="147" spans="1:13" x14ac:dyDescent="0.25">
      <c r="A147" s="2" t="s">
        <v>220</v>
      </c>
      <c r="B147" s="2" t="s">
        <v>168</v>
      </c>
      <c r="C147" s="2" t="s">
        <v>82</v>
      </c>
      <c r="D147" s="2" t="s">
        <v>35</v>
      </c>
      <c r="E147" s="2" t="s">
        <v>17</v>
      </c>
      <c r="F147" s="2" t="s">
        <v>53</v>
      </c>
      <c r="G147" s="2" t="s">
        <v>158</v>
      </c>
      <c r="H147" s="9" t="s">
        <v>85</v>
      </c>
      <c r="I147" s="9" t="s">
        <v>86</v>
      </c>
      <c r="J147" s="15">
        <f>IFERROR(VLOOKUP(A147,'Ivanti-Status'!A:D,4,0)," ")</f>
        <v>1</v>
      </c>
      <c r="K147" t="str">
        <f>IFERROR(VLOOKUP(A147,'Ivanti-Status'!A:H,8,0)," ")</f>
        <v>Successfully scanned</v>
      </c>
      <c r="L147" t="str">
        <f>IFERROR(VLOOKUP(A147,Exemptions!A:C,3,0)," ")</f>
        <v xml:space="preserve"> </v>
      </c>
      <c r="M147" t="str">
        <f>IFERROR(VLOOKUP(A147,ClusterNode!A:B,2,0)," ")</f>
        <v xml:space="preserve"> </v>
      </c>
    </row>
    <row r="148" spans="1:13" x14ac:dyDescent="0.25">
      <c r="A148" s="3" t="s">
        <v>221</v>
      </c>
      <c r="B148" s="2" t="s">
        <v>222</v>
      </c>
      <c r="C148" s="2" t="s">
        <v>82</v>
      </c>
      <c r="D148" s="2" t="s">
        <v>52</v>
      </c>
      <c r="E148" s="2" t="s">
        <v>17</v>
      </c>
      <c r="F148" s="2" t="s">
        <v>18</v>
      </c>
      <c r="G148" s="2" t="s">
        <v>155</v>
      </c>
      <c r="H148" s="9" t="s">
        <v>85</v>
      </c>
      <c r="I148" s="9" t="s">
        <v>86</v>
      </c>
      <c r="J148" s="15">
        <f>IFERROR(VLOOKUP(A148,'Ivanti-Status'!A:D,4,0)," ")</f>
        <v>1</v>
      </c>
      <c r="K148" t="str">
        <f>IFERROR(VLOOKUP(A148,'Ivanti-Status'!A:H,8,0)," ")</f>
        <v>Successfully scanned</v>
      </c>
      <c r="L148" t="str">
        <f>IFERROR(VLOOKUP(A148,Exemptions!A:C,3,0)," ")</f>
        <v xml:space="preserve"> </v>
      </c>
      <c r="M148" t="str">
        <f>IFERROR(VLOOKUP(A148,ClusterNode!A:B,2,0)," ")</f>
        <v xml:space="preserve"> </v>
      </c>
    </row>
    <row r="149" spans="1:13" x14ac:dyDescent="0.25">
      <c r="A149" s="3" t="s">
        <v>221</v>
      </c>
      <c r="B149" s="2" t="s">
        <v>222</v>
      </c>
      <c r="C149" s="2" t="s">
        <v>82</v>
      </c>
      <c r="D149" s="2" t="s">
        <v>52</v>
      </c>
      <c r="E149" s="2" t="s">
        <v>17</v>
      </c>
      <c r="F149" s="2" t="s">
        <v>18</v>
      </c>
      <c r="G149" s="2" t="s">
        <v>155</v>
      </c>
      <c r="H149" s="9" t="s">
        <v>85</v>
      </c>
      <c r="I149" s="9" t="s">
        <v>86</v>
      </c>
      <c r="J149" s="15">
        <f>IFERROR(VLOOKUP(A149,'Ivanti-Status'!A:D,4,0)," ")</f>
        <v>1</v>
      </c>
      <c r="K149" t="str">
        <f>IFERROR(VLOOKUP(A149,'Ivanti-Status'!A:H,8,0)," ")</f>
        <v>Successfully scanned</v>
      </c>
      <c r="L149" t="str">
        <f>IFERROR(VLOOKUP(A149,Exemptions!A:C,3,0)," ")</f>
        <v xml:space="preserve"> </v>
      </c>
      <c r="M149" t="str">
        <f>IFERROR(VLOOKUP(A149,ClusterNode!A:B,2,0)," ")</f>
        <v xml:space="preserve"> </v>
      </c>
    </row>
    <row r="150" spans="1:13" x14ac:dyDescent="0.25">
      <c r="A150" s="3" t="s">
        <v>221</v>
      </c>
      <c r="B150" s="2" t="s">
        <v>223</v>
      </c>
      <c r="C150" s="2" t="s">
        <v>82</v>
      </c>
      <c r="D150" s="2" t="s">
        <v>52</v>
      </c>
      <c r="E150" s="2" t="s">
        <v>17</v>
      </c>
      <c r="F150" s="2" t="s">
        <v>18</v>
      </c>
      <c r="G150" s="2" t="s">
        <v>155</v>
      </c>
      <c r="H150" s="9" t="s">
        <v>85</v>
      </c>
      <c r="I150" s="9" t="s">
        <v>86</v>
      </c>
      <c r="J150" s="15">
        <f>IFERROR(VLOOKUP(A150,'Ivanti-Status'!A:D,4,0)," ")</f>
        <v>1</v>
      </c>
      <c r="K150" t="str">
        <f>IFERROR(VLOOKUP(A150,'Ivanti-Status'!A:H,8,0)," ")</f>
        <v>Successfully scanned</v>
      </c>
      <c r="L150" t="str">
        <f>IFERROR(VLOOKUP(A150,Exemptions!A:C,3,0)," ")</f>
        <v xml:space="preserve"> </v>
      </c>
      <c r="M150" t="str">
        <f>IFERROR(VLOOKUP(A150,ClusterNode!A:B,2,0)," ")</f>
        <v xml:space="preserve"> </v>
      </c>
    </row>
    <row r="151" spans="1:13" x14ac:dyDescent="0.25">
      <c r="A151" s="3" t="s">
        <v>221</v>
      </c>
      <c r="B151" s="2" t="s">
        <v>223</v>
      </c>
      <c r="C151" s="2" t="s">
        <v>82</v>
      </c>
      <c r="D151" s="2" t="s">
        <v>52</v>
      </c>
      <c r="E151" s="2" t="s">
        <v>17</v>
      </c>
      <c r="F151" s="2" t="s">
        <v>18</v>
      </c>
      <c r="G151" s="2" t="s">
        <v>155</v>
      </c>
      <c r="H151" s="9" t="s">
        <v>85</v>
      </c>
      <c r="I151" s="9" t="s">
        <v>86</v>
      </c>
      <c r="J151" s="15">
        <f>IFERROR(VLOOKUP(A151,'Ivanti-Status'!A:D,4,0)," ")</f>
        <v>1</v>
      </c>
      <c r="K151" t="str">
        <f>IFERROR(VLOOKUP(A151,'Ivanti-Status'!A:H,8,0)," ")</f>
        <v>Successfully scanned</v>
      </c>
      <c r="L151" t="str">
        <f>IFERROR(VLOOKUP(A151,Exemptions!A:C,3,0)," ")</f>
        <v xml:space="preserve"> </v>
      </c>
      <c r="M151" t="str">
        <f>IFERROR(VLOOKUP(A151,ClusterNode!A:B,2,0)," ")</f>
        <v xml:space="preserve"> </v>
      </c>
    </row>
    <row r="152" spans="1:13" x14ac:dyDescent="0.25">
      <c r="A152" s="3" t="s">
        <v>221</v>
      </c>
      <c r="B152" s="2" t="s">
        <v>223</v>
      </c>
      <c r="C152" s="2" t="s">
        <v>82</v>
      </c>
      <c r="D152" s="2" t="s">
        <v>52</v>
      </c>
      <c r="E152" s="2" t="s">
        <v>17</v>
      </c>
      <c r="F152" s="2" t="s">
        <v>18</v>
      </c>
      <c r="G152" s="2" t="s">
        <v>155</v>
      </c>
      <c r="H152" s="9" t="s">
        <v>85</v>
      </c>
      <c r="I152" s="9" t="s">
        <v>86</v>
      </c>
      <c r="J152" s="15">
        <f>IFERROR(VLOOKUP(A152,'Ivanti-Status'!A:D,4,0)," ")</f>
        <v>1</v>
      </c>
      <c r="K152" t="str">
        <f>IFERROR(VLOOKUP(A152,'Ivanti-Status'!A:H,8,0)," ")</f>
        <v>Successfully scanned</v>
      </c>
      <c r="L152" t="str">
        <f>IFERROR(VLOOKUP(A152,Exemptions!A:C,3,0)," ")</f>
        <v xml:space="preserve"> </v>
      </c>
      <c r="M152" t="str">
        <f>IFERROR(VLOOKUP(A152,ClusterNode!A:B,2,0)," ")</f>
        <v xml:space="preserve"> </v>
      </c>
    </row>
    <row r="153" spans="1:13" x14ac:dyDescent="0.25">
      <c r="A153" s="3" t="s">
        <v>224</v>
      </c>
      <c r="B153" s="2" t="s">
        <v>51</v>
      </c>
      <c r="C153" s="2" t="s">
        <v>82</v>
      </c>
      <c r="D153" s="2" t="s">
        <v>52</v>
      </c>
      <c r="E153" s="2" t="s">
        <v>17</v>
      </c>
      <c r="F153" s="2" t="s">
        <v>25</v>
      </c>
      <c r="G153" s="2" t="s">
        <v>190</v>
      </c>
      <c r="H153" s="9" t="s">
        <v>85</v>
      </c>
      <c r="I153" s="9" t="s">
        <v>86</v>
      </c>
      <c r="J153" s="15">
        <f>IFERROR(VLOOKUP(A153,'Ivanti-Status'!A:D,4,0)," ")</f>
        <v>1</v>
      </c>
      <c r="K153" t="str">
        <f>IFERROR(VLOOKUP(A153,'Ivanti-Status'!A:H,8,0)," ")</f>
        <v>Successfully scanned</v>
      </c>
      <c r="L153" t="str">
        <f>IFERROR(VLOOKUP(A153,Exemptions!A:C,3,0)," ")</f>
        <v xml:space="preserve"> </v>
      </c>
      <c r="M153" t="str">
        <f>IFERROR(VLOOKUP(A153,ClusterNode!A:B,2,0)," ")</f>
        <v xml:space="preserve"> </v>
      </c>
    </row>
    <row r="154" spans="1:13" x14ac:dyDescent="0.25">
      <c r="A154" s="3" t="s">
        <v>224</v>
      </c>
      <c r="B154" s="2" t="s">
        <v>219</v>
      </c>
      <c r="C154" s="2" t="s">
        <v>82</v>
      </c>
      <c r="D154" s="2" t="s">
        <v>52</v>
      </c>
      <c r="E154" s="2" t="s">
        <v>17</v>
      </c>
      <c r="F154" s="2" t="s">
        <v>25</v>
      </c>
      <c r="G154" s="2" t="s">
        <v>190</v>
      </c>
      <c r="H154" s="9" t="s">
        <v>85</v>
      </c>
      <c r="I154" s="9" t="s">
        <v>86</v>
      </c>
      <c r="J154" s="15">
        <f>IFERROR(VLOOKUP(A154,'Ivanti-Status'!A:D,4,0)," ")</f>
        <v>1</v>
      </c>
      <c r="K154" t="str">
        <f>IFERROR(VLOOKUP(A154,'Ivanti-Status'!A:H,8,0)," ")</f>
        <v>Successfully scanned</v>
      </c>
      <c r="L154" t="str">
        <f>IFERROR(VLOOKUP(A154,Exemptions!A:C,3,0)," ")</f>
        <v xml:space="preserve"> </v>
      </c>
      <c r="M154" t="str">
        <f>IFERROR(VLOOKUP(A154,ClusterNode!A:B,2,0)," ")</f>
        <v xml:space="preserve"> </v>
      </c>
    </row>
    <row r="155" spans="1:13" x14ac:dyDescent="0.25">
      <c r="A155" s="3" t="s">
        <v>225</v>
      </c>
      <c r="B155" s="2" t="s">
        <v>226</v>
      </c>
      <c r="C155" s="2" t="s">
        <v>82</v>
      </c>
      <c r="D155" s="2" t="s">
        <v>52</v>
      </c>
      <c r="E155" s="2" t="s">
        <v>17</v>
      </c>
      <c r="F155" s="2" t="s">
        <v>18</v>
      </c>
      <c r="G155" s="2" t="s">
        <v>155</v>
      </c>
      <c r="H155" s="9" t="s">
        <v>85</v>
      </c>
      <c r="I155" s="9" t="s">
        <v>86</v>
      </c>
      <c r="J155" s="15">
        <f>IFERROR(VLOOKUP(A155,'Ivanti-Status'!A:D,4,0)," ")</f>
        <v>1</v>
      </c>
      <c r="K155" t="str">
        <f>IFERROR(VLOOKUP(A155,'Ivanti-Status'!A:H,8,0)," ")</f>
        <v>Successfully scanned</v>
      </c>
      <c r="L155" t="str">
        <f>IFERROR(VLOOKUP(A155,Exemptions!A:C,3,0)," ")</f>
        <v xml:space="preserve"> </v>
      </c>
      <c r="M155" t="str">
        <f>IFERROR(VLOOKUP(A155,ClusterNode!A:B,2,0)," ")</f>
        <v xml:space="preserve"> </v>
      </c>
    </row>
    <row r="156" spans="1:13" x14ac:dyDescent="0.25">
      <c r="A156" s="3" t="s">
        <v>225</v>
      </c>
      <c r="B156" s="2" t="s">
        <v>51</v>
      </c>
      <c r="C156" s="2" t="s">
        <v>82</v>
      </c>
      <c r="D156" s="2" t="s">
        <v>52</v>
      </c>
      <c r="E156" s="2" t="s">
        <v>17</v>
      </c>
      <c r="F156" s="2" t="s">
        <v>18</v>
      </c>
      <c r="G156" s="2" t="s">
        <v>155</v>
      </c>
      <c r="H156" s="9" t="s">
        <v>85</v>
      </c>
      <c r="I156" s="9" t="s">
        <v>86</v>
      </c>
      <c r="J156" s="15">
        <f>IFERROR(VLOOKUP(A156,'Ivanti-Status'!A:D,4,0)," ")</f>
        <v>1</v>
      </c>
      <c r="K156" t="str">
        <f>IFERROR(VLOOKUP(A156,'Ivanti-Status'!A:H,8,0)," ")</f>
        <v>Successfully scanned</v>
      </c>
      <c r="L156" t="str">
        <f>IFERROR(VLOOKUP(A156,Exemptions!A:C,3,0)," ")</f>
        <v xml:space="preserve"> </v>
      </c>
      <c r="M156" t="str">
        <f>IFERROR(VLOOKUP(A156,ClusterNode!A:B,2,0)," ")</f>
        <v xml:space="preserve"> </v>
      </c>
    </row>
    <row r="157" spans="1:13" x14ac:dyDescent="0.25">
      <c r="A157" s="3" t="s">
        <v>227</v>
      </c>
      <c r="B157" s="2" t="s">
        <v>222</v>
      </c>
      <c r="C157" s="2" t="s">
        <v>82</v>
      </c>
      <c r="D157" s="2" t="s">
        <v>52</v>
      </c>
      <c r="E157" s="2" t="s">
        <v>17</v>
      </c>
      <c r="F157" s="2" t="s">
        <v>25</v>
      </c>
      <c r="G157" s="2" t="s">
        <v>84</v>
      </c>
      <c r="H157" s="9" t="s">
        <v>85</v>
      </c>
      <c r="I157" s="9" t="s">
        <v>86</v>
      </c>
      <c r="J157" s="15">
        <f>IFERROR(VLOOKUP(A157,'Ivanti-Status'!A:D,4,0)," ")</f>
        <v>1</v>
      </c>
      <c r="K157" t="str">
        <f>IFERROR(VLOOKUP(A157,'Ivanti-Status'!A:H,8,0)," ")</f>
        <v>Successfully scanned</v>
      </c>
      <c r="L157" t="str">
        <f>IFERROR(VLOOKUP(A157,Exemptions!A:C,3,0)," ")</f>
        <v xml:space="preserve"> </v>
      </c>
      <c r="M157" t="str">
        <f>IFERROR(VLOOKUP(A157,ClusterNode!A:B,2,0)," ")</f>
        <v xml:space="preserve"> </v>
      </c>
    </row>
    <row r="158" spans="1:13" x14ac:dyDescent="0.25">
      <c r="A158" s="3" t="s">
        <v>227</v>
      </c>
      <c r="B158" s="2" t="s">
        <v>222</v>
      </c>
      <c r="C158" s="2" t="s">
        <v>82</v>
      </c>
      <c r="D158" s="2" t="s">
        <v>52</v>
      </c>
      <c r="E158" s="2" t="s">
        <v>17</v>
      </c>
      <c r="F158" s="2" t="s">
        <v>25</v>
      </c>
      <c r="G158" s="2" t="s">
        <v>84</v>
      </c>
      <c r="H158" s="9" t="s">
        <v>85</v>
      </c>
      <c r="I158" s="9" t="s">
        <v>86</v>
      </c>
      <c r="J158" s="15">
        <f>IFERROR(VLOOKUP(A158,'Ivanti-Status'!A:D,4,0)," ")</f>
        <v>1</v>
      </c>
      <c r="K158" t="str">
        <f>IFERROR(VLOOKUP(A158,'Ivanti-Status'!A:H,8,0)," ")</f>
        <v>Successfully scanned</v>
      </c>
      <c r="L158" t="str">
        <f>IFERROR(VLOOKUP(A158,Exemptions!A:C,3,0)," ")</f>
        <v xml:space="preserve"> </v>
      </c>
      <c r="M158" t="str">
        <f>IFERROR(VLOOKUP(A158,ClusterNode!A:B,2,0)," ")</f>
        <v xml:space="preserve"> </v>
      </c>
    </row>
    <row r="159" spans="1:13" x14ac:dyDescent="0.25">
      <c r="A159" s="3" t="s">
        <v>228</v>
      </c>
      <c r="B159" s="2" t="s">
        <v>222</v>
      </c>
      <c r="C159" s="2" t="s">
        <v>82</v>
      </c>
      <c r="D159" s="2" t="s">
        <v>52</v>
      </c>
      <c r="E159" s="2" t="s">
        <v>17</v>
      </c>
      <c r="F159" s="2" t="s">
        <v>25</v>
      </c>
      <c r="G159" s="2" t="s">
        <v>84</v>
      </c>
      <c r="H159" s="9" t="s">
        <v>85</v>
      </c>
      <c r="I159" s="9" t="s">
        <v>86</v>
      </c>
      <c r="J159" s="15">
        <f>IFERROR(VLOOKUP(A159,'Ivanti-Status'!A:D,4,0)," ")</f>
        <v>3</v>
      </c>
      <c r="K159" t="str">
        <f>IFERROR(VLOOKUP(A159,'Ivanti-Status'!A:H,8,0)," ")</f>
        <v>Successfully scanned</v>
      </c>
      <c r="L159" t="str">
        <f>IFERROR(VLOOKUP(A159,Exemptions!A:C,3,0)," ")</f>
        <v xml:space="preserve"> </v>
      </c>
      <c r="M159" t="str">
        <f>IFERROR(VLOOKUP(A159,ClusterNode!A:B,2,0)," ")</f>
        <v xml:space="preserve"> </v>
      </c>
    </row>
    <row r="160" spans="1:13" x14ac:dyDescent="0.25">
      <c r="A160" s="3" t="s">
        <v>228</v>
      </c>
      <c r="B160" s="2" t="s">
        <v>229</v>
      </c>
      <c r="C160" s="2" t="s">
        <v>82</v>
      </c>
      <c r="D160" s="2" t="s">
        <v>52</v>
      </c>
      <c r="E160" s="2" t="s">
        <v>17</v>
      </c>
      <c r="F160" s="2" t="s">
        <v>25</v>
      </c>
      <c r="G160" s="2" t="s">
        <v>84</v>
      </c>
      <c r="H160" s="9" t="s">
        <v>85</v>
      </c>
      <c r="I160" s="9" t="s">
        <v>86</v>
      </c>
      <c r="J160" s="15">
        <f>IFERROR(VLOOKUP(A160,'Ivanti-Status'!A:D,4,0)," ")</f>
        <v>3</v>
      </c>
      <c r="K160" t="str">
        <f>IFERROR(VLOOKUP(A160,'Ivanti-Status'!A:H,8,0)," ")</f>
        <v>Successfully scanned</v>
      </c>
      <c r="L160" t="str">
        <f>IFERROR(VLOOKUP(A160,Exemptions!A:C,3,0)," ")</f>
        <v xml:space="preserve"> </v>
      </c>
      <c r="M160" t="str">
        <f>IFERROR(VLOOKUP(A160,ClusterNode!A:B,2,0)," ")</f>
        <v xml:space="preserve"> </v>
      </c>
    </row>
    <row r="161" spans="1:13" x14ac:dyDescent="0.25">
      <c r="A161" s="3" t="s">
        <v>228</v>
      </c>
      <c r="B161" s="2" t="s">
        <v>229</v>
      </c>
      <c r="C161" s="2" t="s">
        <v>82</v>
      </c>
      <c r="D161" s="2" t="s">
        <v>52</v>
      </c>
      <c r="E161" s="2" t="s">
        <v>17</v>
      </c>
      <c r="F161" s="2" t="s">
        <v>25</v>
      </c>
      <c r="G161" s="2" t="s">
        <v>84</v>
      </c>
      <c r="H161" s="9" t="s">
        <v>85</v>
      </c>
      <c r="I161" s="9" t="s">
        <v>86</v>
      </c>
      <c r="J161" s="15">
        <f>IFERROR(VLOOKUP(A161,'Ivanti-Status'!A:D,4,0)," ")</f>
        <v>3</v>
      </c>
      <c r="K161" t="str">
        <f>IFERROR(VLOOKUP(A161,'Ivanti-Status'!A:H,8,0)," ")</f>
        <v>Successfully scanned</v>
      </c>
      <c r="L161" t="str">
        <f>IFERROR(VLOOKUP(A161,Exemptions!A:C,3,0)," ")</f>
        <v xml:space="preserve"> </v>
      </c>
      <c r="M161" t="str">
        <f>IFERROR(VLOOKUP(A161,ClusterNode!A:B,2,0)," ")</f>
        <v xml:space="preserve"> </v>
      </c>
    </row>
    <row r="162" spans="1:13" x14ac:dyDescent="0.25">
      <c r="A162" s="3" t="s">
        <v>228</v>
      </c>
      <c r="B162" s="2" t="s">
        <v>230</v>
      </c>
      <c r="C162" s="2" t="s">
        <v>82</v>
      </c>
      <c r="D162" s="2" t="s">
        <v>52</v>
      </c>
      <c r="E162" s="2" t="s">
        <v>17</v>
      </c>
      <c r="F162" s="2" t="s">
        <v>25</v>
      </c>
      <c r="G162" s="2" t="s">
        <v>84</v>
      </c>
      <c r="H162" s="9" t="s">
        <v>85</v>
      </c>
      <c r="I162" s="9" t="s">
        <v>86</v>
      </c>
      <c r="J162" s="15">
        <f>IFERROR(VLOOKUP(A162,'Ivanti-Status'!A:D,4,0)," ")</f>
        <v>3</v>
      </c>
      <c r="K162" t="str">
        <f>IFERROR(VLOOKUP(A162,'Ivanti-Status'!A:H,8,0)," ")</f>
        <v>Successfully scanned</v>
      </c>
      <c r="L162" t="str">
        <f>IFERROR(VLOOKUP(A162,Exemptions!A:C,3,0)," ")</f>
        <v xml:space="preserve"> </v>
      </c>
      <c r="M162" t="str">
        <f>IFERROR(VLOOKUP(A162,ClusterNode!A:B,2,0)," ")</f>
        <v xml:space="preserve"> </v>
      </c>
    </row>
    <row r="163" spans="1:13" x14ac:dyDescent="0.25">
      <c r="A163" s="3" t="s">
        <v>228</v>
      </c>
      <c r="B163" s="2" t="s">
        <v>231</v>
      </c>
      <c r="C163" s="2" t="s">
        <v>82</v>
      </c>
      <c r="D163" s="2" t="s">
        <v>52</v>
      </c>
      <c r="E163" s="2" t="s">
        <v>17</v>
      </c>
      <c r="F163" s="2" t="s">
        <v>25</v>
      </c>
      <c r="G163" s="2" t="s">
        <v>84</v>
      </c>
      <c r="H163" s="9" t="s">
        <v>85</v>
      </c>
      <c r="I163" s="9" t="s">
        <v>86</v>
      </c>
      <c r="J163" s="15">
        <f>IFERROR(VLOOKUP(A163,'Ivanti-Status'!A:D,4,0)," ")</f>
        <v>3</v>
      </c>
      <c r="K163" t="str">
        <f>IFERROR(VLOOKUP(A163,'Ivanti-Status'!A:H,8,0)," ")</f>
        <v>Successfully scanned</v>
      </c>
      <c r="L163" t="str">
        <f>IFERROR(VLOOKUP(A163,Exemptions!A:C,3,0)," ")</f>
        <v xml:space="preserve"> </v>
      </c>
      <c r="M163" t="str">
        <f>IFERROR(VLOOKUP(A163,ClusterNode!A:B,2,0)," ")</f>
        <v xml:space="preserve"> </v>
      </c>
    </row>
    <row r="164" spans="1:13" x14ac:dyDescent="0.25">
      <c r="A164" s="3" t="s">
        <v>228</v>
      </c>
      <c r="B164" s="2" t="s">
        <v>231</v>
      </c>
      <c r="C164" s="2" t="s">
        <v>82</v>
      </c>
      <c r="D164" s="2" t="s">
        <v>52</v>
      </c>
      <c r="E164" s="2" t="s">
        <v>17</v>
      </c>
      <c r="F164" s="2" t="s">
        <v>25</v>
      </c>
      <c r="G164" s="2" t="s">
        <v>84</v>
      </c>
      <c r="H164" s="9" t="s">
        <v>85</v>
      </c>
      <c r="I164" s="9" t="s">
        <v>86</v>
      </c>
      <c r="J164" s="15">
        <f>IFERROR(VLOOKUP(A164,'Ivanti-Status'!A:D,4,0)," ")</f>
        <v>3</v>
      </c>
      <c r="K164" t="str">
        <f>IFERROR(VLOOKUP(A164,'Ivanti-Status'!A:H,8,0)," ")</f>
        <v>Successfully scanned</v>
      </c>
      <c r="L164" t="str">
        <f>IFERROR(VLOOKUP(A164,Exemptions!A:C,3,0)," ")</f>
        <v xml:space="preserve"> </v>
      </c>
      <c r="M164" t="str">
        <f>IFERROR(VLOOKUP(A164,ClusterNode!A:B,2,0)," ")</f>
        <v xml:space="preserve"> </v>
      </c>
    </row>
    <row r="165" spans="1:13" x14ac:dyDescent="0.25">
      <c r="A165" s="3" t="s">
        <v>228</v>
      </c>
      <c r="B165" s="2" t="s">
        <v>232</v>
      </c>
      <c r="C165" s="2" t="s">
        <v>82</v>
      </c>
      <c r="D165" s="2" t="s">
        <v>52</v>
      </c>
      <c r="E165" s="2" t="s">
        <v>17</v>
      </c>
      <c r="F165" s="2" t="s">
        <v>25</v>
      </c>
      <c r="G165" s="2" t="s">
        <v>84</v>
      </c>
      <c r="H165" s="9" t="s">
        <v>85</v>
      </c>
      <c r="I165" s="9" t="s">
        <v>86</v>
      </c>
      <c r="J165" s="15">
        <f>IFERROR(VLOOKUP(A165,'Ivanti-Status'!A:D,4,0)," ")</f>
        <v>3</v>
      </c>
      <c r="K165" t="str">
        <f>IFERROR(VLOOKUP(A165,'Ivanti-Status'!A:H,8,0)," ")</f>
        <v>Successfully scanned</v>
      </c>
      <c r="L165" t="str">
        <f>IFERROR(VLOOKUP(A165,Exemptions!A:C,3,0)," ")</f>
        <v xml:space="preserve"> </v>
      </c>
      <c r="M165" t="str">
        <f>IFERROR(VLOOKUP(A165,ClusterNode!A:B,2,0)," ")</f>
        <v xml:space="preserve"> </v>
      </c>
    </row>
    <row r="166" spans="1:13" x14ac:dyDescent="0.25">
      <c r="A166" s="3" t="s">
        <v>228</v>
      </c>
      <c r="B166" s="2" t="s">
        <v>232</v>
      </c>
      <c r="C166" s="2" t="s">
        <v>82</v>
      </c>
      <c r="D166" s="2" t="s">
        <v>52</v>
      </c>
      <c r="E166" s="2" t="s">
        <v>17</v>
      </c>
      <c r="F166" s="2" t="s">
        <v>25</v>
      </c>
      <c r="G166" s="2" t="s">
        <v>84</v>
      </c>
      <c r="H166" s="9" t="s">
        <v>85</v>
      </c>
      <c r="I166" s="9" t="s">
        <v>86</v>
      </c>
      <c r="J166" s="15">
        <f>IFERROR(VLOOKUP(A166,'Ivanti-Status'!A:D,4,0)," ")</f>
        <v>3</v>
      </c>
      <c r="K166" t="str">
        <f>IFERROR(VLOOKUP(A166,'Ivanti-Status'!A:H,8,0)," ")</f>
        <v>Successfully scanned</v>
      </c>
      <c r="L166" t="str">
        <f>IFERROR(VLOOKUP(A166,Exemptions!A:C,3,0)," ")</f>
        <v xml:space="preserve"> </v>
      </c>
      <c r="M166" t="str">
        <f>IFERROR(VLOOKUP(A166,ClusterNode!A:B,2,0)," ")</f>
        <v xml:space="preserve"> </v>
      </c>
    </row>
    <row r="167" spans="1:13" x14ac:dyDescent="0.25">
      <c r="A167" s="3" t="s">
        <v>228</v>
      </c>
      <c r="B167" s="2" t="s">
        <v>232</v>
      </c>
      <c r="C167" s="2" t="s">
        <v>82</v>
      </c>
      <c r="D167" s="2" t="s">
        <v>52</v>
      </c>
      <c r="E167" s="2" t="s">
        <v>17</v>
      </c>
      <c r="F167" s="2" t="s">
        <v>25</v>
      </c>
      <c r="G167" s="2" t="s">
        <v>84</v>
      </c>
      <c r="H167" s="9" t="s">
        <v>85</v>
      </c>
      <c r="I167" s="9" t="s">
        <v>86</v>
      </c>
      <c r="J167" s="15">
        <f>IFERROR(VLOOKUP(A167,'Ivanti-Status'!A:D,4,0)," ")</f>
        <v>3</v>
      </c>
      <c r="K167" t="str">
        <f>IFERROR(VLOOKUP(A167,'Ivanti-Status'!A:H,8,0)," ")</f>
        <v>Successfully scanned</v>
      </c>
      <c r="L167" t="str">
        <f>IFERROR(VLOOKUP(A167,Exemptions!A:C,3,0)," ")</f>
        <v xml:space="preserve"> </v>
      </c>
      <c r="M167" t="str">
        <f>IFERROR(VLOOKUP(A167,ClusterNode!A:B,2,0)," ")</f>
        <v xml:space="preserve"> </v>
      </c>
    </row>
    <row r="168" spans="1:13" x14ac:dyDescent="0.25">
      <c r="A168" s="3" t="s">
        <v>228</v>
      </c>
      <c r="B168" s="2" t="s">
        <v>233</v>
      </c>
      <c r="C168" s="2" t="s">
        <v>82</v>
      </c>
      <c r="D168" s="2" t="s">
        <v>52</v>
      </c>
      <c r="E168" s="2" t="s">
        <v>17</v>
      </c>
      <c r="F168" s="2" t="s">
        <v>25</v>
      </c>
      <c r="G168" s="2" t="s">
        <v>84</v>
      </c>
      <c r="H168" s="9" t="s">
        <v>85</v>
      </c>
      <c r="I168" s="9" t="s">
        <v>86</v>
      </c>
      <c r="J168" s="15">
        <f>IFERROR(VLOOKUP(A168,'Ivanti-Status'!A:D,4,0)," ")</f>
        <v>3</v>
      </c>
      <c r="K168" t="str">
        <f>IFERROR(VLOOKUP(A168,'Ivanti-Status'!A:H,8,0)," ")</f>
        <v>Successfully scanned</v>
      </c>
      <c r="L168" t="str">
        <f>IFERROR(VLOOKUP(A168,Exemptions!A:C,3,0)," ")</f>
        <v xml:space="preserve"> </v>
      </c>
      <c r="M168" t="str">
        <f>IFERROR(VLOOKUP(A168,ClusterNode!A:B,2,0)," ")</f>
        <v xml:space="preserve"> </v>
      </c>
    </row>
    <row r="169" spans="1:13" x14ac:dyDescent="0.25">
      <c r="A169" s="3" t="s">
        <v>228</v>
      </c>
      <c r="B169" s="2" t="s">
        <v>223</v>
      </c>
      <c r="C169" s="2" t="s">
        <v>82</v>
      </c>
      <c r="D169" s="2" t="s">
        <v>52</v>
      </c>
      <c r="E169" s="2" t="s">
        <v>17</v>
      </c>
      <c r="F169" s="2" t="s">
        <v>25</v>
      </c>
      <c r="G169" s="2" t="s">
        <v>84</v>
      </c>
      <c r="H169" s="9" t="s">
        <v>85</v>
      </c>
      <c r="I169" s="9" t="s">
        <v>86</v>
      </c>
      <c r="J169" s="15">
        <f>IFERROR(VLOOKUP(A169,'Ivanti-Status'!A:D,4,0)," ")</f>
        <v>3</v>
      </c>
      <c r="K169" t="str">
        <f>IFERROR(VLOOKUP(A169,'Ivanti-Status'!A:H,8,0)," ")</f>
        <v>Successfully scanned</v>
      </c>
      <c r="L169" t="str">
        <f>IFERROR(VLOOKUP(A169,Exemptions!A:C,3,0)," ")</f>
        <v xml:space="preserve"> </v>
      </c>
      <c r="M169" t="str">
        <f>IFERROR(VLOOKUP(A169,ClusterNode!A:B,2,0)," ")</f>
        <v xml:space="preserve"> </v>
      </c>
    </row>
    <row r="170" spans="1:13" x14ac:dyDescent="0.25">
      <c r="A170" s="3" t="s">
        <v>228</v>
      </c>
      <c r="B170" s="2" t="s">
        <v>223</v>
      </c>
      <c r="C170" s="2" t="s">
        <v>82</v>
      </c>
      <c r="D170" s="2" t="s">
        <v>52</v>
      </c>
      <c r="E170" s="2" t="s">
        <v>17</v>
      </c>
      <c r="F170" s="2" t="s">
        <v>25</v>
      </c>
      <c r="G170" s="2" t="s">
        <v>84</v>
      </c>
      <c r="H170" s="9" t="s">
        <v>85</v>
      </c>
      <c r="I170" s="9" t="s">
        <v>86</v>
      </c>
      <c r="J170" s="15">
        <f>IFERROR(VLOOKUP(A170,'Ivanti-Status'!A:D,4,0)," ")</f>
        <v>3</v>
      </c>
      <c r="K170" t="str">
        <f>IFERROR(VLOOKUP(A170,'Ivanti-Status'!A:H,8,0)," ")</f>
        <v>Successfully scanned</v>
      </c>
      <c r="L170" t="str">
        <f>IFERROR(VLOOKUP(A170,Exemptions!A:C,3,0)," ")</f>
        <v xml:space="preserve"> </v>
      </c>
      <c r="M170" t="str">
        <f>IFERROR(VLOOKUP(A170,ClusterNode!A:B,2,0)," ")</f>
        <v xml:space="preserve"> </v>
      </c>
    </row>
    <row r="171" spans="1:13" x14ac:dyDescent="0.25">
      <c r="A171" s="3" t="s">
        <v>228</v>
      </c>
      <c r="B171" s="2" t="s">
        <v>223</v>
      </c>
      <c r="C171" s="2" t="s">
        <v>82</v>
      </c>
      <c r="D171" s="2" t="s">
        <v>52</v>
      </c>
      <c r="E171" s="2" t="s">
        <v>17</v>
      </c>
      <c r="F171" s="2" t="s">
        <v>25</v>
      </c>
      <c r="G171" s="2" t="s">
        <v>84</v>
      </c>
      <c r="H171" s="9" t="s">
        <v>85</v>
      </c>
      <c r="I171" s="9" t="s">
        <v>86</v>
      </c>
      <c r="J171" s="15">
        <f>IFERROR(VLOOKUP(A171,'Ivanti-Status'!A:D,4,0)," ")</f>
        <v>3</v>
      </c>
      <c r="K171" t="str">
        <f>IFERROR(VLOOKUP(A171,'Ivanti-Status'!A:H,8,0)," ")</f>
        <v>Successfully scanned</v>
      </c>
      <c r="L171" t="str">
        <f>IFERROR(VLOOKUP(A171,Exemptions!A:C,3,0)," ")</f>
        <v xml:space="preserve"> </v>
      </c>
      <c r="M171" t="str">
        <f>IFERROR(VLOOKUP(A171,ClusterNode!A:B,2,0)," ")</f>
        <v xml:space="preserve"> </v>
      </c>
    </row>
    <row r="172" spans="1:13" x14ac:dyDescent="0.25">
      <c r="A172" s="3" t="s">
        <v>228</v>
      </c>
      <c r="B172" s="2" t="s">
        <v>226</v>
      </c>
      <c r="C172" s="2" t="s">
        <v>82</v>
      </c>
      <c r="D172" s="2" t="s">
        <v>52</v>
      </c>
      <c r="E172" s="2" t="s">
        <v>17</v>
      </c>
      <c r="F172" s="2" t="s">
        <v>25</v>
      </c>
      <c r="G172" s="2" t="s">
        <v>84</v>
      </c>
      <c r="H172" s="9" t="s">
        <v>85</v>
      </c>
      <c r="I172" s="9" t="s">
        <v>86</v>
      </c>
      <c r="J172" s="15">
        <f>IFERROR(VLOOKUP(A172,'Ivanti-Status'!A:D,4,0)," ")</f>
        <v>3</v>
      </c>
      <c r="K172" t="str">
        <f>IFERROR(VLOOKUP(A172,'Ivanti-Status'!A:H,8,0)," ")</f>
        <v>Successfully scanned</v>
      </c>
      <c r="L172" t="str">
        <f>IFERROR(VLOOKUP(A172,Exemptions!A:C,3,0)," ")</f>
        <v xml:space="preserve"> </v>
      </c>
      <c r="M172" t="str">
        <f>IFERROR(VLOOKUP(A172,ClusterNode!A:B,2,0)," ")</f>
        <v xml:space="preserve"> </v>
      </c>
    </row>
    <row r="173" spans="1:13" x14ac:dyDescent="0.25">
      <c r="A173" s="3" t="s">
        <v>228</v>
      </c>
      <c r="B173" s="2" t="s">
        <v>222</v>
      </c>
      <c r="C173" s="2" t="s">
        <v>82</v>
      </c>
      <c r="D173" s="2" t="s">
        <v>52</v>
      </c>
      <c r="E173" s="2" t="s">
        <v>17</v>
      </c>
      <c r="F173" s="2" t="s">
        <v>25</v>
      </c>
      <c r="G173" s="2" t="s">
        <v>84</v>
      </c>
      <c r="H173" s="9" t="s">
        <v>85</v>
      </c>
      <c r="I173" s="9" t="s">
        <v>86</v>
      </c>
      <c r="J173" s="15">
        <f>IFERROR(VLOOKUP(A173,'Ivanti-Status'!A:D,4,0)," ")</f>
        <v>3</v>
      </c>
      <c r="K173" t="str">
        <f>IFERROR(VLOOKUP(A173,'Ivanti-Status'!A:H,8,0)," ")</f>
        <v>Successfully scanned</v>
      </c>
      <c r="L173" t="str">
        <f>IFERROR(VLOOKUP(A173,Exemptions!A:C,3,0)," ")</f>
        <v xml:space="preserve"> </v>
      </c>
      <c r="M173" t="str">
        <f>IFERROR(VLOOKUP(A173,ClusterNode!A:B,2,0)," ")</f>
        <v xml:space="preserve"> </v>
      </c>
    </row>
    <row r="174" spans="1:13" x14ac:dyDescent="0.25">
      <c r="A174" s="3" t="s">
        <v>228</v>
      </c>
      <c r="B174" s="2" t="s">
        <v>222</v>
      </c>
      <c r="C174" s="2" t="s">
        <v>82</v>
      </c>
      <c r="D174" s="2" t="s">
        <v>52</v>
      </c>
      <c r="E174" s="2" t="s">
        <v>17</v>
      </c>
      <c r="F174" s="2" t="s">
        <v>25</v>
      </c>
      <c r="G174" s="2" t="s">
        <v>84</v>
      </c>
      <c r="H174" s="9" t="s">
        <v>85</v>
      </c>
      <c r="I174" s="9" t="s">
        <v>86</v>
      </c>
      <c r="J174" s="15">
        <f>IFERROR(VLOOKUP(A174,'Ivanti-Status'!A:D,4,0)," ")</f>
        <v>3</v>
      </c>
      <c r="K174" t="str">
        <f>IFERROR(VLOOKUP(A174,'Ivanti-Status'!A:H,8,0)," ")</f>
        <v>Successfully scanned</v>
      </c>
      <c r="L174" t="str">
        <f>IFERROR(VLOOKUP(A174,Exemptions!A:C,3,0)," ")</f>
        <v xml:space="preserve"> </v>
      </c>
      <c r="M174" t="str">
        <f>IFERROR(VLOOKUP(A174,ClusterNode!A:B,2,0)," ")</f>
        <v xml:space="preserve"> </v>
      </c>
    </row>
    <row r="175" spans="1:13" x14ac:dyDescent="0.25">
      <c r="A175" s="3" t="s">
        <v>228</v>
      </c>
      <c r="B175" s="2" t="s">
        <v>51</v>
      </c>
      <c r="C175" s="2" t="s">
        <v>82</v>
      </c>
      <c r="D175" s="2" t="s">
        <v>52</v>
      </c>
      <c r="E175" s="2" t="s">
        <v>17</v>
      </c>
      <c r="F175" s="2" t="s">
        <v>25</v>
      </c>
      <c r="G175" s="2" t="s">
        <v>84</v>
      </c>
      <c r="H175" s="9" t="s">
        <v>85</v>
      </c>
      <c r="I175" s="9" t="s">
        <v>86</v>
      </c>
      <c r="J175" s="15">
        <f>IFERROR(VLOOKUP(A175,'Ivanti-Status'!A:D,4,0)," ")</f>
        <v>3</v>
      </c>
      <c r="K175" t="str">
        <f>IFERROR(VLOOKUP(A175,'Ivanti-Status'!A:H,8,0)," ")</f>
        <v>Successfully scanned</v>
      </c>
      <c r="L175" t="str">
        <f>IFERROR(VLOOKUP(A175,Exemptions!A:C,3,0)," ")</f>
        <v xml:space="preserve"> </v>
      </c>
      <c r="M175" t="str">
        <f>IFERROR(VLOOKUP(A175,ClusterNode!A:B,2,0)," ")</f>
        <v xml:space="preserve"> </v>
      </c>
    </row>
    <row r="176" spans="1:13" x14ac:dyDescent="0.25">
      <c r="A176" s="3" t="s">
        <v>234</v>
      </c>
      <c r="B176" s="2" t="s">
        <v>222</v>
      </c>
      <c r="C176" s="2" t="s">
        <v>82</v>
      </c>
      <c r="D176" s="2" t="s">
        <v>52</v>
      </c>
      <c r="E176" s="2" t="s">
        <v>17</v>
      </c>
      <c r="F176" s="2" t="s">
        <v>25</v>
      </c>
      <c r="G176" s="2" t="s">
        <v>84</v>
      </c>
      <c r="H176" s="9" t="s">
        <v>85</v>
      </c>
      <c r="I176" s="9" t="s">
        <v>86</v>
      </c>
      <c r="J176" s="15">
        <f>IFERROR(VLOOKUP(A176,'Ivanti-Status'!A:D,4,0)," ")</f>
        <v>1</v>
      </c>
      <c r="K176" t="str">
        <f>IFERROR(VLOOKUP(A176,'Ivanti-Status'!A:H,8,0)," ")</f>
        <v>Successfully scanned</v>
      </c>
      <c r="L176" t="str">
        <f>IFERROR(VLOOKUP(A176,Exemptions!A:C,3,0)," ")</f>
        <v xml:space="preserve"> </v>
      </c>
      <c r="M176" t="str">
        <f>IFERROR(VLOOKUP(A176,ClusterNode!A:B,2,0)," ")</f>
        <v xml:space="preserve"> </v>
      </c>
    </row>
    <row r="177" spans="1:13" x14ac:dyDescent="0.25">
      <c r="A177" s="3" t="s">
        <v>234</v>
      </c>
      <c r="B177" s="2" t="s">
        <v>222</v>
      </c>
      <c r="C177" s="2" t="s">
        <v>82</v>
      </c>
      <c r="D177" s="2" t="s">
        <v>52</v>
      </c>
      <c r="E177" s="2" t="s">
        <v>17</v>
      </c>
      <c r="F177" s="2" t="s">
        <v>25</v>
      </c>
      <c r="G177" s="2" t="s">
        <v>84</v>
      </c>
      <c r="H177" s="9" t="s">
        <v>85</v>
      </c>
      <c r="I177" s="9" t="s">
        <v>86</v>
      </c>
      <c r="J177" s="15">
        <f>IFERROR(VLOOKUP(A177,'Ivanti-Status'!A:D,4,0)," ")</f>
        <v>1</v>
      </c>
      <c r="K177" t="str">
        <f>IFERROR(VLOOKUP(A177,'Ivanti-Status'!A:H,8,0)," ")</f>
        <v>Successfully scanned</v>
      </c>
      <c r="L177" t="str">
        <f>IFERROR(VLOOKUP(A177,Exemptions!A:C,3,0)," ")</f>
        <v xml:space="preserve"> </v>
      </c>
      <c r="M177" t="str">
        <f>IFERROR(VLOOKUP(A177,ClusterNode!A:B,2,0)," ")</f>
        <v xml:space="preserve"> </v>
      </c>
    </row>
    <row r="178" spans="1:13" x14ac:dyDescent="0.25">
      <c r="A178" s="3" t="s">
        <v>235</v>
      </c>
      <c r="B178" s="2" t="s">
        <v>219</v>
      </c>
      <c r="C178" s="2" t="s">
        <v>82</v>
      </c>
      <c r="D178" s="2" t="s">
        <v>52</v>
      </c>
      <c r="E178" s="2" t="s">
        <v>17</v>
      </c>
      <c r="F178" s="2" t="s">
        <v>25</v>
      </c>
      <c r="G178" s="2" t="s">
        <v>190</v>
      </c>
      <c r="H178" s="9" t="s">
        <v>85</v>
      </c>
      <c r="I178" s="9" t="s">
        <v>86</v>
      </c>
      <c r="J178" s="15">
        <f>IFERROR(VLOOKUP(A178,'Ivanti-Status'!A:D,4,0)," ")</f>
        <v>1</v>
      </c>
      <c r="K178" t="str">
        <f>IFERROR(VLOOKUP(A178,'Ivanti-Status'!A:H,8,0)," ")</f>
        <v>Successfully scanned</v>
      </c>
      <c r="L178" t="str">
        <f>IFERROR(VLOOKUP(A178,Exemptions!A:C,3,0)," ")</f>
        <v xml:space="preserve"> </v>
      </c>
      <c r="M178" t="str">
        <f>IFERROR(VLOOKUP(A178,ClusterNode!A:B,2,0)," ")</f>
        <v xml:space="preserve"> </v>
      </c>
    </row>
    <row r="179" spans="1:13" x14ac:dyDescent="0.25">
      <c r="A179" s="3" t="s">
        <v>235</v>
      </c>
      <c r="B179" s="2" t="s">
        <v>51</v>
      </c>
      <c r="C179" s="2" t="s">
        <v>82</v>
      </c>
      <c r="D179" s="2" t="s">
        <v>52</v>
      </c>
      <c r="E179" s="2" t="s">
        <v>17</v>
      </c>
      <c r="F179" s="2" t="s">
        <v>25</v>
      </c>
      <c r="G179" s="2" t="s">
        <v>190</v>
      </c>
      <c r="H179" s="9" t="s">
        <v>85</v>
      </c>
      <c r="I179" s="9" t="s">
        <v>86</v>
      </c>
      <c r="J179" s="15">
        <f>IFERROR(VLOOKUP(A179,'Ivanti-Status'!A:D,4,0)," ")</f>
        <v>1</v>
      </c>
      <c r="K179" t="str">
        <f>IFERROR(VLOOKUP(A179,'Ivanti-Status'!A:H,8,0)," ")</f>
        <v>Successfully scanned</v>
      </c>
      <c r="L179" t="str">
        <f>IFERROR(VLOOKUP(A179,Exemptions!A:C,3,0)," ")</f>
        <v xml:space="preserve"> </v>
      </c>
      <c r="M179" t="str">
        <f>IFERROR(VLOOKUP(A179,ClusterNode!A:B,2,0)," ")</f>
        <v xml:space="preserve"> </v>
      </c>
    </row>
    <row r="180" spans="1:13" x14ac:dyDescent="0.25">
      <c r="A180" s="2" t="s">
        <v>236</v>
      </c>
      <c r="B180" s="2" t="s">
        <v>237</v>
      </c>
      <c r="C180" s="2" t="s">
        <v>82</v>
      </c>
      <c r="D180" s="2" t="s">
        <v>35</v>
      </c>
      <c r="E180" s="2" t="s">
        <v>17</v>
      </c>
      <c r="F180" s="2" t="s">
        <v>18</v>
      </c>
      <c r="G180" s="2" t="s">
        <v>155</v>
      </c>
      <c r="H180" s="9" t="s">
        <v>85</v>
      </c>
      <c r="I180" s="9" t="s">
        <v>86</v>
      </c>
      <c r="J180" s="15">
        <f>IFERROR(VLOOKUP(A180,'Ivanti-Status'!A:D,4,0)," ")</f>
        <v>2</v>
      </c>
      <c r="K180" t="str">
        <f>IFERROR(VLOOKUP(A180,'Ivanti-Status'!A:H,8,0)," ")</f>
        <v>Successfully scanned</v>
      </c>
      <c r="L180" t="str">
        <f>IFERROR(VLOOKUP(A180,Exemptions!A:C,3,0)," ")</f>
        <v xml:space="preserve"> </v>
      </c>
      <c r="M180" t="str">
        <f>IFERROR(VLOOKUP(A180,ClusterNode!A:B,2,0)," ")</f>
        <v xml:space="preserve"> </v>
      </c>
    </row>
    <row r="181" spans="1:13" x14ac:dyDescent="0.25">
      <c r="A181" s="2" t="s">
        <v>238</v>
      </c>
      <c r="B181" s="2" t="s">
        <v>237</v>
      </c>
      <c r="C181" s="2" t="s">
        <v>82</v>
      </c>
      <c r="D181" s="2" t="s">
        <v>35</v>
      </c>
      <c r="E181" s="2" t="s">
        <v>17</v>
      </c>
      <c r="F181" s="2" t="s">
        <v>25</v>
      </c>
      <c r="G181" s="2" t="s">
        <v>84</v>
      </c>
      <c r="H181" s="9" t="s">
        <v>85</v>
      </c>
      <c r="I181" s="9" t="s">
        <v>86</v>
      </c>
      <c r="J181" s="15">
        <f>IFERROR(VLOOKUP(A181,'Ivanti-Status'!A:D,4,0)," ")</f>
        <v>2</v>
      </c>
      <c r="K181" t="str">
        <f>IFERROR(VLOOKUP(A181,'Ivanti-Status'!A:H,8,0)," ")</f>
        <v>Successfully scanned</v>
      </c>
      <c r="L181" t="str">
        <f>IFERROR(VLOOKUP(A181,Exemptions!A:C,3,0)," ")</f>
        <v xml:space="preserve"> </v>
      </c>
      <c r="M181" t="str">
        <f>IFERROR(VLOOKUP(A181,ClusterNode!A:B,2,0)," ")</f>
        <v xml:space="preserve"> </v>
      </c>
    </row>
    <row r="182" spans="1:13" x14ac:dyDescent="0.25">
      <c r="A182" s="2" t="s">
        <v>239</v>
      </c>
      <c r="B182" s="2" t="s">
        <v>51</v>
      </c>
      <c r="C182" s="2" t="s">
        <v>82</v>
      </c>
      <c r="D182" s="2" t="s">
        <v>52</v>
      </c>
      <c r="E182" s="2" t="s">
        <v>17</v>
      </c>
      <c r="F182" s="2" t="s">
        <v>25</v>
      </c>
      <c r="G182" s="2" t="s">
        <v>190</v>
      </c>
      <c r="H182" s="9" t="s">
        <v>85</v>
      </c>
      <c r="I182" s="9" t="s">
        <v>86</v>
      </c>
      <c r="J182" s="15">
        <f>IFERROR(VLOOKUP(A182,'Ivanti-Status'!A:D,4,0)," ")</f>
        <v>1</v>
      </c>
      <c r="K182" t="str">
        <f>IFERROR(VLOOKUP(A182,'Ivanti-Status'!A:H,8,0)," ")</f>
        <v>Successfully scanned</v>
      </c>
      <c r="L182" t="str">
        <f>IFERROR(VLOOKUP(A182,Exemptions!A:C,3,0)," ")</f>
        <v xml:space="preserve"> </v>
      </c>
      <c r="M182" t="str">
        <f>IFERROR(VLOOKUP(A182,ClusterNode!A:B,2,0)," ")</f>
        <v xml:space="preserve"> </v>
      </c>
    </row>
    <row r="183" spans="1:13" x14ac:dyDescent="0.25">
      <c r="A183" s="3" t="s">
        <v>240</v>
      </c>
      <c r="B183" s="2" t="s">
        <v>241</v>
      </c>
      <c r="C183" s="2" t="s">
        <v>82</v>
      </c>
      <c r="D183" s="2" t="s">
        <v>52</v>
      </c>
      <c r="E183" s="2" t="s">
        <v>17</v>
      </c>
      <c r="F183" s="2" t="s">
        <v>25</v>
      </c>
      <c r="G183" s="2" t="s">
        <v>190</v>
      </c>
      <c r="H183" s="9" t="s">
        <v>85</v>
      </c>
      <c r="I183" s="9" t="s">
        <v>86</v>
      </c>
      <c r="J183" s="15">
        <f>IFERROR(VLOOKUP(A183,'Ivanti-Status'!A:D,4,0)," ")</f>
        <v>1</v>
      </c>
      <c r="K183" t="str">
        <f>IFERROR(VLOOKUP(A183,'Ivanti-Status'!A:H,8,0)," ")</f>
        <v>Successfully scanned</v>
      </c>
      <c r="L183" t="str">
        <f>IFERROR(VLOOKUP(A183,Exemptions!A:C,3,0)," ")</f>
        <v xml:space="preserve"> </v>
      </c>
      <c r="M183" t="str">
        <f>IFERROR(VLOOKUP(A183,ClusterNode!A:B,2,0)," ")</f>
        <v xml:space="preserve"> </v>
      </c>
    </row>
    <row r="184" spans="1:13" x14ac:dyDescent="0.25">
      <c r="A184" s="3" t="s">
        <v>240</v>
      </c>
      <c r="B184" s="2" t="s">
        <v>51</v>
      </c>
      <c r="C184" s="2" t="s">
        <v>82</v>
      </c>
      <c r="D184" s="2" t="s">
        <v>52</v>
      </c>
      <c r="E184" s="2" t="s">
        <v>17</v>
      </c>
      <c r="F184" s="2" t="s">
        <v>25</v>
      </c>
      <c r="G184" s="2" t="s">
        <v>190</v>
      </c>
      <c r="H184" s="9" t="s">
        <v>85</v>
      </c>
      <c r="I184" s="9" t="s">
        <v>86</v>
      </c>
      <c r="J184" s="15">
        <f>IFERROR(VLOOKUP(A184,'Ivanti-Status'!A:D,4,0)," ")</f>
        <v>1</v>
      </c>
      <c r="K184" t="str">
        <f>IFERROR(VLOOKUP(A184,'Ivanti-Status'!A:H,8,0)," ")</f>
        <v>Successfully scanned</v>
      </c>
      <c r="L184" t="str">
        <f>IFERROR(VLOOKUP(A184,Exemptions!A:C,3,0)," ")</f>
        <v xml:space="preserve"> </v>
      </c>
      <c r="M184" t="str">
        <f>IFERROR(VLOOKUP(A184,ClusterNode!A:B,2,0)," ")</f>
        <v xml:space="preserve"> </v>
      </c>
    </row>
    <row r="185" spans="1:13" x14ac:dyDescent="0.25">
      <c r="A185" s="3" t="s">
        <v>240</v>
      </c>
      <c r="B185" s="2" t="s">
        <v>241</v>
      </c>
      <c r="C185" s="2" t="s">
        <v>82</v>
      </c>
      <c r="D185" s="2" t="s">
        <v>52</v>
      </c>
      <c r="E185" s="2" t="s">
        <v>17</v>
      </c>
      <c r="F185" s="2" t="s">
        <v>25</v>
      </c>
      <c r="G185" s="2" t="s">
        <v>190</v>
      </c>
      <c r="H185" s="9" t="s">
        <v>85</v>
      </c>
      <c r="I185" s="9" t="s">
        <v>86</v>
      </c>
      <c r="J185" s="15">
        <f>IFERROR(VLOOKUP(A185,'Ivanti-Status'!A:D,4,0)," ")</f>
        <v>1</v>
      </c>
      <c r="K185" t="str">
        <f>IFERROR(VLOOKUP(A185,'Ivanti-Status'!A:H,8,0)," ")</f>
        <v>Successfully scanned</v>
      </c>
      <c r="L185" t="str">
        <f>IFERROR(VLOOKUP(A185,Exemptions!A:C,3,0)," ")</f>
        <v xml:space="preserve"> </v>
      </c>
      <c r="M185" t="str">
        <f>IFERROR(VLOOKUP(A185,ClusterNode!A:B,2,0)," ")</f>
        <v xml:space="preserve"> </v>
      </c>
    </row>
    <row r="186" spans="1:13" x14ac:dyDescent="0.25">
      <c r="A186" s="2" t="s">
        <v>242</v>
      </c>
      <c r="B186" s="2" t="s">
        <v>150</v>
      </c>
      <c r="C186" s="2" t="s">
        <v>82</v>
      </c>
      <c r="D186" s="2" t="s">
        <v>52</v>
      </c>
      <c r="E186" s="2" t="s">
        <v>151</v>
      </c>
      <c r="F186" s="2" t="s">
        <v>97</v>
      </c>
      <c r="G186" s="2" t="s">
        <v>152</v>
      </c>
      <c r="H186" s="9" t="s">
        <v>85</v>
      </c>
      <c r="I186" s="9" t="s">
        <v>86</v>
      </c>
      <c r="J186" s="15">
        <f>IFERROR(VLOOKUP(A186,'Ivanti-Status'!A:D,4,0)," ")</f>
        <v>3</v>
      </c>
      <c r="K186" t="str">
        <f>IFERROR(VLOOKUP(A186,'Ivanti-Status'!A:H,8,0)," ")</f>
        <v>Successfully scanned</v>
      </c>
      <c r="L186" t="str">
        <f>IFERROR(VLOOKUP(A186,Exemptions!A:C,3,0)," ")</f>
        <v xml:space="preserve"> </v>
      </c>
      <c r="M186" t="str">
        <f>IFERROR(VLOOKUP(A186,ClusterNode!A:B,2,0)," ")</f>
        <v xml:space="preserve"> </v>
      </c>
    </row>
    <row r="187" spans="1:13" x14ac:dyDescent="0.25">
      <c r="A187" s="2" t="s">
        <v>243</v>
      </c>
      <c r="B187" s="2" t="s">
        <v>150</v>
      </c>
      <c r="C187" s="2" t="s">
        <v>82</v>
      </c>
      <c r="D187" s="2" t="s">
        <v>52</v>
      </c>
      <c r="E187" s="2" t="s">
        <v>151</v>
      </c>
      <c r="F187" s="2" t="s">
        <v>97</v>
      </c>
      <c r="G187" s="2" t="s">
        <v>152</v>
      </c>
      <c r="H187" s="9" t="s">
        <v>85</v>
      </c>
      <c r="I187" s="9" t="s">
        <v>86</v>
      </c>
      <c r="J187" s="15">
        <f>IFERROR(VLOOKUP(A187,'Ivanti-Status'!A:D,4,0)," ")</f>
        <v>1</v>
      </c>
      <c r="K187" t="str">
        <f>IFERROR(VLOOKUP(A187,'Ivanti-Status'!A:H,8,0)," ")</f>
        <v>Successfully scanned</v>
      </c>
      <c r="L187" t="str">
        <f>IFERROR(VLOOKUP(A187,Exemptions!A:C,3,0)," ")</f>
        <v xml:space="preserve"> </v>
      </c>
      <c r="M187" t="str">
        <f>IFERROR(VLOOKUP(A187,ClusterNode!A:B,2,0)," ")</f>
        <v xml:space="preserve"> </v>
      </c>
    </row>
    <row r="188" spans="1:13" x14ac:dyDescent="0.25">
      <c r="A188" s="2" t="s">
        <v>244</v>
      </c>
      <c r="B188" s="2" t="s">
        <v>150</v>
      </c>
      <c r="C188" s="2" t="s">
        <v>82</v>
      </c>
      <c r="D188" s="2" t="s">
        <v>52</v>
      </c>
      <c r="E188" s="2" t="s">
        <v>151</v>
      </c>
      <c r="F188" s="2" t="s">
        <v>97</v>
      </c>
      <c r="G188" s="2" t="s">
        <v>152</v>
      </c>
      <c r="H188" s="9" t="s">
        <v>85</v>
      </c>
      <c r="I188" s="9" t="s">
        <v>86</v>
      </c>
      <c r="J188" s="15">
        <f>IFERROR(VLOOKUP(A188,'Ivanti-Status'!A:D,4,0)," ")</f>
        <v>2</v>
      </c>
      <c r="K188" t="str">
        <f>IFERROR(VLOOKUP(A188,'Ivanti-Status'!A:H,8,0)," ")</f>
        <v>Successfully scanned</v>
      </c>
      <c r="L188" t="str">
        <f>IFERROR(VLOOKUP(A188,Exemptions!A:C,3,0)," ")</f>
        <v xml:space="preserve"> </v>
      </c>
      <c r="M188" t="str">
        <f>IFERROR(VLOOKUP(A188,ClusterNode!A:B,2,0)," ")</f>
        <v xml:space="preserve"> </v>
      </c>
    </row>
    <row r="189" spans="1:13" x14ac:dyDescent="0.25">
      <c r="A189" s="3" t="s">
        <v>245</v>
      </c>
      <c r="B189" s="2" t="s">
        <v>150</v>
      </c>
      <c r="C189" s="2" t="s">
        <v>82</v>
      </c>
      <c r="D189" s="2" t="s">
        <v>52</v>
      </c>
      <c r="E189" s="2" t="s">
        <v>17</v>
      </c>
      <c r="F189" s="2" t="s">
        <v>25</v>
      </c>
      <c r="G189" s="2" t="s">
        <v>84</v>
      </c>
      <c r="H189" s="9" t="s">
        <v>85</v>
      </c>
      <c r="I189" s="9" t="s">
        <v>86</v>
      </c>
      <c r="J189" s="15">
        <f>IFERROR(VLOOKUP(A189,'Ivanti-Status'!A:D,4,0)," ")</f>
        <v>1</v>
      </c>
      <c r="K189" t="str">
        <f>IFERROR(VLOOKUP(A189,'Ivanti-Status'!A:H,8,0)," ")</f>
        <v>Successfully scanned</v>
      </c>
      <c r="L189" t="str">
        <f>IFERROR(VLOOKUP(A189,Exemptions!A:C,3,0)," ")</f>
        <v xml:space="preserve"> </v>
      </c>
      <c r="M189" t="str">
        <f>IFERROR(VLOOKUP(A189,ClusterNode!A:B,2,0)," ")</f>
        <v xml:space="preserve"> </v>
      </c>
    </row>
    <row r="190" spans="1:13" x14ac:dyDescent="0.25">
      <c r="A190" s="3" t="s">
        <v>245</v>
      </c>
      <c r="B190" s="2" t="s">
        <v>203</v>
      </c>
      <c r="C190" s="2" t="s">
        <v>82</v>
      </c>
      <c r="D190" s="2" t="s">
        <v>52</v>
      </c>
      <c r="E190" s="2" t="s">
        <v>17</v>
      </c>
      <c r="F190" s="2" t="s">
        <v>25</v>
      </c>
      <c r="G190" s="2" t="s">
        <v>84</v>
      </c>
      <c r="H190" s="9" t="s">
        <v>85</v>
      </c>
      <c r="I190" s="9" t="s">
        <v>86</v>
      </c>
      <c r="J190" s="15">
        <f>IFERROR(VLOOKUP(A190,'Ivanti-Status'!A:D,4,0)," ")</f>
        <v>1</v>
      </c>
      <c r="K190" t="str">
        <f>IFERROR(VLOOKUP(A190,'Ivanti-Status'!A:H,8,0)," ")</f>
        <v>Successfully scanned</v>
      </c>
      <c r="L190" t="str">
        <f>IFERROR(VLOOKUP(A190,Exemptions!A:C,3,0)," ")</f>
        <v xml:space="preserve"> </v>
      </c>
      <c r="M190" t="str">
        <f>IFERROR(VLOOKUP(A190,ClusterNode!A:B,2,0)," ")</f>
        <v xml:space="preserve"> </v>
      </c>
    </row>
    <row r="191" spans="1:13" x14ac:dyDescent="0.25">
      <c r="A191" s="3" t="s">
        <v>246</v>
      </c>
      <c r="B191" s="2" t="s">
        <v>51</v>
      </c>
      <c r="C191" s="2" t="s">
        <v>82</v>
      </c>
      <c r="D191" s="2" t="s">
        <v>52</v>
      </c>
      <c r="E191" s="2" t="s">
        <v>17</v>
      </c>
      <c r="F191" s="2" t="s">
        <v>25</v>
      </c>
      <c r="G191" s="2" t="s">
        <v>190</v>
      </c>
      <c r="H191" s="9" t="s">
        <v>85</v>
      </c>
      <c r="I191" s="9" t="s">
        <v>86</v>
      </c>
      <c r="J191" s="15">
        <f>IFERROR(VLOOKUP(A191,'Ivanti-Status'!A:D,4,0)," ")</f>
        <v>1</v>
      </c>
      <c r="K191" t="str">
        <f>IFERROR(VLOOKUP(A191,'Ivanti-Status'!A:H,8,0)," ")</f>
        <v>Successfully scanned</v>
      </c>
      <c r="L191" t="str">
        <f>IFERROR(VLOOKUP(A191,Exemptions!A:C,3,0)," ")</f>
        <v xml:space="preserve"> </v>
      </c>
      <c r="M191" t="str">
        <f>IFERROR(VLOOKUP(A191,ClusterNode!A:B,2,0)," ")</f>
        <v xml:space="preserve"> </v>
      </c>
    </row>
    <row r="192" spans="1:13" x14ac:dyDescent="0.25">
      <c r="A192" s="3" t="s">
        <v>246</v>
      </c>
      <c r="B192" s="2" t="s">
        <v>247</v>
      </c>
      <c r="C192" s="2" t="s">
        <v>82</v>
      </c>
      <c r="D192" s="2" t="s">
        <v>52</v>
      </c>
      <c r="E192" s="2" t="s">
        <v>17</v>
      </c>
      <c r="F192" s="2" t="s">
        <v>25</v>
      </c>
      <c r="G192" s="2" t="s">
        <v>190</v>
      </c>
      <c r="H192" s="9" t="s">
        <v>85</v>
      </c>
      <c r="I192" s="9" t="s">
        <v>86</v>
      </c>
      <c r="J192" s="15">
        <f>IFERROR(VLOOKUP(A192,'Ivanti-Status'!A:D,4,0)," ")</f>
        <v>1</v>
      </c>
      <c r="K192" t="str">
        <f>IFERROR(VLOOKUP(A192,'Ivanti-Status'!A:H,8,0)," ")</f>
        <v>Successfully scanned</v>
      </c>
      <c r="L192" t="str">
        <f>IFERROR(VLOOKUP(A192,Exemptions!A:C,3,0)," ")</f>
        <v xml:space="preserve"> </v>
      </c>
      <c r="M192" t="str">
        <f>IFERROR(VLOOKUP(A192,ClusterNode!A:B,2,0)," ")</f>
        <v xml:space="preserve"> </v>
      </c>
    </row>
    <row r="193" spans="1:13" x14ac:dyDescent="0.25">
      <c r="A193" s="2" t="s">
        <v>248</v>
      </c>
      <c r="B193" s="2" t="s">
        <v>177</v>
      </c>
      <c r="C193" s="2" t="s">
        <v>82</v>
      </c>
      <c r="D193" s="2" t="s">
        <v>52</v>
      </c>
      <c r="E193" s="2" t="s">
        <v>17</v>
      </c>
      <c r="F193" s="2" t="s">
        <v>25</v>
      </c>
      <c r="G193" s="2" t="s">
        <v>84</v>
      </c>
      <c r="H193" s="9" t="s">
        <v>85</v>
      </c>
      <c r="I193" s="9" t="s">
        <v>86</v>
      </c>
      <c r="J193" s="15">
        <f>IFERROR(VLOOKUP(A193,'Ivanti-Status'!A:D,4,0)," ")</f>
        <v>1</v>
      </c>
      <c r="K193" t="str">
        <f>IFERROR(VLOOKUP(A193,'Ivanti-Status'!A:H,8,0)," ")</f>
        <v>Successfully scanned</v>
      </c>
      <c r="L193" t="str">
        <f>IFERROR(VLOOKUP(A193,Exemptions!A:C,3,0)," ")</f>
        <v xml:space="preserve"> </v>
      </c>
      <c r="M193" t="str">
        <f>IFERROR(VLOOKUP(A193,ClusterNode!A:B,2,0)," ")</f>
        <v xml:space="preserve"> </v>
      </c>
    </row>
    <row r="194" spans="1:13" x14ac:dyDescent="0.25">
      <c r="A194" s="3" t="s">
        <v>249</v>
      </c>
      <c r="B194" s="2" t="s">
        <v>178</v>
      </c>
      <c r="C194" s="2" t="s">
        <v>82</v>
      </c>
      <c r="D194" s="2" t="s">
        <v>52</v>
      </c>
      <c r="E194" s="2" t="s">
        <v>17</v>
      </c>
      <c r="F194" s="2" t="s">
        <v>18</v>
      </c>
      <c r="G194" s="2" t="s">
        <v>155</v>
      </c>
      <c r="H194" s="9" t="s">
        <v>85</v>
      </c>
      <c r="I194" s="9" t="s">
        <v>86</v>
      </c>
      <c r="J194" s="15">
        <f>IFERROR(VLOOKUP(A194,'Ivanti-Status'!A:D,4,0)," ")</f>
        <v>1</v>
      </c>
      <c r="K194" t="str">
        <f>IFERROR(VLOOKUP(A194,'Ivanti-Status'!A:H,8,0)," ")</f>
        <v>Successfully scanned</v>
      </c>
      <c r="L194" t="str">
        <f>IFERROR(VLOOKUP(A194,Exemptions!A:C,3,0)," ")</f>
        <v xml:space="preserve"> </v>
      </c>
      <c r="M194" t="str">
        <f>IFERROR(VLOOKUP(A194,ClusterNode!A:B,2,0)," ")</f>
        <v xml:space="preserve"> </v>
      </c>
    </row>
    <row r="195" spans="1:13" x14ac:dyDescent="0.25">
      <c r="A195" s="3" t="s">
        <v>249</v>
      </c>
      <c r="B195" s="2" t="s">
        <v>177</v>
      </c>
      <c r="C195" s="2" t="s">
        <v>82</v>
      </c>
      <c r="D195" s="2" t="s">
        <v>52</v>
      </c>
      <c r="E195" s="2" t="s">
        <v>17</v>
      </c>
      <c r="F195" s="2" t="s">
        <v>18</v>
      </c>
      <c r="G195" s="2" t="s">
        <v>155</v>
      </c>
      <c r="H195" s="9" t="s">
        <v>85</v>
      </c>
      <c r="I195" s="9" t="s">
        <v>86</v>
      </c>
      <c r="J195" s="15">
        <f>IFERROR(VLOOKUP(A195,'Ivanti-Status'!A:D,4,0)," ")</f>
        <v>1</v>
      </c>
      <c r="K195" t="str">
        <f>IFERROR(VLOOKUP(A195,'Ivanti-Status'!A:H,8,0)," ")</f>
        <v>Successfully scanned</v>
      </c>
      <c r="L195" t="str">
        <f>IFERROR(VLOOKUP(A195,Exemptions!A:C,3,0)," ")</f>
        <v xml:space="preserve"> </v>
      </c>
      <c r="M195" t="str">
        <f>IFERROR(VLOOKUP(A195,ClusterNode!A:B,2,0)," ")</f>
        <v xml:space="preserve"> </v>
      </c>
    </row>
    <row r="196" spans="1:13" x14ac:dyDescent="0.25">
      <c r="A196" s="3" t="s">
        <v>249</v>
      </c>
      <c r="B196" s="2" t="s">
        <v>182</v>
      </c>
      <c r="C196" s="2" t="s">
        <v>82</v>
      </c>
      <c r="D196" s="2" t="s">
        <v>52</v>
      </c>
      <c r="E196" s="2" t="s">
        <v>17</v>
      </c>
      <c r="F196" s="2" t="s">
        <v>18</v>
      </c>
      <c r="G196" s="2" t="s">
        <v>155</v>
      </c>
      <c r="H196" s="9" t="s">
        <v>85</v>
      </c>
      <c r="I196" s="9" t="s">
        <v>86</v>
      </c>
      <c r="J196" s="15">
        <f>IFERROR(VLOOKUP(A196,'Ivanti-Status'!A:D,4,0)," ")</f>
        <v>1</v>
      </c>
      <c r="K196" t="str">
        <f>IFERROR(VLOOKUP(A196,'Ivanti-Status'!A:H,8,0)," ")</f>
        <v>Successfully scanned</v>
      </c>
      <c r="L196" t="str">
        <f>IFERROR(VLOOKUP(A196,Exemptions!A:C,3,0)," ")</f>
        <v xml:space="preserve"> </v>
      </c>
      <c r="M196" t="str">
        <f>IFERROR(VLOOKUP(A196,ClusterNode!A:B,2,0)," ")</f>
        <v xml:space="preserve"> </v>
      </c>
    </row>
    <row r="197" spans="1:13" x14ac:dyDescent="0.25">
      <c r="A197" s="3" t="s">
        <v>250</v>
      </c>
      <c r="B197" s="2" t="s">
        <v>178</v>
      </c>
      <c r="C197" s="2" t="s">
        <v>82</v>
      </c>
      <c r="D197" s="2" t="s">
        <v>52</v>
      </c>
      <c r="E197" s="2" t="s">
        <v>17</v>
      </c>
      <c r="F197" s="2" t="s">
        <v>18</v>
      </c>
      <c r="G197" s="2" t="s">
        <v>155</v>
      </c>
      <c r="H197" s="9" t="s">
        <v>85</v>
      </c>
      <c r="I197" s="9" t="s">
        <v>86</v>
      </c>
      <c r="J197" s="15">
        <f>IFERROR(VLOOKUP(A197,'Ivanti-Status'!A:D,4,0)," ")</f>
        <v>3</v>
      </c>
      <c r="K197" t="str">
        <f>IFERROR(VLOOKUP(A197,'Ivanti-Status'!A:H,8,0)," ")</f>
        <v>Successfully scanned</v>
      </c>
      <c r="L197" t="str">
        <f>IFERROR(VLOOKUP(A197,Exemptions!A:C,3,0)," ")</f>
        <v xml:space="preserve"> </v>
      </c>
      <c r="M197" t="str">
        <f>IFERROR(VLOOKUP(A197,ClusterNode!A:B,2,0)," ")</f>
        <v xml:space="preserve"> </v>
      </c>
    </row>
    <row r="198" spans="1:13" x14ac:dyDescent="0.25">
      <c r="A198" s="3" t="s">
        <v>250</v>
      </c>
      <c r="B198" s="2" t="s">
        <v>177</v>
      </c>
      <c r="C198" s="2" t="s">
        <v>82</v>
      </c>
      <c r="D198" s="2" t="s">
        <v>52</v>
      </c>
      <c r="E198" s="2" t="s">
        <v>17</v>
      </c>
      <c r="F198" s="2" t="s">
        <v>18</v>
      </c>
      <c r="G198" s="2" t="s">
        <v>155</v>
      </c>
      <c r="H198" s="9" t="s">
        <v>85</v>
      </c>
      <c r="I198" s="9" t="s">
        <v>86</v>
      </c>
      <c r="J198" s="15">
        <f>IFERROR(VLOOKUP(A198,'Ivanti-Status'!A:D,4,0)," ")</f>
        <v>3</v>
      </c>
      <c r="K198" t="str">
        <f>IFERROR(VLOOKUP(A198,'Ivanti-Status'!A:H,8,0)," ")</f>
        <v>Successfully scanned</v>
      </c>
      <c r="L198" t="str">
        <f>IFERROR(VLOOKUP(A198,Exemptions!A:C,3,0)," ")</f>
        <v xml:space="preserve"> </v>
      </c>
      <c r="M198" t="str">
        <f>IFERROR(VLOOKUP(A198,ClusterNode!A:B,2,0)," ")</f>
        <v xml:space="preserve"> </v>
      </c>
    </row>
    <row r="199" spans="1:13" x14ac:dyDescent="0.25">
      <c r="A199" s="2" t="s">
        <v>251</v>
      </c>
      <c r="B199" s="2" t="s">
        <v>177</v>
      </c>
      <c r="C199" s="2" t="s">
        <v>82</v>
      </c>
      <c r="D199" s="2" t="s">
        <v>52</v>
      </c>
      <c r="E199" s="2" t="s">
        <v>17</v>
      </c>
      <c r="F199" s="2" t="s">
        <v>25</v>
      </c>
      <c r="G199" s="2" t="s">
        <v>84</v>
      </c>
      <c r="H199" s="9" t="s">
        <v>85</v>
      </c>
      <c r="I199" s="9" t="s">
        <v>86</v>
      </c>
      <c r="J199" s="15">
        <f>IFERROR(VLOOKUP(A199,'Ivanti-Status'!A:D,4,0)," ")</f>
        <v>3</v>
      </c>
      <c r="K199" t="str">
        <f>IFERROR(VLOOKUP(A199,'Ivanti-Status'!A:H,8,0)," ")</f>
        <v>Successfully scanned</v>
      </c>
      <c r="L199" t="str">
        <f>IFERROR(VLOOKUP(A199,Exemptions!A:C,3,0)," ")</f>
        <v xml:space="preserve"> </v>
      </c>
      <c r="M199" t="str">
        <f>IFERROR(VLOOKUP(A199,ClusterNode!A:B,2,0)," ")</f>
        <v xml:space="preserve"> </v>
      </c>
    </row>
    <row r="200" spans="1:13" x14ac:dyDescent="0.25">
      <c r="A200" s="3" t="s">
        <v>252</v>
      </c>
      <c r="B200" s="2" t="s">
        <v>177</v>
      </c>
      <c r="C200" s="2" t="s">
        <v>82</v>
      </c>
      <c r="D200" s="2" t="s">
        <v>52</v>
      </c>
      <c r="E200" s="2" t="s">
        <v>17</v>
      </c>
      <c r="F200" s="2" t="s">
        <v>18</v>
      </c>
      <c r="G200" s="2" t="s">
        <v>155</v>
      </c>
      <c r="H200" s="9" t="s">
        <v>85</v>
      </c>
      <c r="I200" s="9" t="s">
        <v>86</v>
      </c>
      <c r="J200" s="15">
        <f>IFERROR(VLOOKUP(A200,'Ivanti-Status'!A:D,4,0)," ")</f>
        <v>1</v>
      </c>
      <c r="K200" t="str">
        <f>IFERROR(VLOOKUP(A200,'Ivanti-Status'!A:H,8,0)," ")</f>
        <v>Successfully scanned</v>
      </c>
      <c r="L200" t="str">
        <f>IFERROR(VLOOKUP(A200,Exemptions!A:C,3,0)," ")</f>
        <v xml:space="preserve"> </v>
      </c>
      <c r="M200" t="str">
        <f>IFERROR(VLOOKUP(A200,ClusterNode!A:B,2,0)," ")</f>
        <v xml:space="preserve"> </v>
      </c>
    </row>
    <row r="201" spans="1:13" x14ac:dyDescent="0.25">
      <c r="A201" s="3" t="s">
        <v>252</v>
      </c>
      <c r="B201" s="2" t="s">
        <v>178</v>
      </c>
      <c r="C201" s="2" t="s">
        <v>82</v>
      </c>
      <c r="D201" s="2" t="s">
        <v>52</v>
      </c>
      <c r="E201" s="2" t="s">
        <v>17</v>
      </c>
      <c r="F201" s="2" t="s">
        <v>18</v>
      </c>
      <c r="G201" s="2" t="s">
        <v>155</v>
      </c>
      <c r="H201" s="9" t="s">
        <v>85</v>
      </c>
      <c r="I201" s="9" t="s">
        <v>86</v>
      </c>
      <c r="J201" s="15">
        <f>IFERROR(VLOOKUP(A201,'Ivanti-Status'!A:D,4,0)," ")</f>
        <v>1</v>
      </c>
      <c r="K201" t="str">
        <f>IFERROR(VLOOKUP(A201,'Ivanti-Status'!A:H,8,0)," ")</f>
        <v>Successfully scanned</v>
      </c>
      <c r="L201" t="str">
        <f>IFERROR(VLOOKUP(A201,Exemptions!A:C,3,0)," ")</f>
        <v xml:space="preserve"> </v>
      </c>
      <c r="M201" t="str">
        <f>IFERROR(VLOOKUP(A201,ClusterNode!A:B,2,0)," ")</f>
        <v xml:space="preserve"> </v>
      </c>
    </row>
    <row r="202" spans="1:13" x14ac:dyDescent="0.25">
      <c r="A202" s="3" t="s">
        <v>252</v>
      </c>
      <c r="B202" s="2" t="s">
        <v>182</v>
      </c>
      <c r="C202" s="2" t="s">
        <v>82</v>
      </c>
      <c r="D202" s="2" t="s">
        <v>52</v>
      </c>
      <c r="E202" s="2" t="s">
        <v>17</v>
      </c>
      <c r="F202" s="2" t="s">
        <v>18</v>
      </c>
      <c r="G202" s="2" t="s">
        <v>155</v>
      </c>
      <c r="H202" s="9" t="s">
        <v>85</v>
      </c>
      <c r="I202" s="9" t="s">
        <v>86</v>
      </c>
      <c r="J202" s="15">
        <f>IFERROR(VLOOKUP(A202,'Ivanti-Status'!A:D,4,0)," ")</f>
        <v>1</v>
      </c>
      <c r="K202" t="str">
        <f>IFERROR(VLOOKUP(A202,'Ivanti-Status'!A:H,8,0)," ")</f>
        <v>Successfully scanned</v>
      </c>
      <c r="L202" t="str">
        <f>IFERROR(VLOOKUP(A202,Exemptions!A:C,3,0)," ")</f>
        <v xml:space="preserve"> </v>
      </c>
      <c r="M202" t="str">
        <f>IFERROR(VLOOKUP(A202,ClusterNode!A:B,2,0)," ")</f>
        <v xml:space="preserve"> </v>
      </c>
    </row>
    <row r="203" spans="1:13" x14ac:dyDescent="0.25">
      <c r="A203" s="3" t="s">
        <v>253</v>
      </c>
      <c r="B203" s="2" t="s">
        <v>178</v>
      </c>
      <c r="C203" s="2" t="s">
        <v>82</v>
      </c>
      <c r="D203" s="2" t="s">
        <v>52</v>
      </c>
      <c r="E203" s="2" t="s">
        <v>17</v>
      </c>
      <c r="F203" s="2" t="s">
        <v>18</v>
      </c>
      <c r="G203" s="2" t="s">
        <v>155</v>
      </c>
      <c r="H203" s="9" t="s">
        <v>85</v>
      </c>
      <c r="I203" s="9" t="s">
        <v>86</v>
      </c>
      <c r="J203" s="15">
        <f>IFERROR(VLOOKUP(A203,'Ivanti-Status'!A:D,4,0)," ")</f>
        <v>3</v>
      </c>
      <c r="K203" t="str">
        <f>IFERROR(VLOOKUP(A203,'Ivanti-Status'!A:H,8,0)," ")</f>
        <v>Successfully scanned</v>
      </c>
      <c r="L203" t="str">
        <f>IFERROR(VLOOKUP(A203,Exemptions!A:C,3,0)," ")</f>
        <v xml:space="preserve"> </v>
      </c>
      <c r="M203" t="str">
        <f>IFERROR(VLOOKUP(A203,ClusterNode!A:B,2,0)," ")</f>
        <v xml:space="preserve"> </v>
      </c>
    </row>
    <row r="204" spans="1:13" x14ac:dyDescent="0.25">
      <c r="A204" s="3" t="s">
        <v>253</v>
      </c>
      <c r="B204" s="2" t="s">
        <v>177</v>
      </c>
      <c r="C204" s="2" t="s">
        <v>82</v>
      </c>
      <c r="D204" s="2" t="s">
        <v>52</v>
      </c>
      <c r="E204" s="2" t="s">
        <v>17</v>
      </c>
      <c r="F204" s="2" t="s">
        <v>18</v>
      </c>
      <c r="G204" s="2" t="s">
        <v>155</v>
      </c>
      <c r="H204" s="9" t="s">
        <v>85</v>
      </c>
      <c r="I204" s="9" t="s">
        <v>86</v>
      </c>
      <c r="J204" s="15">
        <f>IFERROR(VLOOKUP(A204,'Ivanti-Status'!A:D,4,0)," ")</f>
        <v>3</v>
      </c>
      <c r="K204" t="str">
        <f>IFERROR(VLOOKUP(A204,'Ivanti-Status'!A:H,8,0)," ")</f>
        <v>Successfully scanned</v>
      </c>
      <c r="L204" t="str">
        <f>IFERROR(VLOOKUP(A204,Exemptions!A:C,3,0)," ")</f>
        <v xml:space="preserve"> </v>
      </c>
      <c r="M204" t="str">
        <f>IFERROR(VLOOKUP(A204,ClusterNode!A:B,2,0)," ")</f>
        <v xml:space="preserve"> </v>
      </c>
    </row>
    <row r="205" spans="1:13" x14ac:dyDescent="0.25">
      <c r="A205" s="3" t="s">
        <v>253</v>
      </c>
      <c r="B205" s="2" t="s">
        <v>182</v>
      </c>
      <c r="C205" s="2" t="s">
        <v>82</v>
      </c>
      <c r="D205" s="2" t="s">
        <v>52</v>
      </c>
      <c r="E205" s="2" t="s">
        <v>17</v>
      </c>
      <c r="F205" s="2" t="s">
        <v>18</v>
      </c>
      <c r="G205" s="2" t="s">
        <v>155</v>
      </c>
      <c r="H205" s="9" t="s">
        <v>85</v>
      </c>
      <c r="I205" s="9" t="s">
        <v>86</v>
      </c>
      <c r="J205" s="15">
        <f>IFERROR(VLOOKUP(A205,'Ivanti-Status'!A:D,4,0)," ")</f>
        <v>3</v>
      </c>
      <c r="K205" t="str">
        <f>IFERROR(VLOOKUP(A205,'Ivanti-Status'!A:H,8,0)," ")</f>
        <v>Successfully scanned</v>
      </c>
      <c r="L205" t="str">
        <f>IFERROR(VLOOKUP(A205,Exemptions!A:C,3,0)," ")</f>
        <v xml:space="preserve"> </v>
      </c>
      <c r="M205" t="str">
        <f>IFERROR(VLOOKUP(A205,ClusterNode!A:B,2,0)," ")</f>
        <v xml:space="preserve"> </v>
      </c>
    </row>
    <row r="206" spans="1:13" x14ac:dyDescent="0.25">
      <c r="A206" s="3" t="s">
        <v>254</v>
      </c>
      <c r="B206" s="2" t="s">
        <v>178</v>
      </c>
      <c r="C206" s="2" t="s">
        <v>82</v>
      </c>
      <c r="D206" s="2" t="s">
        <v>52</v>
      </c>
      <c r="E206" s="2" t="s">
        <v>17</v>
      </c>
      <c r="F206" s="2" t="s">
        <v>18</v>
      </c>
      <c r="G206" s="2" t="s">
        <v>155</v>
      </c>
      <c r="H206" s="9" t="s">
        <v>85</v>
      </c>
      <c r="I206" s="9" t="s">
        <v>86</v>
      </c>
      <c r="J206" s="15">
        <f>IFERROR(VLOOKUP(A206,'Ivanti-Status'!A:D,4,0)," ")</f>
        <v>3</v>
      </c>
      <c r="K206" t="str">
        <f>IFERROR(VLOOKUP(A206,'Ivanti-Status'!A:H,8,0)," ")</f>
        <v>Successfully scanned</v>
      </c>
      <c r="L206" t="str">
        <f>IFERROR(VLOOKUP(A206,Exemptions!A:C,3,0)," ")</f>
        <v xml:space="preserve"> </v>
      </c>
      <c r="M206" t="str">
        <f>IFERROR(VLOOKUP(A206,ClusterNode!A:B,2,0)," ")</f>
        <v xml:space="preserve"> </v>
      </c>
    </row>
    <row r="207" spans="1:13" x14ac:dyDescent="0.25">
      <c r="A207" s="3" t="s">
        <v>254</v>
      </c>
      <c r="B207" s="2" t="s">
        <v>177</v>
      </c>
      <c r="C207" s="2" t="s">
        <v>82</v>
      </c>
      <c r="D207" s="2" t="s">
        <v>52</v>
      </c>
      <c r="E207" s="2" t="s">
        <v>17</v>
      </c>
      <c r="F207" s="2" t="s">
        <v>18</v>
      </c>
      <c r="G207" s="2" t="s">
        <v>155</v>
      </c>
      <c r="H207" s="9" t="s">
        <v>85</v>
      </c>
      <c r="I207" s="9" t="s">
        <v>86</v>
      </c>
      <c r="J207" s="15">
        <f>IFERROR(VLOOKUP(A207,'Ivanti-Status'!A:D,4,0)," ")</f>
        <v>3</v>
      </c>
      <c r="K207" t="str">
        <f>IFERROR(VLOOKUP(A207,'Ivanti-Status'!A:H,8,0)," ")</f>
        <v>Successfully scanned</v>
      </c>
      <c r="L207" t="str">
        <f>IFERROR(VLOOKUP(A207,Exemptions!A:C,3,0)," ")</f>
        <v xml:space="preserve"> </v>
      </c>
      <c r="M207" t="str">
        <f>IFERROR(VLOOKUP(A207,ClusterNode!A:B,2,0)," ")</f>
        <v xml:space="preserve"> </v>
      </c>
    </row>
    <row r="208" spans="1:13" x14ac:dyDescent="0.25">
      <c r="A208" s="3" t="s">
        <v>255</v>
      </c>
      <c r="B208" s="2" t="s">
        <v>177</v>
      </c>
      <c r="C208" s="2" t="s">
        <v>82</v>
      </c>
      <c r="D208" s="2" t="s">
        <v>52</v>
      </c>
      <c r="E208" s="2" t="s">
        <v>17</v>
      </c>
      <c r="F208" s="2" t="s">
        <v>18</v>
      </c>
      <c r="G208" s="2" t="s">
        <v>155</v>
      </c>
      <c r="H208" s="9" t="s">
        <v>85</v>
      </c>
      <c r="I208" s="9" t="s">
        <v>86</v>
      </c>
      <c r="J208" s="15">
        <f>IFERROR(VLOOKUP(A208,'Ivanti-Status'!A:D,4,0)," ")</f>
        <v>1</v>
      </c>
      <c r="K208" t="str">
        <f>IFERROR(VLOOKUP(A208,'Ivanti-Status'!A:H,8,0)," ")</f>
        <v>Successfully scanned</v>
      </c>
      <c r="L208" t="str">
        <f>IFERROR(VLOOKUP(A208,Exemptions!A:C,3,0)," ")</f>
        <v xml:space="preserve"> </v>
      </c>
      <c r="M208" t="str">
        <f>IFERROR(VLOOKUP(A208,ClusterNode!A:B,2,0)," ")</f>
        <v xml:space="preserve"> </v>
      </c>
    </row>
    <row r="209" spans="1:13" x14ac:dyDescent="0.25">
      <c r="A209" s="3" t="s">
        <v>255</v>
      </c>
      <c r="B209" s="2" t="s">
        <v>178</v>
      </c>
      <c r="C209" s="2" t="s">
        <v>82</v>
      </c>
      <c r="D209" s="2" t="s">
        <v>52</v>
      </c>
      <c r="E209" s="2" t="s">
        <v>17</v>
      </c>
      <c r="F209" s="2" t="s">
        <v>18</v>
      </c>
      <c r="G209" s="2" t="s">
        <v>155</v>
      </c>
      <c r="H209" s="9" t="s">
        <v>85</v>
      </c>
      <c r="I209" s="9" t="s">
        <v>86</v>
      </c>
      <c r="J209" s="15">
        <f>IFERROR(VLOOKUP(A209,'Ivanti-Status'!A:D,4,0)," ")</f>
        <v>1</v>
      </c>
      <c r="K209" t="str">
        <f>IFERROR(VLOOKUP(A209,'Ivanti-Status'!A:H,8,0)," ")</f>
        <v>Successfully scanned</v>
      </c>
      <c r="L209" t="str">
        <f>IFERROR(VLOOKUP(A209,Exemptions!A:C,3,0)," ")</f>
        <v xml:space="preserve"> </v>
      </c>
      <c r="M209" t="str">
        <f>IFERROR(VLOOKUP(A209,ClusterNode!A:B,2,0)," ")</f>
        <v xml:space="preserve"> </v>
      </c>
    </row>
    <row r="210" spans="1:13" x14ac:dyDescent="0.25">
      <c r="A210" s="3" t="s">
        <v>256</v>
      </c>
      <c r="B210" s="2" t="s">
        <v>177</v>
      </c>
      <c r="C210" s="2" t="s">
        <v>82</v>
      </c>
      <c r="D210" s="2" t="s">
        <v>52</v>
      </c>
      <c r="E210" s="2" t="s">
        <v>17</v>
      </c>
      <c r="F210" s="2" t="s">
        <v>18</v>
      </c>
      <c r="G210" s="2" t="s">
        <v>155</v>
      </c>
      <c r="H210" s="9" t="s">
        <v>85</v>
      </c>
      <c r="I210" s="9" t="s">
        <v>86</v>
      </c>
      <c r="J210" s="15">
        <f>IFERROR(VLOOKUP(A210,'Ivanti-Status'!A:D,4,0)," ")</f>
        <v>3</v>
      </c>
      <c r="K210" t="str">
        <f>IFERROR(VLOOKUP(A210,'Ivanti-Status'!A:H,8,0)," ")</f>
        <v>Successfully scanned</v>
      </c>
      <c r="L210" t="str">
        <f>IFERROR(VLOOKUP(A210,Exemptions!A:C,3,0)," ")</f>
        <v xml:space="preserve"> </v>
      </c>
      <c r="M210" t="str">
        <f>IFERROR(VLOOKUP(A210,ClusterNode!A:B,2,0)," ")</f>
        <v xml:space="preserve"> </v>
      </c>
    </row>
    <row r="211" spans="1:13" x14ac:dyDescent="0.25">
      <c r="A211" s="3" t="s">
        <v>256</v>
      </c>
      <c r="B211" s="2" t="s">
        <v>178</v>
      </c>
      <c r="C211" s="2" t="s">
        <v>82</v>
      </c>
      <c r="D211" s="2" t="s">
        <v>52</v>
      </c>
      <c r="E211" s="2" t="s">
        <v>17</v>
      </c>
      <c r="F211" s="2" t="s">
        <v>18</v>
      </c>
      <c r="G211" s="2" t="s">
        <v>155</v>
      </c>
      <c r="H211" s="9" t="s">
        <v>85</v>
      </c>
      <c r="I211" s="9" t="s">
        <v>86</v>
      </c>
      <c r="J211" s="15">
        <f>IFERROR(VLOOKUP(A211,'Ivanti-Status'!A:D,4,0)," ")</f>
        <v>3</v>
      </c>
      <c r="K211" t="str">
        <f>IFERROR(VLOOKUP(A211,'Ivanti-Status'!A:H,8,0)," ")</f>
        <v>Successfully scanned</v>
      </c>
      <c r="L211" t="str">
        <f>IFERROR(VLOOKUP(A211,Exemptions!A:C,3,0)," ")</f>
        <v xml:space="preserve"> </v>
      </c>
      <c r="M211" t="str">
        <f>IFERROR(VLOOKUP(A211,ClusterNode!A:B,2,0)," ")</f>
        <v xml:space="preserve"> </v>
      </c>
    </row>
    <row r="212" spans="1:13" x14ac:dyDescent="0.25">
      <c r="A212" s="3" t="s">
        <v>257</v>
      </c>
      <c r="B212" s="2" t="s">
        <v>178</v>
      </c>
      <c r="C212" s="2" t="s">
        <v>82</v>
      </c>
      <c r="D212" s="2" t="s">
        <v>52</v>
      </c>
      <c r="E212" s="2" t="s">
        <v>17</v>
      </c>
      <c r="F212" s="2" t="s">
        <v>18</v>
      </c>
      <c r="G212" s="2" t="s">
        <v>155</v>
      </c>
      <c r="H212" s="9" t="s">
        <v>85</v>
      </c>
      <c r="I212" s="9" t="s">
        <v>86</v>
      </c>
      <c r="J212" s="15">
        <f>IFERROR(VLOOKUP(A212,'Ivanti-Status'!A:D,4,0)," ")</f>
        <v>3</v>
      </c>
      <c r="K212" t="str">
        <f>IFERROR(VLOOKUP(A212,'Ivanti-Status'!A:H,8,0)," ")</f>
        <v>Successfully scanned</v>
      </c>
      <c r="L212" t="str">
        <f>IFERROR(VLOOKUP(A212,Exemptions!A:C,3,0)," ")</f>
        <v xml:space="preserve"> </v>
      </c>
      <c r="M212" t="str">
        <f>IFERROR(VLOOKUP(A212,ClusterNode!A:B,2,0)," ")</f>
        <v xml:space="preserve"> </v>
      </c>
    </row>
    <row r="213" spans="1:13" x14ac:dyDescent="0.25">
      <c r="A213" s="3" t="s">
        <v>257</v>
      </c>
      <c r="B213" s="2" t="s">
        <v>177</v>
      </c>
      <c r="C213" s="2" t="s">
        <v>82</v>
      </c>
      <c r="D213" s="2" t="s">
        <v>52</v>
      </c>
      <c r="E213" s="2" t="s">
        <v>17</v>
      </c>
      <c r="F213" s="2" t="s">
        <v>18</v>
      </c>
      <c r="G213" s="2" t="s">
        <v>155</v>
      </c>
      <c r="H213" s="9" t="s">
        <v>85</v>
      </c>
      <c r="I213" s="9" t="s">
        <v>86</v>
      </c>
      <c r="J213" s="15">
        <f>IFERROR(VLOOKUP(A213,'Ivanti-Status'!A:D,4,0)," ")</f>
        <v>3</v>
      </c>
      <c r="K213" t="str">
        <f>IFERROR(VLOOKUP(A213,'Ivanti-Status'!A:H,8,0)," ")</f>
        <v>Successfully scanned</v>
      </c>
      <c r="L213" t="str">
        <f>IFERROR(VLOOKUP(A213,Exemptions!A:C,3,0)," ")</f>
        <v xml:space="preserve"> </v>
      </c>
      <c r="M213" t="str">
        <f>IFERROR(VLOOKUP(A213,ClusterNode!A:B,2,0)," ")</f>
        <v xml:space="preserve"> </v>
      </c>
    </row>
    <row r="214" spans="1:13" x14ac:dyDescent="0.25">
      <c r="A214" s="2" t="s">
        <v>258</v>
      </c>
      <c r="B214" s="2" t="s">
        <v>51</v>
      </c>
      <c r="C214" s="2" t="s">
        <v>82</v>
      </c>
      <c r="D214" s="2" t="s">
        <v>52</v>
      </c>
      <c r="E214" s="2" t="s">
        <v>17</v>
      </c>
      <c r="F214" s="2" t="s">
        <v>18</v>
      </c>
      <c r="G214" s="2" t="s">
        <v>155</v>
      </c>
      <c r="H214" s="9" t="s">
        <v>85</v>
      </c>
      <c r="I214" s="9" t="s">
        <v>86</v>
      </c>
      <c r="J214" s="15">
        <f>IFERROR(VLOOKUP(A214,'Ivanti-Status'!A:D,4,0)," ")</f>
        <v>1</v>
      </c>
      <c r="K214" t="str">
        <f>IFERROR(VLOOKUP(A214,'Ivanti-Status'!A:H,8,0)," ")</f>
        <v>Successfully scanned</v>
      </c>
      <c r="L214" t="str">
        <f>IFERROR(VLOOKUP(A214,Exemptions!A:C,3,0)," ")</f>
        <v xml:space="preserve"> </v>
      </c>
      <c r="M214" t="str">
        <f>IFERROR(VLOOKUP(A214,ClusterNode!A:B,2,0)," ")</f>
        <v xml:space="preserve"> </v>
      </c>
    </row>
    <row r="215" spans="1:13" x14ac:dyDescent="0.25">
      <c r="A215" s="3" t="s">
        <v>259</v>
      </c>
      <c r="B215" s="2" t="s">
        <v>178</v>
      </c>
      <c r="C215" s="2" t="s">
        <v>82</v>
      </c>
      <c r="D215" s="2" t="s">
        <v>52</v>
      </c>
      <c r="E215" s="2" t="s">
        <v>17</v>
      </c>
      <c r="F215" s="2" t="s">
        <v>18</v>
      </c>
      <c r="G215" s="2" t="s">
        <v>155</v>
      </c>
      <c r="H215" s="9" t="s">
        <v>85</v>
      </c>
      <c r="I215" s="9" t="s">
        <v>86</v>
      </c>
      <c r="J215" s="15">
        <f>IFERROR(VLOOKUP(A215,'Ivanti-Status'!A:D,4,0)," ")</f>
        <v>1</v>
      </c>
      <c r="K215" t="str">
        <f>IFERROR(VLOOKUP(A215,'Ivanti-Status'!A:H,8,0)," ")</f>
        <v>Successfully scanned</v>
      </c>
      <c r="L215" t="str">
        <f>IFERROR(VLOOKUP(A215,Exemptions!A:C,3,0)," ")</f>
        <v xml:space="preserve"> </v>
      </c>
      <c r="M215" t="str">
        <f>IFERROR(VLOOKUP(A215,ClusterNode!A:B,2,0)," ")</f>
        <v xml:space="preserve"> </v>
      </c>
    </row>
    <row r="216" spans="1:13" x14ac:dyDescent="0.25">
      <c r="A216" s="3" t="s">
        <v>259</v>
      </c>
      <c r="B216" s="2" t="s">
        <v>177</v>
      </c>
      <c r="C216" s="2" t="s">
        <v>82</v>
      </c>
      <c r="D216" s="2" t="s">
        <v>52</v>
      </c>
      <c r="E216" s="2" t="s">
        <v>17</v>
      </c>
      <c r="F216" s="2" t="s">
        <v>18</v>
      </c>
      <c r="G216" s="2" t="s">
        <v>155</v>
      </c>
      <c r="H216" s="9" t="s">
        <v>85</v>
      </c>
      <c r="I216" s="9" t="s">
        <v>86</v>
      </c>
      <c r="J216" s="15">
        <f>IFERROR(VLOOKUP(A216,'Ivanti-Status'!A:D,4,0)," ")</f>
        <v>1</v>
      </c>
      <c r="K216" t="str">
        <f>IFERROR(VLOOKUP(A216,'Ivanti-Status'!A:H,8,0)," ")</f>
        <v>Successfully scanned</v>
      </c>
      <c r="L216" t="str">
        <f>IFERROR(VLOOKUP(A216,Exemptions!A:C,3,0)," ")</f>
        <v xml:space="preserve"> </v>
      </c>
      <c r="M216" t="str">
        <f>IFERROR(VLOOKUP(A216,ClusterNode!A:B,2,0)," ")</f>
        <v xml:space="preserve"> </v>
      </c>
    </row>
    <row r="217" spans="1:13" x14ac:dyDescent="0.25">
      <c r="A217" s="3" t="s">
        <v>259</v>
      </c>
      <c r="B217" s="2" t="s">
        <v>51</v>
      </c>
      <c r="C217" s="2" t="s">
        <v>82</v>
      </c>
      <c r="D217" s="2" t="s">
        <v>52</v>
      </c>
      <c r="E217" s="2" t="s">
        <v>17</v>
      </c>
      <c r="F217" s="2" t="s">
        <v>18</v>
      </c>
      <c r="G217" s="2" t="s">
        <v>155</v>
      </c>
      <c r="H217" s="9" t="s">
        <v>85</v>
      </c>
      <c r="I217" s="9" t="s">
        <v>86</v>
      </c>
      <c r="J217" s="15">
        <f>IFERROR(VLOOKUP(A217,'Ivanti-Status'!A:D,4,0)," ")</f>
        <v>1</v>
      </c>
      <c r="K217" t="str">
        <f>IFERROR(VLOOKUP(A217,'Ivanti-Status'!A:H,8,0)," ")</f>
        <v>Successfully scanned</v>
      </c>
      <c r="L217" t="str">
        <f>IFERROR(VLOOKUP(A217,Exemptions!A:C,3,0)," ")</f>
        <v xml:space="preserve"> </v>
      </c>
      <c r="M217" t="str">
        <f>IFERROR(VLOOKUP(A217,ClusterNode!A:B,2,0)," ")</f>
        <v xml:space="preserve"> </v>
      </c>
    </row>
    <row r="218" spans="1:13" x14ac:dyDescent="0.25">
      <c r="A218" s="3" t="s">
        <v>260</v>
      </c>
      <c r="B218" s="2" t="s">
        <v>178</v>
      </c>
      <c r="C218" s="2" t="s">
        <v>82</v>
      </c>
      <c r="D218" s="2" t="s">
        <v>52</v>
      </c>
      <c r="E218" s="2" t="s">
        <v>17</v>
      </c>
      <c r="F218" s="2" t="s">
        <v>18</v>
      </c>
      <c r="G218" s="2" t="s">
        <v>155</v>
      </c>
      <c r="H218" s="9" t="s">
        <v>85</v>
      </c>
      <c r="I218" s="9" t="s">
        <v>86</v>
      </c>
      <c r="J218" s="15">
        <f>IFERROR(VLOOKUP(A218,'Ivanti-Status'!A:D,4,0)," ")</f>
        <v>1</v>
      </c>
      <c r="K218" t="str">
        <f>IFERROR(VLOOKUP(A218,'Ivanti-Status'!A:H,8,0)," ")</f>
        <v>Successfully scanned</v>
      </c>
      <c r="L218" t="str">
        <f>IFERROR(VLOOKUP(A218,Exemptions!A:C,3,0)," ")</f>
        <v xml:space="preserve"> </v>
      </c>
      <c r="M218" t="str">
        <f>IFERROR(VLOOKUP(A218,ClusterNode!A:B,2,0)," ")</f>
        <v xml:space="preserve"> </v>
      </c>
    </row>
    <row r="219" spans="1:13" x14ac:dyDescent="0.25">
      <c r="A219" s="3" t="s">
        <v>260</v>
      </c>
      <c r="B219" s="2" t="s">
        <v>177</v>
      </c>
      <c r="C219" s="2" t="s">
        <v>82</v>
      </c>
      <c r="D219" s="2" t="s">
        <v>52</v>
      </c>
      <c r="E219" s="2" t="s">
        <v>17</v>
      </c>
      <c r="F219" s="2" t="s">
        <v>18</v>
      </c>
      <c r="G219" s="2" t="s">
        <v>155</v>
      </c>
      <c r="H219" s="9" t="s">
        <v>85</v>
      </c>
      <c r="I219" s="9" t="s">
        <v>86</v>
      </c>
      <c r="J219" s="15">
        <f>IFERROR(VLOOKUP(A219,'Ivanti-Status'!A:D,4,0)," ")</f>
        <v>1</v>
      </c>
      <c r="K219" t="str">
        <f>IFERROR(VLOOKUP(A219,'Ivanti-Status'!A:H,8,0)," ")</f>
        <v>Successfully scanned</v>
      </c>
      <c r="L219" t="str">
        <f>IFERROR(VLOOKUP(A219,Exemptions!A:C,3,0)," ")</f>
        <v xml:space="preserve"> </v>
      </c>
      <c r="M219" t="str">
        <f>IFERROR(VLOOKUP(A219,ClusterNode!A:B,2,0)," ")</f>
        <v xml:space="preserve"> </v>
      </c>
    </row>
    <row r="220" spans="1:13" x14ac:dyDescent="0.25">
      <c r="A220" s="3" t="s">
        <v>260</v>
      </c>
      <c r="B220" s="2" t="s">
        <v>51</v>
      </c>
      <c r="C220" s="2" t="s">
        <v>82</v>
      </c>
      <c r="D220" s="2" t="s">
        <v>52</v>
      </c>
      <c r="E220" s="2" t="s">
        <v>17</v>
      </c>
      <c r="F220" s="2" t="s">
        <v>18</v>
      </c>
      <c r="G220" s="2" t="s">
        <v>155</v>
      </c>
      <c r="H220" s="9" t="s">
        <v>85</v>
      </c>
      <c r="I220" s="9" t="s">
        <v>86</v>
      </c>
      <c r="J220" s="15">
        <f>IFERROR(VLOOKUP(A220,'Ivanti-Status'!A:D,4,0)," ")</f>
        <v>1</v>
      </c>
      <c r="K220" t="str">
        <f>IFERROR(VLOOKUP(A220,'Ivanti-Status'!A:H,8,0)," ")</f>
        <v>Successfully scanned</v>
      </c>
      <c r="L220" t="str">
        <f>IFERROR(VLOOKUP(A220,Exemptions!A:C,3,0)," ")</f>
        <v xml:space="preserve"> </v>
      </c>
      <c r="M220" t="str">
        <f>IFERROR(VLOOKUP(A220,ClusterNode!A:B,2,0)," ")</f>
        <v xml:space="preserve"> </v>
      </c>
    </row>
    <row r="221" spans="1:13" x14ac:dyDescent="0.25">
      <c r="A221" s="2" t="s">
        <v>261</v>
      </c>
      <c r="B221" s="2" t="s">
        <v>178</v>
      </c>
      <c r="C221" s="2" t="s">
        <v>82</v>
      </c>
      <c r="D221" s="2" t="s">
        <v>52</v>
      </c>
      <c r="E221" s="2" t="s">
        <v>17</v>
      </c>
      <c r="F221" s="2" t="s">
        <v>18</v>
      </c>
      <c r="G221" s="2" t="s">
        <v>155</v>
      </c>
      <c r="H221" s="9" t="s">
        <v>85</v>
      </c>
      <c r="I221" s="9" t="s">
        <v>86</v>
      </c>
      <c r="J221" s="15">
        <f>IFERROR(VLOOKUP(A221,'Ivanti-Status'!A:D,4,0)," ")</f>
        <v>1</v>
      </c>
      <c r="K221" t="str">
        <f>IFERROR(VLOOKUP(A221,'Ivanti-Status'!A:H,8,0)," ")</f>
        <v>Successfully scanned</v>
      </c>
      <c r="L221" t="str">
        <f>IFERROR(VLOOKUP(A221,Exemptions!A:C,3,0)," ")</f>
        <v xml:space="preserve"> </v>
      </c>
      <c r="M221" t="str">
        <f>IFERROR(VLOOKUP(A221,ClusterNode!A:B,2,0)," ")</f>
        <v xml:space="preserve"> </v>
      </c>
    </row>
    <row r="222" spans="1:13" x14ac:dyDescent="0.25">
      <c r="A222" s="3" t="s">
        <v>262</v>
      </c>
      <c r="B222" s="2" t="s">
        <v>178</v>
      </c>
      <c r="C222" s="2" t="s">
        <v>82</v>
      </c>
      <c r="D222" s="2" t="s">
        <v>52</v>
      </c>
      <c r="E222" s="2" t="s">
        <v>17</v>
      </c>
      <c r="F222" s="2" t="s">
        <v>25</v>
      </c>
      <c r="G222" s="2" t="s">
        <v>84</v>
      </c>
      <c r="H222" s="9" t="s">
        <v>85</v>
      </c>
      <c r="I222" s="9" t="s">
        <v>86</v>
      </c>
      <c r="J222" s="15">
        <f>IFERROR(VLOOKUP(A222,'Ivanti-Status'!A:D,4,0)," ")</f>
        <v>2</v>
      </c>
      <c r="K222" t="str">
        <f>IFERROR(VLOOKUP(A222,'Ivanti-Status'!A:H,8,0)," ")</f>
        <v>Successfully scanned</v>
      </c>
      <c r="L222" t="str">
        <f>IFERROR(VLOOKUP(A222,Exemptions!A:C,3,0)," ")</f>
        <v xml:space="preserve"> </v>
      </c>
      <c r="M222" t="str">
        <f>IFERROR(VLOOKUP(A222,ClusterNode!A:B,2,0)," ")</f>
        <v xml:space="preserve"> </v>
      </c>
    </row>
    <row r="223" spans="1:13" x14ac:dyDescent="0.25">
      <c r="A223" s="3" t="s">
        <v>262</v>
      </c>
      <c r="B223" s="2" t="s">
        <v>177</v>
      </c>
      <c r="C223" s="2" t="s">
        <v>82</v>
      </c>
      <c r="D223" s="2" t="s">
        <v>52</v>
      </c>
      <c r="E223" s="2" t="s">
        <v>17</v>
      </c>
      <c r="F223" s="2" t="s">
        <v>25</v>
      </c>
      <c r="G223" s="2" t="s">
        <v>84</v>
      </c>
      <c r="H223" s="9" t="s">
        <v>85</v>
      </c>
      <c r="I223" s="9" t="s">
        <v>86</v>
      </c>
      <c r="J223" s="15">
        <f>IFERROR(VLOOKUP(A223,'Ivanti-Status'!A:D,4,0)," ")</f>
        <v>2</v>
      </c>
      <c r="K223" t="str">
        <f>IFERROR(VLOOKUP(A223,'Ivanti-Status'!A:H,8,0)," ")</f>
        <v>Successfully scanned</v>
      </c>
      <c r="L223" t="str">
        <f>IFERROR(VLOOKUP(A223,Exemptions!A:C,3,0)," ")</f>
        <v xml:space="preserve"> </v>
      </c>
      <c r="M223" t="str">
        <f>IFERROR(VLOOKUP(A223,ClusterNode!A:B,2,0)," ")</f>
        <v xml:space="preserve"> </v>
      </c>
    </row>
    <row r="224" spans="1:13" x14ac:dyDescent="0.25">
      <c r="A224" s="3" t="s">
        <v>262</v>
      </c>
      <c r="B224" s="2" t="s">
        <v>182</v>
      </c>
      <c r="C224" s="2" t="s">
        <v>82</v>
      </c>
      <c r="D224" s="2" t="s">
        <v>52</v>
      </c>
      <c r="E224" s="2" t="s">
        <v>17</v>
      </c>
      <c r="F224" s="2" t="s">
        <v>25</v>
      </c>
      <c r="G224" s="2" t="s">
        <v>84</v>
      </c>
      <c r="H224" s="9" t="s">
        <v>85</v>
      </c>
      <c r="I224" s="9" t="s">
        <v>86</v>
      </c>
      <c r="J224" s="15">
        <f>IFERROR(VLOOKUP(A224,'Ivanti-Status'!A:D,4,0)," ")</f>
        <v>2</v>
      </c>
      <c r="K224" t="str">
        <f>IFERROR(VLOOKUP(A224,'Ivanti-Status'!A:H,8,0)," ")</f>
        <v>Successfully scanned</v>
      </c>
      <c r="L224" t="str">
        <f>IFERROR(VLOOKUP(A224,Exemptions!A:C,3,0)," ")</f>
        <v xml:space="preserve"> </v>
      </c>
      <c r="M224" t="str">
        <f>IFERROR(VLOOKUP(A224,ClusterNode!A:B,2,0)," ")</f>
        <v xml:space="preserve"> </v>
      </c>
    </row>
    <row r="225" spans="1:13" x14ac:dyDescent="0.25">
      <c r="A225" s="3" t="s">
        <v>263</v>
      </c>
      <c r="B225" s="2" t="s">
        <v>177</v>
      </c>
      <c r="C225" s="2" t="s">
        <v>82</v>
      </c>
      <c r="D225" s="2" t="s">
        <v>52</v>
      </c>
      <c r="E225" s="2" t="s">
        <v>17</v>
      </c>
      <c r="F225" s="2" t="s">
        <v>25</v>
      </c>
      <c r="G225" s="2" t="s">
        <v>84</v>
      </c>
      <c r="H225" s="9" t="s">
        <v>85</v>
      </c>
      <c r="I225" s="9" t="s">
        <v>86</v>
      </c>
      <c r="J225" s="15">
        <f>IFERROR(VLOOKUP(A225,'Ivanti-Status'!A:D,4,0)," ")</f>
        <v>1</v>
      </c>
      <c r="K225" t="str">
        <f>IFERROR(VLOOKUP(A225,'Ivanti-Status'!A:H,8,0)," ")</f>
        <v>Successfully scanned</v>
      </c>
      <c r="L225" t="str">
        <f>IFERROR(VLOOKUP(A225,Exemptions!A:C,3,0)," ")</f>
        <v xml:space="preserve"> </v>
      </c>
      <c r="M225" t="str">
        <f>IFERROR(VLOOKUP(A225,ClusterNode!A:B,2,0)," ")</f>
        <v xml:space="preserve"> </v>
      </c>
    </row>
    <row r="226" spans="1:13" x14ac:dyDescent="0.25">
      <c r="A226" s="3" t="s">
        <v>263</v>
      </c>
      <c r="B226" s="2" t="s">
        <v>178</v>
      </c>
      <c r="C226" s="2" t="s">
        <v>82</v>
      </c>
      <c r="D226" s="2" t="s">
        <v>52</v>
      </c>
      <c r="E226" s="2" t="s">
        <v>17</v>
      </c>
      <c r="F226" s="2" t="s">
        <v>25</v>
      </c>
      <c r="G226" s="2" t="s">
        <v>84</v>
      </c>
      <c r="H226" s="9" t="s">
        <v>85</v>
      </c>
      <c r="I226" s="9" t="s">
        <v>86</v>
      </c>
      <c r="J226" s="15">
        <f>IFERROR(VLOOKUP(A226,'Ivanti-Status'!A:D,4,0)," ")</f>
        <v>1</v>
      </c>
      <c r="K226" t="str">
        <f>IFERROR(VLOOKUP(A226,'Ivanti-Status'!A:H,8,0)," ")</f>
        <v>Successfully scanned</v>
      </c>
      <c r="L226" t="str">
        <f>IFERROR(VLOOKUP(A226,Exemptions!A:C,3,0)," ")</f>
        <v xml:space="preserve"> </v>
      </c>
      <c r="M226" t="str">
        <f>IFERROR(VLOOKUP(A226,ClusterNode!A:B,2,0)," ")</f>
        <v xml:space="preserve"> </v>
      </c>
    </row>
    <row r="227" spans="1:13" x14ac:dyDescent="0.25">
      <c r="A227" s="3" t="s">
        <v>264</v>
      </c>
      <c r="B227" s="2" t="s">
        <v>178</v>
      </c>
      <c r="C227" s="2" t="s">
        <v>82</v>
      </c>
      <c r="D227" s="2" t="s">
        <v>52</v>
      </c>
      <c r="E227" s="2" t="s">
        <v>17</v>
      </c>
      <c r="F227" s="2" t="s">
        <v>25</v>
      </c>
      <c r="G227" s="2" t="s">
        <v>84</v>
      </c>
      <c r="H227" s="9" t="s">
        <v>85</v>
      </c>
      <c r="I227" s="9" t="s">
        <v>86</v>
      </c>
      <c r="J227" s="15">
        <f>IFERROR(VLOOKUP(A227,'Ivanti-Status'!A:D,4,0)," ")</f>
        <v>3</v>
      </c>
      <c r="K227" t="str">
        <f>IFERROR(VLOOKUP(A227,'Ivanti-Status'!A:H,8,0)," ")</f>
        <v>Successfully scanned</v>
      </c>
      <c r="L227" t="str">
        <f>IFERROR(VLOOKUP(A227,Exemptions!A:C,3,0)," ")</f>
        <v xml:space="preserve"> </v>
      </c>
      <c r="M227" t="str">
        <f>IFERROR(VLOOKUP(A227,ClusterNode!A:B,2,0)," ")</f>
        <v xml:space="preserve"> </v>
      </c>
    </row>
    <row r="228" spans="1:13" x14ac:dyDescent="0.25">
      <c r="A228" s="3" t="s">
        <v>264</v>
      </c>
      <c r="B228" s="2" t="s">
        <v>177</v>
      </c>
      <c r="C228" s="2" t="s">
        <v>82</v>
      </c>
      <c r="D228" s="2" t="s">
        <v>52</v>
      </c>
      <c r="E228" s="2" t="s">
        <v>17</v>
      </c>
      <c r="F228" s="2" t="s">
        <v>25</v>
      </c>
      <c r="G228" s="2" t="s">
        <v>84</v>
      </c>
      <c r="H228" s="9" t="s">
        <v>85</v>
      </c>
      <c r="I228" s="9" t="s">
        <v>86</v>
      </c>
      <c r="J228" s="15">
        <f>IFERROR(VLOOKUP(A228,'Ivanti-Status'!A:D,4,0)," ")</f>
        <v>3</v>
      </c>
      <c r="K228" t="str">
        <f>IFERROR(VLOOKUP(A228,'Ivanti-Status'!A:H,8,0)," ")</f>
        <v>Successfully scanned</v>
      </c>
      <c r="L228" t="str">
        <f>IFERROR(VLOOKUP(A228,Exemptions!A:C,3,0)," ")</f>
        <v xml:space="preserve"> </v>
      </c>
      <c r="M228" t="str">
        <f>IFERROR(VLOOKUP(A228,ClusterNode!A:B,2,0)," ")</f>
        <v xml:space="preserve"> </v>
      </c>
    </row>
    <row r="229" spans="1:13" x14ac:dyDescent="0.25">
      <c r="A229" s="3" t="s">
        <v>265</v>
      </c>
      <c r="B229" s="2" t="s">
        <v>178</v>
      </c>
      <c r="C229" s="2" t="s">
        <v>82</v>
      </c>
      <c r="D229" s="2" t="s">
        <v>52</v>
      </c>
      <c r="E229" s="2" t="s">
        <v>17</v>
      </c>
      <c r="F229" s="2" t="s">
        <v>25</v>
      </c>
      <c r="G229" s="2" t="s">
        <v>84</v>
      </c>
      <c r="H229" s="9" t="s">
        <v>85</v>
      </c>
      <c r="I229" s="9" t="s">
        <v>86</v>
      </c>
      <c r="J229" s="15">
        <f>IFERROR(VLOOKUP(A229,'Ivanti-Status'!A:D,4,0)," ")</f>
        <v>3</v>
      </c>
      <c r="K229" t="str">
        <f>IFERROR(VLOOKUP(A229,'Ivanti-Status'!A:H,8,0)," ")</f>
        <v>Successfully scanned</v>
      </c>
      <c r="L229" t="str">
        <f>IFERROR(VLOOKUP(A229,Exemptions!A:C,3,0)," ")</f>
        <v xml:space="preserve"> </v>
      </c>
      <c r="M229" t="str">
        <f>IFERROR(VLOOKUP(A229,ClusterNode!A:B,2,0)," ")</f>
        <v xml:space="preserve"> </v>
      </c>
    </row>
    <row r="230" spans="1:13" x14ac:dyDescent="0.25">
      <c r="A230" s="3" t="s">
        <v>265</v>
      </c>
      <c r="B230" s="2" t="s">
        <v>177</v>
      </c>
      <c r="C230" s="2" t="s">
        <v>82</v>
      </c>
      <c r="D230" s="2" t="s">
        <v>52</v>
      </c>
      <c r="E230" s="2" t="s">
        <v>17</v>
      </c>
      <c r="F230" s="2" t="s">
        <v>25</v>
      </c>
      <c r="G230" s="2" t="s">
        <v>84</v>
      </c>
      <c r="H230" s="9" t="s">
        <v>85</v>
      </c>
      <c r="I230" s="9" t="s">
        <v>86</v>
      </c>
      <c r="J230" s="15">
        <f>IFERROR(VLOOKUP(A230,'Ivanti-Status'!A:D,4,0)," ")</f>
        <v>3</v>
      </c>
      <c r="K230" t="str">
        <f>IFERROR(VLOOKUP(A230,'Ivanti-Status'!A:H,8,0)," ")</f>
        <v>Successfully scanned</v>
      </c>
      <c r="L230" t="str">
        <f>IFERROR(VLOOKUP(A230,Exemptions!A:C,3,0)," ")</f>
        <v xml:space="preserve"> </v>
      </c>
      <c r="M230" t="str">
        <f>IFERROR(VLOOKUP(A230,ClusterNode!A:B,2,0)," ")</f>
        <v xml:space="preserve"> </v>
      </c>
    </row>
    <row r="231" spans="1:13" x14ac:dyDescent="0.25">
      <c r="A231" s="3" t="s">
        <v>265</v>
      </c>
      <c r="B231" s="2" t="s">
        <v>182</v>
      </c>
      <c r="C231" s="2" t="s">
        <v>82</v>
      </c>
      <c r="D231" s="2" t="s">
        <v>52</v>
      </c>
      <c r="E231" s="2" t="s">
        <v>17</v>
      </c>
      <c r="F231" s="2" t="s">
        <v>25</v>
      </c>
      <c r="G231" s="2" t="s">
        <v>84</v>
      </c>
      <c r="H231" s="9" t="s">
        <v>85</v>
      </c>
      <c r="I231" s="9" t="s">
        <v>86</v>
      </c>
      <c r="J231" s="15">
        <f>IFERROR(VLOOKUP(A231,'Ivanti-Status'!A:D,4,0)," ")</f>
        <v>3</v>
      </c>
      <c r="K231" t="str">
        <f>IFERROR(VLOOKUP(A231,'Ivanti-Status'!A:H,8,0)," ")</f>
        <v>Successfully scanned</v>
      </c>
      <c r="L231" t="str">
        <f>IFERROR(VLOOKUP(A231,Exemptions!A:C,3,0)," ")</f>
        <v xml:space="preserve"> </v>
      </c>
      <c r="M231" t="str">
        <f>IFERROR(VLOOKUP(A231,ClusterNode!A:B,2,0)," ")</f>
        <v xml:space="preserve"> </v>
      </c>
    </row>
    <row r="232" spans="1:13" x14ac:dyDescent="0.25">
      <c r="A232" s="3" t="s">
        <v>266</v>
      </c>
      <c r="B232" s="2" t="s">
        <v>178</v>
      </c>
      <c r="C232" s="2" t="s">
        <v>82</v>
      </c>
      <c r="D232" s="2" t="s">
        <v>52</v>
      </c>
      <c r="E232" s="2" t="s">
        <v>17</v>
      </c>
      <c r="F232" s="2" t="s">
        <v>25</v>
      </c>
      <c r="G232" s="2" t="s">
        <v>84</v>
      </c>
      <c r="H232" s="9" t="s">
        <v>85</v>
      </c>
      <c r="I232" s="9" t="s">
        <v>86</v>
      </c>
      <c r="J232" s="15">
        <f>IFERROR(VLOOKUP(A232,'Ivanti-Status'!A:D,4,0)," ")</f>
        <v>2</v>
      </c>
      <c r="K232" t="str">
        <f>IFERROR(VLOOKUP(A232,'Ivanti-Status'!A:H,8,0)," ")</f>
        <v>Successfully scanned</v>
      </c>
      <c r="L232" t="str">
        <f>IFERROR(VLOOKUP(A232,Exemptions!A:C,3,0)," ")</f>
        <v xml:space="preserve"> </v>
      </c>
      <c r="M232" t="str">
        <f>IFERROR(VLOOKUP(A232,ClusterNode!A:B,2,0)," ")</f>
        <v xml:space="preserve"> </v>
      </c>
    </row>
    <row r="233" spans="1:13" x14ac:dyDescent="0.25">
      <c r="A233" s="3" t="s">
        <v>266</v>
      </c>
      <c r="B233" s="2" t="s">
        <v>177</v>
      </c>
      <c r="C233" s="2" t="s">
        <v>82</v>
      </c>
      <c r="D233" s="2" t="s">
        <v>52</v>
      </c>
      <c r="E233" s="2" t="s">
        <v>17</v>
      </c>
      <c r="F233" s="2" t="s">
        <v>25</v>
      </c>
      <c r="G233" s="2" t="s">
        <v>84</v>
      </c>
      <c r="H233" s="9" t="s">
        <v>85</v>
      </c>
      <c r="I233" s="9" t="s">
        <v>86</v>
      </c>
      <c r="J233" s="15">
        <f>IFERROR(VLOOKUP(A233,'Ivanti-Status'!A:D,4,0)," ")</f>
        <v>2</v>
      </c>
      <c r="K233" t="str">
        <f>IFERROR(VLOOKUP(A233,'Ivanti-Status'!A:H,8,0)," ")</f>
        <v>Successfully scanned</v>
      </c>
      <c r="L233" t="str">
        <f>IFERROR(VLOOKUP(A233,Exemptions!A:C,3,0)," ")</f>
        <v xml:space="preserve"> </v>
      </c>
      <c r="M233" t="str">
        <f>IFERROR(VLOOKUP(A233,ClusterNode!A:B,2,0)," ")</f>
        <v xml:space="preserve"> </v>
      </c>
    </row>
    <row r="234" spans="1:13" x14ac:dyDescent="0.25">
      <c r="A234" s="3" t="s">
        <v>266</v>
      </c>
      <c r="B234" s="2" t="s">
        <v>182</v>
      </c>
      <c r="C234" s="2" t="s">
        <v>82</v>
      </c>
      <c r="D234" s="2" t="s">
        <v>52</v>
      </c>
      <c r="E234" s="2" t="s">
        <v>17</v>
      </c>
      <c r="F234" s="2" t="s">
        <v>25</v>
      </c>
      <c r="G234" s="2" t="s">
        <v>84</v>
      </c>
      <c r="H234" s="9" t="s">
        <v>85</v>
      </c>
      <c r="I234" s="9" t="s">
        <v>86</v>
      </c>
      <c r="J234" s="15">
        <f>IFERROR(VLOOKUP(A234,'Ivanti-Status'!A:D,4,0)," ")</f>
        <v>2</v>
      </c>
      <c r="K234" t="str">
        <f>IFERROR(VLOOKUP(A234,'Ivanti-Status'!A:H,8,0)," ")</f>
        <v>Successfully scanned</v>
      </c>
      <c r="L234" t="str">
        <f>IFERROR(VLOOKUP(A234,Exemptions!A:C,3,0)," ")</f>
        <v xml:space="preserve"> </v>
      </c>
      <c r="M234" t="str">
        <f>IFERROR(VLOOKUP(A234,ClusterNode!A:B,2,0)," ")</f>
        <v xml:space="preserve"> </v>
      </c>
    </row>
    <row r="235" spans="1:13" x14ac:dyDescent="0.25">
      <c r="A235" s="3" t="s">
        <v>267</v>
      </c>
      <c r="B235" s="2" t="s">
        <v>178</v>
      </c>
      <c r="C235" s="2" t="s">
        <v>82</v>
      </c>
      <c r="D235" s="2" t="s">
        <v>52</v>
      </c>
      <c r="E235" s="2" t="s">
        <v>17</v>
      </c>
      <c r="F235" s="2" t="s">
        <v>25</v>
      </c>
      <c r="G235" s="2" t="s">
        <v>84</v>
      </c>
      <c r="H235" s="9" t="s">
        <v>85</v>
      </c>
      <c r="I235" s="9" t="s">
        <v>86</v>
      </c>
      <c r="J235" s="15">
        <f>IFERROR(VLOOKUP(A235,'Ivanti-Status'!A:D,4,0)," ")</f>
        <v>2</v>
      </c>
      <c r="K235" t="str">
        <f>IFERROR(VLOOKUP(A235,'Ivanti-Status'!A:H,8,0)," ")</f>
        <v>Successfully scanned</v>
      </c>
      <c r="L235" t="str">
        <f>IFERROR(VLOOKUP(A235,Exemptions!A:C,3,0)," ")</f>
        <v xml:space="preserve"> </v>
      </c>
      <c r="M235" t="str">
        <f>IFERROR(VLOOKUP(A235,ClusterNode!A:B,2,0)," ")</f>
        <v xml:space="preserve"> </v>
      </c>
    </row>
    <row r="236" spans="1:13" x14ac:dyDescent="0.25">
      <c r="A236" s="3" t="s">
        <v>267</v>
      </c>
      <c r="B236" s="2" t="s">
        <v>177</v>
      </c>
      <c r="C236" s="2" t="s">
        <v>82</v>
      </c>
      <c r="D236" s="2" t="s">
        <v>52</v>
      </c>
      <c r="E236" s="2" t="s">
        <v>17</v>
      </c>
      <c r="F236" s="2" t="s">
        <v>25</v>
      </c>
      <c r="G236" s="2" t="s">
        <v>84</v>
      </c>
      <c r="H236" s="9" t="s">
        <v>85</v>
      </c>
      <c r="I236" s="9" t="s">
        <v>86</v>
      </c>
      <c r="J236" s="15">
        <f>IFERROR(VLOOKUP(A236,'Ivanti-Status'!A:D,4,0)," ")</f>
        <v>2</v>
      </c>
      <c r="K236" t="str">
        <f>IFERROR(VLOOKUP(A236,'Ivanti-Status'!A:H,8,0)," ")</f>
        <v>Successfully scanned</v>
      </c>
      <c r="L236" t="str">
        <f>IFERROR(VLOOKUP(A236,Exemptions!A:C,3,0)," ")</f>
        <v xml:space="preserve"> </v>
      </c>
      <c r="M236" t="str">
        <f>IFERROR(VLOOKUP(A236,ClusterNode!A:B,2,0)," ")</f>
        <v xml:space="preserve"> </v>
      </c>
    </row>
    <row r="237" spans="1:13" x14ac:dyDescent="0.25">
      <c r="A237" s="3" t="s">
        <v>268</v>
      </c>
      <c r="B237" s="2" t="s">
        <v>178</v>
      </c>
      <c r="C237" s="2" t="s">
        <v>82</v>
      </c>
      <c r="D237" s="2" t="s">
        <v>52</v>
      </c>
      <c r="E237" s="2" t="s">
        <v>17</v>
      </c>
      <c r="F237" s="2" t="s">
        <v>25</v>
      </c>
      <c r="G237" s="2" t="s">
        <v>84</v>
      </c>
      <c r="H237" s="9" t="s">
        <v>85</v>
      </c>
      <c r="I237" s="9" t="s">
        <v>86</v>
      </c>
      <c r="J237" s="15">
        <f>IFERROR(VLOOKUP(A237,'Ivanti-Status'!A:D,4,0)," ")</f>
        <v>1</v>
      </c>
      <c r="K237" t="str">
        <f>IFERROR(VLOOKUP(A237,'Ivanti-Status'!A:H,8,0)," ")</f>
        <v>Successfully scanned</v>
      </c>
      <c r="L237" t="str">
        <f>IFERROR(VLOOKUP(A237,Exemptions!A:C,3,0)," ")</f>
        <v xml:space="preserve"> </v>
      </c>
      <c r="M237" t="str">
        <f>IFERROR(VLOOKUP(A237,ClusterNode!A:B,2,0)," ")</f>
        <v xml:space="preserve"> </v>
      </c>
    </row>
    <row r="238" spans="1:13" x14ac:dyDescent="0.25">
      <c r="A238" s="3" t="s">
        <v>268</v>
      </c>
      <c r="B238" s="2" t="s">
        <v>177</v>
      </c>
      <c r="C238" s="2" t="s">
        <v>82</v>
      </c>
      <c r="D238" s="2" t="s">
        <v>52</v>
      </c>
      <c r="E238" s="2" t="s">
        <v>17</v>
      </c>
      <c r="F238" s="2" t="s">
        <v>25</v>
      </c>
      <c r="G238" s="2" t="s">
        <v>84</v>
      </c>
      <c r="H238" s="9" t="s">
        <v>85</v>
      </c>
      <c r="I238" s="9" t="s">
        <v>86</v>
      </c>
      <c r="J238" s="15">
        <f>IFERROR(VLOOKUP(A238,'Ivanti-Status'!A:D,4,0)," ")</f>
        <v>1</v>
      </c>
      <c r="K238" t="str">
        <f>IFERROR(VLOOKUP(A238,'Ivanti-Status'!A:H,8,0)," ")</f>
        <v>Successfully scanned</v>
      </c>
      <c r="L238" t="str">
        <f>IFERROR(VLOOKUP(A238,Exemptions!A:C,3,0)," ")</f>
        <v xml:space="preserve"> </v>
      </c>
      <c r="M238" t="str">
        <f>IFERROR(VLOOKUP(A238,ClusterNode!A:B,2,0)," ")</f>
        <v xml:space="preserve"> </v>
      </c>
    </row>
    <row r="239" spans="1:13" x14ac:dyDescent="0.25">
      <c r="A239" s="3" t="s">
        <v>268</v>
      </c>
      <c r="B239" s="2" t="s">
        <v>182</v>
      </c>
      <c r="C239" s="2" t="s">
        <v>82</v>
      </c>
      <c r="D239" s="2" t="s">
        <v>52</v>
      </c>
      <c r="E239" s="2" t="s">
        <v>17</v>
      </c>
      <c r="F239" s="2" t="s">
        <v>25</v>
      </c>
      <c r="G239" s="2" t="s">
        <v>84</v>
      </c>
      <c r="H239" s="9" t="s">
        <v>85</v>
      </c>
      <c r="I239" s="9" t="s">
        <v>86</v>
      </c>
      <c r="J239" s="15">
        <f>IFERROR(VLOOKUP(A239,'Ivanti-Status'!A:D,4,0)," ")</f>
        <v>1</v>
      </c>
      <c r="K239" t="str">
        <f>IFERROR(VLOOKUP(A239,'Ivanti-Status'!A:H,8,0)," ")</f>
        <v>Successfully scanned</v>
      </c>
      <c r="L239" t="str">
        <f>IFERROR(VLOOKUP(A239,Exemptions!A:C,3,0)," ")</f>
        <v xml:space="preserve"> </v>
      </c>
      <c r="M239" t="str">
        <f>IFERROR(VLOOKUP(A239,ClusterNode!A:B,2,0)," ")</f>
        <v xml:space="preserve"> </v>
      </c>
    </row>
    <row r="240" spans="1:13" x14ac:dyDescent="0.25">
      <c r="A240" s="2" t="s">
        <v>269</v>
      </c>
      <c r="B240" s="2" t="s">
        <v>178</v>
      </c>
      <c r="C240" s="2" t="s">
        <v>82</v>
      </c>
      <c r="D240" s="2" t="s">
        <v>52</v>
      </c>
      <c r="E240" s="2" t="s">
        <v>17</v>
      </c>
      <c r="F240" s="2" t="s">
        <v>25</v>
      </c>
      <c r="G240" s="2" t="s">
        <v>84</v>
      </c>
      <c r="H240" s="9" t="s">
        <v>85</v>
      </c>
      <c r="I240" s="9" t="s">
        <v>86</v>
      </c>
      <c r="J240" s="15">
        <f>IFERROR(VLOOKUP(A240,'Ivanti-Status'!A:D,4,0)," ")</f>
        <v>2</v>
      </c>
      <c r="K240" t="str">
        <f>IFERROR(VLOOKUP(A240,'Ivanti-Status'!A:H,8,0)," ")</f>
        <v>Successfully scanned</v>
      </c>
      <c r="L240" t="str">
        <f>IFERROR(VLOOKUP(A240,Exemptions!A:C,3,0)," ")</f>
        <v xml:space="preserve"> </v>
      </c>
      <c r="M240" t="str">
        <f>IFERROR(VLOOKUP(A240,ClusterNode!A:B,2,0)," ")</f>
        <v xml:space="preserve"> </v>
      </c>
    </row>
    <row r="241" spans="1:13" x14ac:dyDescent="0.25">
      <c r="A241" s="2" t="s">
        <v>270</v>
      </c>
      <c r="B241" s="2" t="s">
        <v>51</v>
      </c>
      <c r="C241" s="2" t="s">
        <v>82</v>
      </c>
      <c r="D241" s="2" t="s">
        <v>52</v>
      </c>
      <c r="E241" s="2" t="s">
        <v>17</v>
      </c>
      <c r="F241" s="2" t="s">
        <v>25</v>
      </c>
      <c r="G241" s="2" t="s">
        <v>190</v>
      </c>
      <c r="H241" s="9" t="s">
        <v>85</v>
      </c>
      <c r="I241" s="9" t="s">
        <v>86</v>
      </c>
      <c r="J241" s="15">
        <f>IFERROR(VLOOKUP(A241,'Ivanti-Status'!A:D,4,0)," ")</f>
        <v>1</v>
      </c>
      <c r="K241" t="str">
        <f>IFERROR(VLOOKUP(A241,'Ivanti-Status'!A:H,8,0)," ")</f>
        <v>Successfully scanned</v>
      </c>
      <c r="L241" t="str">
        <f>IFERROR(VLOOKUP(A241,Exemptions!A:C,3,0)," ")</f>
        <v xml:space="preserve"> </v>
      </c>
      <c r="M241" t="str">
        <f>IFERROR(VLOOKUP(A241,ClusterNode!A:B,2,0)," ")</f>
        <v xml:space="preserve"> </v>
      </c>
    </row>
    <row r="242" spans="1:13" x14ac:dyDescent="0.25">
      <c r="A242" s="2" t="s">
        <v>271</v>
      </c>
      <c r="B242" s="2" t="s">
        <v>178</v>
      </c>
      <c r="C242" s="2" t="s">
        <v>82</v>
      </c>
      <c r="D242" s="2" t="s">
        <v>52</v>
      </c>
      <c r="E242" s="2" t="s">
        <v>17</v>
      </c>
      <c r="F242" s="2" t="s">
        <v>25</v>
      </c>
      <c r="G242" s="2" t="s">
        <v>84</v>
      </c>
      <c r="H242" s="9" t="s">
        <v>85</v>
      </c>
      <c r="I242" s="9" t="s">
        <v>86</v>
      </c>
      <c r="J242" s="15">
        <f>IFERROR(VLOOKUP(A242,'Ivanti-Status'!A:D,4,0)," ")</f>
        <v>1</v>
      </c>
      <c r="K242" t="str">
        <f>IFERROR(VLOOKUP(A242,'Ivanti-Status'!A:H,8,0)," ")</f>
        <v>Successfully scanned</v>
      </c>
      <c r="L242" t="str">
        <f>IFERROR(VLOOKUP(A242,Exemptions!A:C,3,0)," ")</f>
        <v xml:space="preserve"> </v>
      </c>
      <c r="M242" t="str">
        <f>IFERROR(VLOOKUP(A242,ClusterNode!A:B,2,0)," ")</f>
        <v xml:space="preserve"> </v>
      </c>
    </row>
    <row r="243" spans="1:13" x14ac:dyDescent="0.25">
      <c r="A243" s="2" t="s">
        <v>272</v>
      </c>
      <c r="B243" s="2" t="s">
        <v>178</v>
      </c>
      <c r="C243" s="2" t="s">
        <v>82</v>
      </c>
      <c r="D243" s="2" t="s">
        <v>52</v>
      </c>
      <c r="E243" s="2" t="s">
        <v>17</v>
      </c>
      <c r="F243" s="2" t="s">
        <v>25</v>
      </c>
      <c r="G243" s="2" t="s">
        <v>84</v>
      </c>
      <c r="H243" s="9" t="s">
        <v>85</v>
      </c>
      <c r="I243" s="9" t="s">
        <v>86</v>
      </c>
      <c r="J243" s="15">
        <f>IFERROR(VLOOKUP(A243,'Ivanti-Status'!A:D,4,0)," ")</f>
        <v>3</v>
      </c>
      <c r="K243" t="str">
        <f>IFERROR(VLOOKUP(A243,'Ivanti-Status'!A:H,8,0)," ")</f>
        <v>Successfully scanned</v>
      </c>
      <c r="L243" t="str">
        <f>IFERROR(VLOOKUP(A243,Exemptions!A:C,3,0)," ")</f>
        <v xml:space="preserve"> </v>
      </c>
      <c r="M243" t="str">
        <f>IFERROR(VLOOKUP(A243,ClusterNode!A:B,2,0)," ")</f>
        <v xml:space="preserve"> </v>
      </c>
    </row>
    <row r="244" spans="1:13" x14ac:dyDescent="0.25">
      <c r="A244" s="2" t="s">
        <v>273</v>
      </c>
      <c r="B244" s="2" t="s">
        <v>178</v>
      </c>
      <c r="C244" s="2" t="s">
        <v>82</v>
      </c>
      <c r="D244" s="2" t="s">
        <v>52</v>
      </c>
      <c r="E244" s="2" t="s">
        <v>17</v>
      </c>
      <c r="F244" s="2" t="s">
        <v>25</v>
      </c>
      <c r="G244" s="2" t="s">
        <v>84</v>
      </c>
      <c r="H244" s="9" t="s">
        <v>85</v>
      </c>
      <c r="I244" s="9" t="s">
        <v>86</v>
      </c>
      <c r="J244" s="15">
        <f>IFERROR(VLOOKUP(A244,'Ivanti-Status'!A:D,4,0)," ")</f>
        <v>2</v>
      </c>
      <c r="K244" t="str">
        <f>IFERROR(VLOOKUP(A244,'Ivanti-Status'!A:H,8,0)," ")</f>
        <v>Successfully scanned</v>
      </c>
      <c r="L244" t="str">
        <f>IFERROR(VLOOKUP(A244,Exemptions!A:C,3,0)," ")</f>
        <v xml:space="preserve"> </v>
      </c>
      <c r="M244" t="str">
        <f>IFERROR(VLOOKUP(A244,ClusterNode!A:B,2,0)," ")</f>
        <v xml:space="preserve"> </v>
      </c>
    </row>
    <row r="245" spans="1:13" x14ac:dyDescent="0.25">
      <c r="A245" s="3" t="s">
        <v>274</v>
      </c>
      <c r="B245" s="2" t="s">
        <v>22</v>
      </c>
      <c r="C245" s="2" t="s">
        <v>82</v>
      </c>
      <c r="D245" s="2" t="s">
        <v>35</v>
      </c>
      <c r="E245" s="2" t="s">
        <v>17</v>
      </c>
      <c r="F245" s="2" t="s">
        <v>25</v>
      </c>
      <c r="G245" s="2" t="s">
        <v>84</v>
      </c>
      <c r="H245" s="9" t="s">
        <v>85</v>
      </c>
      <c r="I245" s="9" t="s">
        <v>86</v>
      </c>
      <c r="J245" s="15">
        <f>IFERROR(VLOOKUP(A245,'Ivanti-Status'!A:D,4,0)," ")</f>
        <v>1</v>
      </c>
      <c r="K245" t="str">
        <f>IFERROR(VLOOKUP(A245,'Ivanti-Status'!A:H,8,0)," ")</f>
        <v>Successfully scanned</v>
      </c>
      <c r="L245" t="str">
        <f>IFERROR(VLOOKUP(A245,Exemptions!A:C,3,0)," ")</f>
        <v xml:space="preserve"> </v>
      </c>
      <c r="M245" t="str">
        <f>IFERROR(VLOOKUP(A245,ClusterNode!A:B,2,0)," ")</f>
        <v xml:space="preserve"> </v>
      </c>
    </row>
    <row r="246" spans="1:13" x14ac:dyDescent="0.25">
      <c r="A246" s="3" t="s">
        <v>274</v>
      </c>
      <c r="B246" s="2" t="s">
        <v>22</v>
      </c>
      <c r="C246" s="2" t="s">
        <v>82</v>
      </c>
      <c r="D246" s="2" t="s">
        <v>35</v>
      </c>
      <c r="E246" s="2" t="s">
        <v>17</v>
      </c>
      <c r="F246" s="2" t="s">
        <v>25</v>
      </c>
      <c r="G246" s="2" t="s">
        <v>84</v>
      </c>
      <c r="H246" s="9" t="s">
        <v>85</v>
      </c>
      <c r="I246" s="9" t="s">
        <v>86</v>
      </c>
      <c r="J246" s="15">
        <f>IFERROR(VLOOKUP(A246,'Ivanti-Status'!A:D,4,0)," ")</f>
        <v>1</v>
      </c>
      <c r="K246" t="str">
        <f>IFERROR(VLOOKUP(A246,'Ivanti-Status'!A:H,8,0)," ")</f>
        <v>Successfully scanned</v>
      </c>
      <c r="L246" t="str">
        <f>IFERROR(VLOOKUP(A246,Exemptions!A:C,3,0)," ")</f>
        <v xml:space="preserve"> </v>
      </c>
      <c r="M246" t="str">
        <f>IFERROR(VLOOKUP(A246,ClusterNode!A:B,2,0)," ")</f>
        <v xml:space="preserve"> </v>
      </c>
    </row>
    <row r="247" spans="1:13" x14ac:dyDescent="0.25">
      <c r="A247" s="3" t="s">
        <v>274</v>
      </c>
      <c r="B247" s="2" t="s">
        <v>275</v>
      </c>
      <c r="C247" s="2" t="s">
        <v>82</v>
      </c>
      <c r="D247" s="2" t="s">
        <v>35</v>
      </c>
      <c r="E247" s="2" t="s">
        <v>17</v>
      </c>
      <c r="F247" s="2" t="s">
        <v>25</v>
      </c>
      <c r="G247" s="2" t="s">
        <v>84</v>
      </c>
      <c r="H247" s="9" t="s">
        <v>85</v>
      </c>
      <c r="I247" s="9" t="s">
        <v>86</v>
      </c>
      <c r="J247" s="15">
        <f>IFERROR(VLOOKUP(A247,'Ivanti-Status'!A:D,4,0)," ")</f>
        <v>1</v>
      </c>
      <c r="K247" t="str">
        <f>IFERROR(VLOOKUP(A247,'Ivanti-Status'!A:H,8,0)," ")</f>
        <v>Successfully scanned</v>
      </c>
      <c r="L247" t="str">
        <f>IFERROR(VLOOKUP(A247,Exemptions!A:C,3,0)," ")</f>
        <v xml:space="preserve"> </v>
      </c>
      <c r="M247" t="str">
        <f>IFERROR(VLOOKUP(A247,ClusterNode!A:B,2,0)," ")</f>
        <v xml:space="preserve"> </v>
      </c>
    </row>
    <row r="248" spans="1:13" x14ac:dyDescent="0.25">
      <c r="A248" s="2" t="s">
        <v>276</v>
      </c>
      <c r="B248" s="2" t="s">
        <v>22</v>
      </c>
      <c r="C248" s="2" t="s">
        <v>82</v>
      </c>
      <c r="D248" s="2" t="s">
        <v>35</v>
      </c>
      <c r="E248" s="2" t="s">
        <v>17</v>
      </c>
      <c r="F248" s="2" t="s">
        <v>25</v>
      </c>
      <c r="G248" s="2" t="s">
        <v>84</v>
      </c>
      <c r="H248" s="9" t="s">
        <v>85</v>
      </c>
      <c r="I248" s="9" t="s">
        <v>86</v>
      </c>
      <c r="J248" s="15">
        <f>IFERROR(VLOOKUP(A248,'Ivanti-Status'!A:D,4,0)," ")</f>
        <v>5</v>
      </c>
      <c r="K248" t="str">
        <f>IFERROR(VLOOKUP(A248,'Ivanti-Status'!A:H,8,0)," ")</f>
        <v>Successfully scanned</v>
      </c>
      <c r="L248" t="str">
        <f>IFERROR(VLOOKUP(A248,Exemptions!A:C,3,0)," ")</f>
        <v xml:space="preserve"> </v>
      </c>
      <c r="M248" t="str">
        <f>IFERROR(VLOOKUP(A248,ClusterNode!A:B,2,0)," ")</f>
        <v xml:space="preserve"> </v>
      </c>
    </row>
    <row r="249" spans="1:13" x14ac:dyDescent="0.25">
      <c r="A249" s="2" t="s">
        <v>277</v>
      </c>
      <c r="B249" s="2" t="s">
        <v>22</v>
      </c>
      <c r="C249" s="2" t="s">
        <v>82</v>
      </c>
      <c r="D249" s="2" t="s">
        <v>35</v>
      </c>
      <c r="E249" s="2" t="s">
        <v>17</v>
      </c>
      <c r="F249" s="2" t="s">
        <v>25</v>
      </c>
      <c r="G249" s="2" t="s">
        <v>84</v>
      </c>
      <c r="H249" s="9" t="s">
        <v>85</v>
      </c>
      <c r="I249" s="9" t="s">
        <v>86</v>
      </c>
      <c r="J249" s="15">
        <f>IFERROR(VLOOKUP(A249,'Ivanti-Status'!A:D,4,0)," ")</f>
        <v>6</v>
      </c>
      <c r="K249" t="str">
        <f>IFERROR(VLOOKUP(A249,'Ivanti-Status'!A:H,8,0)," ")</f>
        <v>Successfully scanned</v>
      </c>
      <c r="L249" t="str">
        <f>IFERROR(VLOOKUP(A249,Exemptions!A:C,3,0)," ")</f>
        <v xml:space="preserve"> </v>
      </c>
      <c r="M249" t="str">
        <f>IFERROR(VLOOKUP(A249,ClusterNode!A:B,2,0)," ")</f>
        <v xml:space="preserve"> </v>
      </c>
    </row>
    <row r="250" spans="1:13" x14ac:dyDescent="0.25">
      <c r="A250" s="2" t="s">
        <v>278</v>
      </c>
      <c r="B250" s="2" t="s">
        <v>22</v>
      </c>
      <c r="C250" s="2" t="s">
        <v>82</v>
      </c>
      <c r="D250" s="2" t="s">
        <v>35</v>
      </c>
      <c r="E250" s="2" t="s">
        <v>17</v>
      </c>
      <c r="F250" s="2" t="s">
        <v>25</v>
      </c>
      <c r="G250" s="2" t="s">
        <v>84</v>
      </c>
      <c r="H250" s="9" t="s">
        <v>85</v>
      </c>
      <c r="I250" s="9" t="s">
        <v>86</v>
      </c>
      <c r="J250" s="15">
        <f>IFERROR(VLOOKUP(A250,'Ivanti-Status'!A:D,4,0)," ")</f>
        <v>1</v>
      </c>
      <c r="K250" t="str">
        <f>IFERROR(VLOOKUP(A250,'Ivanti-Status'!A:H,8,0)," ")</f>
        <v>Successfully scanned</v>
      </c>
      <c r="L250" t="str">
        <f>IFERROR(VLOOKUP(A250,Exemptions!A:C,3,0)," ")</f>
        <v xml:space="preserve"> </v>
      </c>
      <c r="M250" t="str">
        <f>IFERROR(VLOOKUP(A250,ClusterNode!A:B,2,0)," ")</f>
        <v xml:space="preserve"> </v>
      </c>
    </row>
    <row r="251" spans="1:13" x14ac:dyDescent="0.25">
      <c r="A251" s="2" t="s">
        <v>279</v>
      </c>
      <c r="B251" s="2" t="s">
        <v>22</v>
      </c>
      <c r="C251" s="2" t="s">
        <v>82</v>
      </c>
      <c r="D251" s="2" t="s">
        <v>35</v>
      </c>
      <c r="E251" s="2" t="s">
        <v>17</v>
      </c>
      <c r="F251" s="2" t="s">
        <v>18</v>
      </c>
      <c r="G251" s="2" t="s">
        <v>155</v>
      </c>
      <c r="H251" s="9" t="s">
        <v>85</v>
      </c>
      <c r="I251" s="9" t="s">
        <v>86</v>
      </c>
      <c r="J251" s="15">
        <f>IFERROR(VLOOKUP(A251,'Ivanti-Status'!A:D,4,0)," ")</f>
        <v>2</v>
      </c>
      <c r="K251" t="str">
        <f>IFERROR(VLOOKUP(A251,'Ivanti-Status'!A:H,8,0)," ")</f>
        <v>Successfully scanned</v>
      </c>
      <c r="L251" t="str">
        <f>IFERROR(VLOOKUP(A251,Exemptions!A:C,3,0)," ")</f>
        <v xml:space="preserve"> </v>
      </c>
      <c r="M251" t="str">
        <f>IFERROR(VLOOKUP(A251,ClusterNode!A:B,2,0)," ")</f>
        <v xml:space="preserve"> </v>
      </c>
    </row>
    <row r="252" spans="1:13" x14ac:dyDescent="0.25">
      <c r="A252" s="2" t="s">
        <v>280</v>
      </c>
      <c r="B252" s="2" t="s">
        <v>22</v>
      </c>
      <c r="C252" s="2" t="s">
        <v>82</v>
      </c>
      <c r="D252" s="2" t="s">
        <v>35</v>
      </c>
      <c r="E252" s="2" t="s">
        <v>17</v>
      </c>
      <c r="F252" s="2" t="s">
        <v>18</v>
      </c>
      <c r="G252" s="2" t="s">
        <v>155</v>
      </c>
      <c r="H252" s="9" t="s">
        <v>85</v>
      </c>
      <c r="I252" s="9" t="s">
        <v>86</v>
      </c>
      <c r="J252" s="15">
        <f>IFERROR(VLOOKUP(A252,'Ivanti-Status'!A:D,4,0)," ")</f>
        <v>2</v>
      </c>
      <c r="K252" t="str">
        <f>IFERROR(VLOOKUP(A252,'Ivanti-Status'!A:H,8,0)," ")</f>
        <v>Successfully scanned</v>
      </c>
      <c r="L252" t="str">
        <f>IFERROR(VLOOKUP(A252,Exemptions!A:C,3,0)," ")</f>
        <v xml:space="preserve"> </v>
      </c>
      <c r="M252" t="str">
        <f>IFERROR(VLOOKUP(A252,ClusterNode!A:B,2,0)," ")</f>
        <v xml:space="preserve"> </v>
      </c>
    </row>
    <row r="253" spans="1:13" x14ac:dyDescent="0.25">
      <c r="A253" s="2" t="s">
        <v>281</v>
      </c>
      <c r="B253" s="2" t="s">
        <v>22</v>
      </c>
      <c r="C253" s="2" t="s">
        <v>82</v>
      </c>
      <c r="D253" s="2" t="s">
        <v>35</v>
      </c>
      <c r="E253" s="2" t="s">
        <v>17</v>
      </c>
      <c r="F253" s="2" t="s">
        <v>18</v>
      </c>
      <c r="G253" s="2" t="s">
        <v>155</v>
      </c>
      <c r="H253" s="9" t="s">
        <v>85</v>
      </c>
      <c r="I253" s="9" t="s">
        <v>86</v>
      </c>
      <c r="J253" s="15">
        <f>IFERROR(VLOOKUP(A253,'Ivanti-Status'!A:D,4,0)," ")</f>
        <v>2</v>
      </c>
      <c r="K253" t="str">
        <f>IFERROR(VLOOKUP(A253,'Ivanti-Status'!A:H,8,0)," ")</f>
        <v>Successfully scanned</v>
      </c>
      <c r="L253" t="str">
        <f>IFERROR(VLOOKUP(A253,Exemptions!A:C,3,0)," ")</f>
        <v xml:space="preserve"> </v>
      </c>
      <c r="M253" t="str">
        <f>IFERROR(VLOOKUP(A253,ClusterNode!A:B,2,0)," ")</f>
        <v xml:space="preserve"> </v>
      </c>
    </row>
    <row r="254" spans="1:13" x14ac:dyDescent="0.25">
      <c r="A254" s="2" t="s">
        <v>282</v>
      </c>
      <c r="B254" s="2" t="s">
        <v>22</v>
      </c>
      <c r="C254" s="2" t="s">
        <v>82</v>
      </c>
      <c r="D254" s="2" t="s">
        <v>35</v>
      </c>
      <c r="E254" s="2" t="s">
        <v>17</v>
      </c>
      <c r="F254" s="2" t="s">
        <v>18</v>
      </c>
      <c r="G254" s="2" t="s">
        <v>155</v>
      </c>
      <c r="H254" s="9" t="s">
        <v>85</v>
      </c>
      <c r="I254" s="9" t="s">
        <v>86</v>
      </c>
      <c r="J254" s="15">
        <f>IFERROR(VLOOKUP(A254,'Ivanti-Status'!A:D,4,0)," ")</f>
        <v>2</v>
      </c>
      <c r="K254" t="str">
        <f>IFERROR(VLOOKUP(A254,'Ivanti-Status'!A:H,8,0)," ")</f>
        <v>Successfully scanned</v>
      </c>
      <c r="L254" t="str">
        <f>IFERROR(VLOOKUP(A254,Exemptions!A:C,3,0)," ")</f>
        <v xml:space="preserve"> </v>
      </c>
      <c r="M254" t="str">
        <f>IFERROR(VLOOKUP(A254,ClusterNode!A:B,2,0)," ")</f>
        <v xml:space="preserve"> </v>
      </c>
    </row>
    <row r="255" spans="1:13" x14ac:dyDescent="0.25">
      <c r="A255" s="2" t="s">
        <v>283</v>
      </c>
      <c r="B255" s="2" t="s">
        <v>22</v>
      </c>
      <c r="C255" s="2" t="s">
        <v>82</v>
      </c>
      <c r="D255" s="2" t="s">
        <v>35</v>
      </c>
      <c r="E255" s="2" t="s">
        <v>17</v>
      </c>
      <c r="F255" s="2" t="s">
        <v>18</v>
      </c>
      <c r="G255" s="2" t="s">
        <v>155</v>
      </c>
      <c r="H255" s="9" t="s">
        <v>85</v>
      </c>
      <c r="I255" s="9" t="s">
        <v>86</v>
      </c>
      <c r="J255" s="15">
        <f>IFERROR(VLOOKUP(A255,'Ivanti-Status'!A:D,4,0)," ")</f>
        <v>2</v>
      </c>
      <c r="K255" t="str">
        <f>IFERROR(VLOOKUP(A255,'Ivanti-Status'!A:H,8,0)," ")</f>
        <v>Successfully scanned</v>
      </c>
      <c r="L255" t="str">
        <f>IFERROR(VLOOKUP(A255,Exemptions!A:C,3,0)," ")</f>
        <v xml:space="preserve"> </v>
      </c>
      <c r="M255" t="str">
        <f>IFERROR(VLOOKUP(A255,ClusterNode!A:B,2,0)," ")</f>
        <v xml:space="preserve"> </v>
      </c>
    </row>
    <row r="256" spans="1:13" x14ac:dyDescent="0.25">
      <c r="A256" s="2" t="s">
        <v>284</v>
      </c>
      <c r="B256" s="2" t="s">
        <v>22</v>
      </c>
      <c r="C256" s="2" t="s">
        <v>82</v>
      </c>
      <c r="D256" s="2" t="s">
        <v>35</v>
      </c>
      <c r="E256" s="2" t="s">
        <v>17</v>
      </c>
      <c r="F256" s="2" t="s">
        <v>25</v>
      </c>
      <c r="G256" s="2" t="s">
        <v>84</v>
      </c>
      <c r="H256" s="9" t="s">
        <v>85</v>
      </c>
      <c r="I256" s="9" t="s">
        <v>86</v>
      </c>
      <c r="J256" s="15">
        <f>IFERROR(VLOOKUP(A256,'Ivanti-Status'!A:D,4,0)," ")</f>
        <v>1</v>
      </c>
      <c r="K256" t="str">
        <f>IFERROR(VLOOKUP(A256,'Ivanti-Status'!A:H,8,0)," ")</f>
        <v>Successfully scanned</v>
      </c>
      <c r="L256" t="str">
        <f>IFERROR(VLOOKUP(A256,Exemptions!A:C,3,0)," ")</f>
        <v xml:space="preserve"> </v>
      </c>
      <c r="M256" t="str">
        <f>IFERROR(VLOOKUP(A256,ClusterNode!A:B,2,0)," ")</f>
        <v xml:space="preserve"> </v>
      </c>
    </row>
    <row r="257" spans="1:13" x14ac:dyDescent="0.25">
      <c r="A257" s="2" t="s">
        <v>285</v>
      </c>
      <c r="B257" s="2" t="s">
        <v>286</v>
      </c>
      <c r="C257" s="2" t="s">
        <v>82</v>
      </c>
      <c r="D257" s="2" t="s">
        <v>35</v>
      </c>
      <c r="E257" s="2" t="s">
        <v>287</v>
      </c>
      <c r="F257" s="2" t="s">
        <v>18</v>
      </c>
      <c r="G257" s="2" t="s">
        <v>288</v>
      </c>
      <c r="H257" s="9" t="s">
        <v>85</v>
      </c>
      <c r="I257" s="9" t="s">
        <v>86</v>
      </c>
      <c r="J257" s="15">
        <f>IFERROR(VLOOKUP(A257,'Ivanti-Status'!A:D,4,0)," ")</f>
        <v>2</v>
      </c>
      <c r="K257" t="str">
        <f>IFERROR(VLOOKUP(A257,'Ivanti-Status'!A:H,8,0)," ")</f>
        <v>Successfully scanned</v>
      </c>
      <c r="L257" t="str">
        <f>IFERROR(VLOOKUP(A257,Exemptions!A:C,3,0)," ")</f>
        <v xml:space="preserve"> </v>
      </c>
      <c r="M257" t="str">
        <f>IFERROR(VLOOKUP(A257,ClusterNode!A:B,2,0)," ")</f>
        <v xml:space="preserve"> </v>
      </c>
    </row>
    <row r="258" spans="1:13" x14ac:dyDescent="0.25">
      <c r="A258" s="2" t="s">
        <v>289</v>
      </c>
      <c r="B258" s="2" t="s">
        <v>286</v>
      </c>
      <c r="C258" s="2" t="s">
        <v>82</v>
      </c>
      <c r="D258" s="2" t="s">
        <v>35</v>
      </c>
      <c r="E258" s="2" t="s">
        <v>287</v>
      </c>
      <c r="F258" s="2" t="s">
        <v>18</v>
      </c>
      <c r="G258" s="2" t="s">
        <v>288</v>
      </c>
      <c r="H258" s="9" t="s">
        <v>85</v>
      </c>
      <c r="I258" s="9" t="s">
        <v>86</v>
      </c>
      <c r="J258" s="15">
        <f>IFERROR(VLOOKUP(A258,'Ivanti-Status'!A:D,4,0)," ")</f>
        <v>2</v>
      </c>
      <c r="K258" t="str">
        <f>IFERROR(VLOOKUP(A258,'Ivanti-Status'!A:H,8,0)," ")</f>
        <v>Successfully scanned</v>
      </c>
      <c r="L258" t="str">
        <f>IFERROR(VLOOKUP(A258,Exemptions!A:C,3,0)," ")</f>
        <v xml:space="preserve"> </v>
      </c>
      <c r="M258" t="str">
        <f>IFERROR(VLOOKUP(A258,ClusterNode!A:B,2,0)," ")</f>
        <v xml:space="preserve"> </v>
      </c>
    </row>
    <row r="259" spans="1:13" x14ac:dyDescent="0.25">
      <c r="A259" s="2" t="s">
        <v>290</v>
      </c>
      <c r="B259" s="2" t="s">
        <v>286</v>
      </c>
      <c r="C259" s="2" t="s">
        <v>82</v>
      </c>
      <c r="D259" s="2" t="s">
        <v>35</v>
      </c>
      <c r="E259" s="2" t="s">
        <v>287</v>
      </c>
      <c r="F259" s="2" t="s">
        <v>18</v>
      </c>
      <c r="G259" s="2" t="s">
        <v>288</v>
      </c>
      <c r="H259" s="9" t="s">
        <v>85</v>
      </c>
      <c r="I259" s="9" t="s">
        <v>86</v>
      </c>
      <c r="J259" s="15">
        <f>IFERROR(VLOOKUP(A259,'Ivanti-Status'!A:D,4,0)," ")</f>
        <v>1</v>
      </c>
      <c r="K259" t="str">
        <f>IFERROR(VLOOKUP(A259,'Ivanti-Status'!A:H,8,0)," ")</f>
        <v>Successfully scanned</v>
      </c>
      <c r="L259" t="str">
        <f>IFERROR(VLOOKUP(A259,Exemptions!A:C,3,0)," ")</f>
        <v xml:space="preserve"> </v>
      </c>
      <c r="M259" t="str">
        <f>IFERROR(VLOOKUP(A259,ClusterNode!A:B,2,0)," ")</f>
        <v xml:space="preserve"> </v>
      </c>
    </row>
    <row r="260" spans="1:13" x14ac:dyDescent="0.25">
      <c r="A260" s="2" t="s">
        <v>291</v>
      </c>
      <c r="B260" s="2" t="s">
        <v>51</v>
      </c>
      <c r="C260" s="2" t="s">
        <v>82</v>
      </c>
      <c r="D260" s="2" t="s">
        <v>52</v>
      </c>
      <c r="E260" s="2" t="s">
        <v>17</v>
      </c>
      <c r="F260" s="2" t="s">
        <v>25</v>
      </c>
      <c r="G260" s="2" t="s">
        <v>190</v>
      </c>
      <c r="H260" s="9" t="s">
        <v>85</v>
      </c>
      <c r="I260" s="9" t="s">
        <v>86</v>
      </c>
      <c r="J260" s="15">
        <f>IFERROR(VLOOKUP(A260,'Ivanti-Status'!A:D,4,0)," ")</f>
        <v>1</v>
      </c>
      <c r="K260" t="str">
        <f>IFERROR(VLOOKUP(A260,'Ivanti-Status'!A:H,8,0)," ")</f>
        <v>Successfully scanned</v>
      </c>
      <c r="L260" t="str">
        <f>IFERROR(VLOOKUP(A260,Exemptions!A:C,3,0)," ")</f>
        <v xml:space="preserve"> </v>
      </c>
      <c r="M260" t="str">
        <f>IFERROR(VLOOKUP(A260,ClusterNode!A:B,2,0)," ")</f>
        <v xml:space="preserve"> </v>
      </c>
    </row>
    <row r="261" spans="1:13" x14ac:dyDescent="0.25">
      <c r="A261" s="2" t="s">
        <v>292</v>
      </c>
      <c r="B261" s="2" t="s">
        <v>90</v>
      </c>
      <c r="C261" s="2" t="s">
        <v>82</v>
      </c>
      <c r="D261" s="2" t="s">
        <v>52</v>
      </c>
      <c r="E261" s="2" t="s">
        <v>17</v>
      </c>
      <c r="F261" s="2" t="s">
        <v>25</v>
      </c>
      <c r="G261" s="2" t="s">
        <v>84</v>
      </c>
      <c r="H261" s="9" t="s">
        <v>85</v>
      </c>
      <c r="I261" s="9" t="s">
        <v>86</v>
      </c>
      <c r="J261" s="15">
        <f>IFERROR(VLOOKUP(A261,'Ivanti-Status'!A:D,4,0)," ")</f>
        <v>1</v>
      </c>
      <c r="K261" t="str">
        <f>IFERROR(VLOOKUP(A261,'Ivanti-Status'!A:H,8,0)," ")</f>
        <v>Successfully scanned</v>
      </c>
      <c r="L261" t="str">
        <f>IFERROR(VLOOKUP(A261,Exemptions!A:C,3,0)," ")</f>
        <v xml:space="preserve"> </v>
      </c>
      <c r="M261" t="str">
        <f>IFERROR(VLOOKUP(A261,ClusterNode!A:B,2,0)," ")</f>
        <v xml:space="preserve"> </v>
      </c>
    </row>
    <row r="262" spans="1:13" x14ac:dyDescent="0.25">
      <c r="A262" s="2" t="s">
        <v>293</v>
      </c>
      <c r="B262" s="2" t="s">
        <v>14</v>
      </c>
      <c r="C262" s="2" t="s">
        <v>82</v>
      </c>
      <c r="D262" s="2" t="s">
        <v>35</v>
      </c>
      <c r="E262" s="2" t="s">
        <v>17</v>
      </c>
      <c r="F262" s="2" t="s">
        <v>18</v>
      </c>
      <c r="G262" s="2" t="s">
        <v>155</v>
      </c>
      <c r="H262" s="9" t="s">
        <v>85</v>
      </c>
      <c r="I262" s="9" t="s">
        <v>86</v>
      </c>
      <c r="J262" s="15">
        <f>IFERROR(VLOOKUP(A262,'Ivanti-Status'!A:D,4,0)," ")</f>
        <v>1</v>
      </c>
      <c r="K262" t="str">
        <f>IFERROR(VLOOKUP(A262,'Ivanti-Status'!A:H,8,0)," ")</f>
        <v>Successfully scanned</v>
      </c>
      <c r="L262" t="str">
        <f>IFERROR(VLOOKUP(A262,Exemptions!A:C,3,0)," ")</f>
        <v xml:space="preserve"> </v>
      </c>
      <c r="M262" t="str">
        <f>IFERROR(VLOOKUP(A262,ClusterNode!A:B,2,0)," ")</f>
        <v xml:space="preserve"> </v>
      </c>
    </row>
    <row r="263" spans="1:13" x14ac:dyDescent="0.25">
      <c r="A263" s="2" t="s">
        <v>294</v>
      </c>
      <c r="B263" s="2" t="s">
        <v>14</v>
      </c>
      <c r="C263" s="2" t="s">
        <v>82</v>
      </c>
      <c r="D263" s="2" t="s">
        <v>35</v>
      </c>
      <c r="E263" s="2" t="s">
        <v>17</v>
      </c>
      <c r="F263" s="2" t="s">
        <v>18</v>
      </c>
      <c r="G263" s="2" t="s">
        <v>155</v>
      </c>
      <c r="H263" s="9" t="s">
        <v>85</v>
      </c>
      <c r="I263" s="9" t="s">
        <v>86</v>
      </c>
      <c r="J263" s="15">
        <f>IFERROR(VLOOKUP(A263,'Ivanti-Status'!A:D,4,0)," ")</f>
        <v>1</v>
      </c>
      <c r="K263" t="str">
        <f>IFERROR(VLOOKUP(A263,'Ivanti-Status'!A:H,8,0)," ")</f>
        <v>Successfully scanned</v>
      </c>
      <c r="L263" t="str">
        <f>IFERROR(VLOOKUP(A263,Exemptions!A:C,3,0)," ")</f>
        <v xml:space="preserve"> </v>
      </c>
      <c r="M263" t="str">
        <f>IFERROR(VLOOKUP(A263,ClusterNode!A:B,2,0)," ")</f>
        <v xml:space="preserve"> </v>
      </c>
    </row>
    <row r="264" spans="1:13" x14ac:dyDescent="0.25">
      <c r="A264" s="2" t="s">
        <v>295</v>
      </c>
      <c r="B264" s="2" t="s">
        <v>296</v>
      </c>
      <c r="C264" s="2" t="s">
        <v>82</v>
      </c>
      <c r="D264" s="2" t="s">
        <v>35</v>
      </c>
      <c r="E264" s="2" t="s">
        <v>17</v>
      </c>
      <c r="F264" s="2" t="s">
        <v>18</v>
      </c>
      <c r="G264" s="2" t="s">
        <v>155</v>
      </c>
      <c r="H264" s="9" t="s">
        <v>85</v>
      </c>
      <c r="I264" s="9" t="s">
        <v>86</v>
      </c>
      <c r="J264" s="15">
        <f>IFERROR(VLOOKUP(A264,'Ivanti-Status'!A:D,4,0)," ")</f>
        <v>3</v>
      </c>
      <c r="K264" t="str">
        <f>IFERROR(VLOOKUP(A264,'Ivanti-Status'!A:H,8,0)," ")</f>
        <v>Successfully scanned</v>
      </c>
      <c r="L264" t="str">
        <f>IFERROR(VLOOKUP(A264,Exemptions!A:C,3,0)," ")</f>
        <v xml:space="preserve"> </v>
      </c>
      <c r="M264" t="str">
        <f>IFERROR(VLOOKUP(A264,ClusterNode!A:B,2,0)," ")</f>
        <v xml:space="preserve"> </v>
      </c>
    </row>
    <row r="265" spans="1:13" x14ac:dyDescent="0.25">
      <c r="A265" s="2" t="s">
        <v>297</v>
      </c>
      <c r="B265" s="2" t="s">
        <v>14</v>
      </c>
      <c r="C265" s="2" t="s">
        <v>82</v>
      </c>
      <c r="D265" s="2" t="s">
        <v>35</v>
      </c>
      <c r="E265" s="2" t="s">
        <v>17</v>
      </c>
      <c r="F265" s="2" t="s">
        <v>18</v>
      </c>
      <c r="G265" s="2" t="s">
        <v>155</v>
      </c>
      <c r="H265" s="9" t="s">
        <v>85</v>
      </c>
      <c r="I265" s="9" t="s">
        <v>86</v>
      </c>
      <c r="J265" s="15">
        <f>IFERROR(VLOOKUP(A265,'Ivanti-Status'!A:D,4,0)," ")</f>
        <v>1</v>
      </c>
      <c r="K265" t="str">
        <f>IFERROR(VLOOKUP(A265,'Ivanti-Status'!A:H,8,0)," ")</f>
        <v>Successfully scanned</v>
      </c>
      <c r="L265" t="str">
        <f>IFERROR(VLOOKUP(A265,Exemptions!A:C,3,0)," ")</f>
        <v xml:space="preserve"> </v>
      </c>
      <c r="M265" t="str">
        <f>IFERROR(VLOOKUP(A265,ClusterNode!A:B,2,0)," ")</f>
        <v xml:space="preserve"> </v>
      </c>
    </row>
    <row r="266" spans="1:13" x14ac:dyDescent="0.25">
      <c r="A266" s="2" t="s">
        <v>298</v>
      </c>
      <c r="B266" s="2" t="s">
        <v>14</v>
      </c>
      <c r="C266" s="2" t="s">
        <v>82</v>
      </c>
      <c r="D266" s="2" t="s">
        <v>35</v>
      </c>
      <c r="E266" s="2" t="s">
        <v>17</v>
      </c>
      <c r="F266" s="2" t="s">
        <v>18</v>
      </c>
      <c r="G266" s="2" t="s">
        <v>155</v>
      </c>
      <c r="H266" s="9" t="s">
        <v>85</v>
      </c>
      <c r="I266" s="9" t="s">
        <v>86</v>
      </c>
      <c r="J266" s="15">
        <f>IFERROR(VLOOKUP(A266,'Ivanti-Status'!A:D,4,0)," ")</f>
        <v>1</v>
      </c>
      <c r="K266" t="str">
        <f>IFERROR(VLOOKUP(A266,'Ivanti-Status'!A:H,8,0)," ")</f>
        <v>Successfully scanned</v>
      </c>
      <c r="L266" t="str">
        <f>IFERROR(VLOOKUP(A266,Exemptions!A:C,3,0)," ")</f>
        <v xml:space="preserve"> </v>
      </c>
      <c r="M266" t="str">
        <f>IFERROR(VLOOKUP(A266,ClusterNode!A:B,2,0)," ")</f>
        <v xml:space="preserve"> </v>
      </c>
    </row>
    <row r="267" spans="1:13" x14ac:dyDescent="0.25">
      <c r="A267" s="2" t="s">
        <v>299</v>
      </c>
      <c r="B267" s="2" t="s">
        <v>14</v>
      </c>
      <c r="C267" s="2" t="s">
        <v>82</v>
      </c>
      <c r="D267" s="2" t="s">
        <v>35</v>
      </c>
      <c r="E267" s="2" t="s">
        <v>17</v>
      </c>
      <c r="F267" s="2" t="s">
        <v>18</v>
      </c>
      <c r="G267" s="2" t="s">
        <v>155</v>
      </c>
      <c r="H267" s="9" t="s">
        <v>85</v>
      </c>
      <c r="I267" s="9" t="s">
        <v>86</v>
      </c>
      <c r="J267" s="15">
        <f>IFERROR(VLOOKUP(A267,'Ivanti-Status'!A:D,4,0)," ")</f>
        <v>1</v>
      </c>
      <c r="K267" t="str">
        <f>IFERROR(VLOOKUP(A267,'Ivanti-Status'!A:H,8,0)," ")</f>
        <v>Successfully scanned</v>
      </c>
      <c r="L267" t="str">
        <f>IFERROR(VLOOKUP(A267,Exemptions!A:C,3,0)," ")</f>
        <v xml:space="preserve"> </v>
      </c>
      <c r="M267" t="str">
        <f>IFERROR(VLOOKUP(A267,ClusterNode!A:B,2,0)," ")</f>
        <v xml:space="preserve"> </v>
      </c>
    </row>
    <row r="268" spans="1:13" x14ac:dyDescent="0.25">
      <c r="A268" s="2" t="s">
        <v>300</v>
      </c>
      <c r="B268" s="2" t="s">
        <v>14</v>
      </c>
      <c r="C268" s="2" t="s">
        <v>82</v>
      </c>
      <c r="D268" s="2" t="s">
        <v>35</v>
      </c>
      <c r="E268" s="2" t="s">
        <v>17</v>
      </c>
      <c r="F268" s="2" t="s">
        <v>18</v>
      </c>
      <c r="G268" s="2" t="s">
        <v>155</v>
      </c>
      <c r="H268" s="9" t="s">
        <v>85</v>
      </c>
      <c r="I268" s="9" t="s">
        <v>86</v>
      </c>
      <c r="J268" s="15">
        <f>IFERROR(VLOOKUP(A268,'Ivanti-Status'!A:D,4,0)," ")</f>
        <v>1</v>
      </c>
      <c r="K268" t="str">
        <f>IFERROR(VLOOKUP(A268,'Ivanti-Status'!A:H,8,0)," ")</f>
        <v>Successfully scanned</v>
      </c>
      <c r="L268" t="str">
        <f>IFERROR(VLOOKUP(A268,Exemptions!A:C,3,0)," ")</f>
        <v xml:space="preserve"> </v>
      </c>
      <c r="M268" t="str">
        <f>IFERROR(VLOOKUP(A268,ClusterNode!A:B,2,0)," ")</f>
        <v xml:space="preserve"> </v>
      </c>
    </row>
    <row r="269" spans="1:13" x14ac:dyDescent="0.25">
      <c r="A269" s="3" t="s">
        <v>301</v>
      </c>
      <c r="B269" s="2" t="s">
        <v>51</v>
      </c>
      <c r="C269" s="2" t="s">
        <v>82</v>
      </c>
      <c r="D269" s="2" t="s">
        <v>52</v>
      </c>
      <c r="E269" s="2" t="s">
        <v>17</v>
      </c>
      <c r="F269" s="2" t="s">
        <v>25</v>
      </c>
      <c r="G269" s="2" t="s">
        <v>190</v>
      </c>
      <c r="H269" s="9" t="s">
        <v>85</v>
      </c>
      <c r="I269" s="9" t="s">
        <v>86</v>
      </c>
      <c r="J269" s="15">
        <f>IFERROR(VLOOKUP(A269,'Ivanti-Status'!A:D,4,0)," ")</f>
        <v>1</v>
      </c>
      <c r="K269" t="str">
        <f>IFERROR(VLOOKUP(A269,'Ivanti-Status'!A:H,8,0)," ")</f>
        <v>Successfully scanned</v>
      </c>
      <c r="L269" t="str">
        <f>IFERROR(VLOOKUP(A269,Exemptions!A:C,3,0)," ")</f>
        <v xml:space="preserve"> </v>
      </c>
      <c r="M269" t="str">
        <f>IFERROR(VLOOKUP(A269,ClusterNode!A:B,2,0)," ")</f>
        <v xml:space="preserve"> </v>
      </c>
    </row>
    <row r="270" spans="1:13" x14ac:dyDescent="0.25">
      <c r="A270" s="3" t="s">
        <v>301</v>
      </c>
      <c r="B270" s="2" t="s">
        <v>302</v>
      </c>
      <c r="C270" s="2" t="s">
        <v>82</v>
      </c>
      <c r="D270" s="2" t="s">
        <v>52</v>
      </c>
      <c r="E270" s="2" t="s">
        <v>17</v>
      </c>
      <c r="F270" s="2" t="s">
        <v>25</v>
      </c>
      <c r="G270" s="2" t="s">
        <v>190</v>
      </c>
      <c r="H270" s="9" t="s">
        <v>85</v>
      </c>
      <c r="I270" s="9" t="s">
        <v>86</v>
      </c>
      <c r="J270" s="15">
        <f>IFERROR(VLOOKUP(A270,'Ivanti-Status'!A:D,4,0)," ")</f>
        <v>1</v>
      </c>
      <c r="K270" t="str">
        <f>IFERROR(VLOOKUP(A270,'Ivanti-Status'!A:H,8,0)," ")</f>
        <v>Successfully scanned</v>
      </c>
      <c r="L270" t="str">
        <f>IFERROR(VLOOKUP(A270,Exemptions!A:C,3,0)," ")</f>
        <v xml:space="preserve"> </v>
      </c>
      <c r="M270" t="str">
        <f>IFERROR(VLOOKUP(A270,ClusterNode!A:B,2,0)," ")</f>
        <v xml:space="preserve"> </v>
      </c>
    </row>
    <row r="271" spans="1:13" x14ac:dyDescent="0.25">
      <c r="A271" s="3" t="s">
        <v>303</v>
      </c>
      <c r="B271" s="2" t="s">
        <v>203</v>
      </c>
      <c r="C271" s="2" t="s">
        <v>82</v>
      </c>
      <c r="D271" s="2" t="s">
        <v>52</v>
      </c>
      <c r="E271" s="2" t="s">
        <v>17</v>
      </c>
      <c r="F271" s="2" t="s">
        <v>25</v>
      </c>
      <c r="G271" s="2" t="s">
        <v>84</v>
      </c>
      <c r="H271" s="9" t="s">
        <v>85</v>
      </c>
      <c r="I271" s="9" t="s">
        <v>86</v>
      </c>
      <c r="J271" s="15">
        <f>IFERROR(VLOOKUP(A271,'Ivanti-Status'!A:D,4,0)," ")</f>
        <v>4</v>
      </c>
      <c r="K271" t="str">
        <f>IFERROR(VLOOKUP(A271,'Ivanti-Status'!A:H,8,0)," ")</f>
        <v>Successfully scanned</v>
      </c>
      <c r="L271" t="str">
        <f>IFERROR(VLOOKUP(A271,Exemptions!A:C,3,0)," ")</f>
        <v xml:space="preserve"> </v>
      </c>
      <c r="M271" t="str">
        <f>IFERROR(VLOOKUP(A271,ClusterNode!A:B,2,0)," ")</f>
        <v xml:space="preserve"> </v>
      </c>
    </row>
    <row r="272" spans="1:13" x14ac:dyDescent="0.25">
      <c r="A272" s="3" t="s">
        <v>303</v>
      </c>
      <c r="B272" s="2" t="s">
        <v>150</v>
      </c>
      <c r="C272" s="2" t="s">
        <v>82</v>
      </c>
      <c r="D272" s="2" t="s">
        <v>52</v>
      </c>
      <c r="E272" s="2" t="s">
        <v>17</v>
      </c>
      <c r="F272" s="2" t="s">
        <v>25</v>
      </c>
      <c r="G272" s="2" t="s">
        <v>84</v>
      </c>
      <c r="H272" s="9" t="s">
        <v>85</v>
      </c>
      <c r="I272" s="9" t="s">
        <v>86</v>
      </c>
      <c r="J272" s="15">
        <f>IFERROR(VLOOKUP(A272,'Ivanti-Status'!A:D,4,0)," ")</f>
        <v>4</v>
      </c>
      <c r="K272" t="str">
        <f>IFERROR(VLOOKUP(A272,'Ivanti-Status'!A:H,8,0)," ")</f>
        <v>Successfully scanned</v>
      </c>
      <c r="L272" t="str">
        <f>IFERROR(VLOOKUP(A272,Exemptions!A:C,3,0)," ")</f>
        <v xml:space="preserve"> </v>
      </c>
      <c r="M272" t="str">
        <f>IFERROR(VLOOKUP(A272,ClusterNode!A:B,2,0)," ")</f>
        <v xml:space="preserve"> </v>
      </c>
    </row>
    <row r="273" spans="1:13" x14ac:dyDescent="0.25">
      <c r="A273" s="2" t="s">
        <v>304</v>
      </c>
      <c r="B273" s="2" t="s">
        <v>14</v>
      </c>
      <c r="C273" s="2" t="s">
        <v>82</v>
      </c>
      <c r="D273" s="2" t="s">
        <v>35</v>
      </c>
      <c r="E273" s="2" t="s">
        <v>17</v>
      </c>
      <c r="F273" s="2" t="s">
        <v>18</v>
      </c>
      <c r="G273" s="2" t="s">
        <v>155</v>
      </c>
      <c r="H273" s="9" t="s">
        <v>85</v>
      </c>
      <c r="I273" s="9" t="s">
        <v>86</v>
      </c>
      <c r="J273" s="15">
        <f>IFERROR(VLOOKUP(A273,'Ivanti-Status'!A:D,4,0)," ")</f>
        <v>3</v>
      </c>
      <c r="K273" t="str">
        <f>IFERROR(VLOOKUP(A273,'Ivanti-Status'!A:H,8,0)," ")</f>
        <v>Successfully scanned</v>
      </c>
      <c r="L273" t="str">
        <f>IFERROR(VLOOKUP(A273,Exemptions!A:C,3,0)," ")</f>
        <v xml:space="preserve"> </v>
      </c>
      <c r="M273" t="str">
        <f>IFERROR(VLOOKUP(A273,ClusterNode!A:B,2,0)," ")</f>
        <v xml:space="preserve"> </v>
      </c>
    </row>
    <row r="274" spans="1:13" x14ac:dyDescent="0.25">
      <c r="A274" s="2" t="s">
        <v>305</v>
      </c>
      <c r="B274" s="2" t="s">
        <v>14</v>
      </c>
      <c r="C274" s="2" t="s">
        <v>82</v>
      </c>
      <c r="D274" s="2" t="s">
        <v>35</v>
      </c>
      <c r="E274" s="2" t="s">
        <v>17</v>
      </c>
      <c r="F274" s="2" t="s">
        <v>18</v>
      </c>
      <c r="G274" s="2" t="s">
        <v>155</v>
      </c>
      <c r="H274" s="9" t="s">
        <v>85</v>
      </c>
      <c r="I274" s="9" t="s">
        <v>86</v>
      </c>
      <c r="J274" s="15">
        <f>IFERROR(VLOOKUP(A274,'Ivanti-Status'!A:D,4,0)," ")</f>
        <v>1</v>
      </c>
      <c r="K274" t="str">
        <f>IFERROR(VLOOKUP(A274,'Ivanti-Status'!A:H,8,0)," ")</f>
        <v>Successfully scanned</v>
      </c>
      <c r="L274" t="str">
        <f>IFERROR(VLOOKUP(A274,Exemptions!A:C,3,0)," ")</f>
        <v xml:space="preserve"> </v>
      </c>
      <c r="M274" t="str">
        <f>IFERROR(VLOOKUP(A274,ClusterNode!A:B,2,0)," ")</f>
        <v xml:space="preserve"> </v>
      </c>
    </row>
    <row r="275" spans="1:13" x14ac:dyDescent="0.25">
      <c r="A275" s="2" t="s">
        <v>306</v>
      </c>
      <c r="B275" s="2" t="s">
        <v>307</v>
      </c>
      <c r="C275" s="2" t="s">
        <v>82</v>
      </c>
      <c r="D275" s="2" t="s">
        <v>35</v>
      </c>
      <c r="E275" s="2" t="s">
        <v>17</v>
      </c>
      <c r="F275" s="2" t="s">
        <v>25</v>
      </c>
      <c r="G275" s="2" t="s">
        <v>190</v>
      </c>
      <c r="H275" s="9" t="s">
        <v>85</v>
      </c>
      <c r="I275" s="9" t="s">
        <v>86</v>
      </c>
      <c r="J275" s="15">
        <f>IFERROR(VLOOKUP(A275,'Ivanti-Status'!A:D,4,0)," ")</f>
        <v>1</v>
      </c>
      <c r="K275" t="str">
        <f>IFERROR(VLOOKUP(A275,'Ivanti-Status'!A:H,8,0)," ")</f>
        <v>Successfully scanned</v>
      </c>
      <c r="L275" t="str">
        <f>IFERROR(VLOOKUP(A275,Exemptions!A:C,3,0)," ")</f>
        <v xml:space="preserve"> </v>
      </c>
      <c r="M275" t="str">
        <f>IFERROR(VLOOKUP(A275,ClusterNode!A:B,2,0)," ")</f>
        <v xml:space="preserve"> </v>
      </c>
    </row>
    <row r="276" spans="1:13" x14ac:dyDescent="0.25">
      <c r="A276" s="2" t="s">
        <v>308</v>
      </c>
      <c r="B276" s="2" t="s">
        <v>307</v>
      </c>
      <c r="C276" s="2" t="s">
        <v>82</v>
      </c>
      <c r="D276" s="2" t="s">
        <v>35</v>
      </c>
      <c r="E276" s="2" t="s">
        <v>17</v>
      </c>
      <c r="F276" s="2" t="s">
        <v>25</v>
      </c>
      <c r="G276" s="2" t="s">
        <v>309</v>
      </c>
      <c r="H276" s="9" t="s">
        <v>85</v>
      </c>
      <c r="I276" s="9" t="s">
        <v>86</v>
      </c>
      <c r="J276" s="15">
        <f>IFERROR(VLOOKUP(A276,'Ivanti-Status'!A:D,4,0)," ")</f>
        <v>1</v>
      </c>
      <c r="K276" t="str">
        <f>IFERROR(VLOOKUP(A276,'Ivanti-Status'!A:H,8,0)," ")</f>
        <v>Successfully scanned</v>
      </c>
      <c r="L276" t="str">
        <f>IFERROR(VLOOKUP(A276,Exemptions!A:C,3,0)," ")</f>
        <v xml:space="preserve"> </v>
      </c>
      <c r="M276" t="str">
        <f>IFERROR(VLOOKUP(A276,ClusterNode!A:B,2,0)," ")</f>
        <v xml:space="preserve"> </v>
      </c>
    </row>
    <row r="277" spans="1:13" x14ac:dyDescent="0.25">
      <c r="A277" s="2" t="s">
        <v>310</v>
      </c>
      <c r="B277" s="2" t="s">
        <v>51</v>
      </c>
      <c r="C277" s="2" t="s">
        <v>82</v>
      </c>
      <c r="D277" s="2" t="s">
        <v>23</v>
      </c>
      <c r="E277" s="2" t="s">
        <v>17</v>
      </c>
      <c r="F277" s="2" t="s">
        <v>25</v>
      </c>
      <c r="G277" s="2" t="s">
        <v>84</v>
      </c>
      <c r="H277" s="9" t="s">
        <v>85</v>
      </c>
      <c r="I277" s="9" t="s">
        <v>86</v>
      </c>
      <c r="J277" s="15">
        <f>IFERROR(VLOOKUP(A277,'Ivanti-Status'!A:D,4,0)," ")</f>
        <v>12</v>
      </c>
      <c r="K277" t="str">
        <f>IFERROR(VLOOKUP(A277,'Ivanti-Status'!A:H,8,0)," ")</f>
        <v>Successfully scanned</v>
      </c>
      <c r="L277" t="str">
        <f>IFERROR(VLOOKUP(A277,Exemptions!A:C,3,0)," ")</f>
        <v xml:space="preserve"> </v>
      </c>
      <c r="M277" t="str">
        <f>IFERROR(VLOOKUP(A277,ClusterNode!A:B,2,0)," ")</f>
        <v xml:space="preserve"> </v>
      </c>
    </row>
    <row r="278" spans="1:13" x14ac:dyDescent="0.25">
      <c r="A278" s="2" t="s">
        <v>311</v>
      </c>
      <c r="B278" s="2" t="s">
        <v>312</v>
      </c>
      <c r="C278" s="2" t="s">
        <v>82</v>
      </c>
      <c r="D278" s="2" t="s">
        <v>313</v>
      </c>
      <c r="E278" s="2" t="s">
        <v>78</v>
      </c>
      <c r="F278" s="2" t="s">
        <v>314</v>
      </c>
      <c r="G278" s="2" t="s">
        <v>315</v>
      </c>
      <c r="H278" s="9" t="s">
        <v>85</v>
      </c>
      <c r="I278" s="9" t="s">
        <v>86</v>
      </c>
      <c r="J278" s="15">
        <f>IFERROR(VLOOKUP(A278,'Ivanti-Status'!A:D,4,0)," ")</f>
        <v>1</v>
      </c>
      <c r="K278" t="str">
        <f>IFERROR(VLOOKUP(A278,'Ivanti-Status'!A:H,8,0)," ")</f>
        <v>Successfully scanned</v>
      </c>
      <c r="L278" t="str">
        <f>IFERROR(VLOOKUP(A278,Exemptions!A:C,3,0)," ")</f>
        <v xml:space="preserve"> </v>
      </c>
      <c r="M278" t="str">
        <f>IFERROR(VLOOKUP(A278,ClusterNode!A:B,2,0)," ")</f>
        <v xml:space="preserve"> </v>
      </c>
    </row>
    <row r="279" spans="1:13" x14ac:dyDescent="0.25">
      <c r="A279" s="2" t="s">
        <v>316</v>
      </c>
      <c r="B279" s="2" t="s">
        <v>312</v>
      </c>
      <c r="C279" s="2" t="s">
        <v>82</v>
      </c>
      <c r="D279" s="2" t="s">
        <v>35</v>
      </c>
      <c r="E279" s="2" t="s">
        <v>78</v>
      </c>
      <c r="F279" s="2" t="s">
        <v>314</v>
      </c>
      <c r="G279" s="2" t="s">
        <v>315</v>
      </c>
      <c r="H279" s="9" t="s">
        <v>85</v>
      </c>
      <c r="I279" s="9" t="s">
        <v>86</v>
      </c>
      <c r="J279" s="15">
        <f>IFERROR(VLOOKUP(A279,'Ivanti-Status'!A:D,4,0)," ")</f>
        <v>1</v>
      </c>
      <c r="K279" t="str">
        <f>IFERROR(VLOOKUP(A279,'Ivanti-Status'!A:H,8,0)," ")</f>
        <v>Successfully scanned</v>
      </c>
      <c r="L279" t="str">
        <f>IFERROR(VLOOKUP(A279,Exemptions!A:C,3,0)," ")</f>
        <v xml:space="preserve"> </v>
      </c>
      <c r="M279" t="str">
        <f>IFERROR(VLOOKUP(A279,ClusterNode!A:B,2,0)," ")</f>
        <v xml:space="preserve"> </v>
      </c>
    </row>
    <row r="280" spans="1:13" x14ac:dyDescent="0.25">
      <c r="A280" s="3" t="s">
        <v>317</v>
      </c>
      <c r="B280" s="2" t="s">
        <v>219</v>
      </c>
      <c r="C280" s="2" t="s">
        <v>82</v>
      </c>
      <c r="D280" s="2" t="s">
        <v>52</v>
      </c>
      <c r="E280" s="2" t="s">
        <v>17</v>
      </c>
      <c r="F280" s="2" t="s">
        <v>25</v>
      </c>
      <c r="G280" s="2" t="s">
        <v>84</v>
      </c>
      <c r="H280" s="9" t="s">
        <v>85</v>
      </c>
      <c r="I280" s="9" t="s">
        <v>86</v>
      </c>
      <c r="J280" s="15">
        <f>IFERROR(VLOOKUP(A280,'Ivanti-Status'!A:D,4,0)," ")</f>
        <v>1</v>
      </c>
      <c r="K280" t="str">
        <f>IFERROR(VLOOKUP(A280,'Ivanti-Status'!A:H,8,0)," ")</f>
        <v>Successfully scanned</v>
      </c>
      <c r="L280" t="str">
        <f>IFERROR(VLOOKUP(A280,Exemptions!A:C,3,0)," ")</f>
        <v xml:space="preserve"> </v>
      </c>
      <c r="M280" t="str">
        <f>IFERROR(VLOOKUP(A280,ClusterNode!A:B,2,0)," ")</f>
        <v xml:space="preserve"> </v>
      </c>
    </row>
    <row r="281" spans="1:13" x14ac:dyDescent="0.25">
      <c r="A281" s="3" t="s">
        <v>317</v>
      </c>
      <c r="B281" s="2" t="s">
        <v>51</v>
      </c>
      <c r="C281" s="2" t="s">
        <v>82</v>
      </c>
      <c r="D281" s="2" t="s">
        <v>52</v>
      </c>
      <c r="E281" s="2" t="s">
        <v>17</v>
      </c>
      <c r="F281" s="2" t="s">
        <v>25</v>
      </c>
      <c r="G281" s="2" t="s">
        <v>84</v>
      </c>
      <c r="H281" s="9" t="s">
        <v>85</v>
      </c>
      <c r="I281" s="9" t="s">
        <v>86</v>
      </c>
      <c r="J281" s="15">
        <f>IFERROR(VLOOKUP(A281,'Ivanti-Status'!A:D,4,0)," ")</f>
        <v>1</v>
      </c>
      <c r="K281" t="str">
        <f>IFERROR(VLOOKUP(A281,'Ivanti-Status'!A:H,8,0)," ")</f>
        <v>Successfully scanned</v>
      </c>
      <c r="L281" t="str">
        <f>IFERROR(VLOOKUP(A281,Exemptions!A:C,3,0)," ")</f>
        <v xml:space="preserve"> </v>
      </c>
      <c r="M281" t="str">
        <f>IFERROR(VLOOKUP(A281,ClusterNode!A:B,2,0)," ")</f>
        <v xml:space="preserve"> </v>
      </c>
    </row>
    <row r="282" spans="1:13" x14ac:dyDescent="0.25">
      <c r="A282" s="2" t="s">
        <v>318</v>
      </c>
      <c r="B282" s="2" t="s">
        <v>51</v>
      </c>
      <c r="C282" s="2" t="s">
        <v>82</v>
      </c>
      <c r="D282" s="2" t="s">
        <v>52</v>
      </c>
      <c r="E282" s="2" t="s">
        <v>17</v>
      </c>
      <c r="F282" s="2" t="s">
        <v>18</v>
      </c>
      <c r="G282" s="2" t="s">
        <v>319</v>
      </c>
      <c r="H282" s="9" t="s">
        <v>85</v>
      </c>
      <c r="I282" s="9" t="s">
        <v>86</v>
      </c>
      <c r="J282" s="15">
        <f>IFERROR(VLOOKUP(A282,'Ivanti-Status'!A:D,4,0)," ")</f>
        <v>1</v>
      </c>
      <c r="K282" t="str">
        <f>IFERROR(VLOOKUP(A282,'Ivanti-Status'!A:H,8,0)," ")</f>
        <v>Successfully scanned</v>
      </c>
      <c r="L282" t="str">
        <f>IFERROR(VLOOKUP(A282,Exemptions!A:C,3,0)," ")</f>
        <v xml:space="preserve"> </v>
      </c>
      <c r="M282" t="str">
        <f>IFERROR(VLOOKUP(A282,ClusterNode!A:B,2,0)," ")</f>
        <v xml:space="preserve"> </v>
      </c>
    </row>
    <row r="283" spans="1:13" x14ac:dyDescent="0.25">
      <c r="A283" s="2" t="s">
        <v>320</v>
      </c>
      <c r="B283" s="2" t="s">
        <v>321</v>
      </c>
      <c r="C283" s="2" t="s">
        <v>82</v>
      </c>
      <c r="D283" s="2" t="s">
        <v>52</v>
      </c>
      <c r="E283" s="2" t="s">
        <v>17</v>
      </c>
      <c r="F283" s="2" t="s">
        <v>25</v>
      </c>
      <c r="G283" s="2" t="s">
        <v>322</v>
      </c>
      <c r="H283" s="9" t="s">
        <v>85</v>
      </c>
      <c r="I283" s="9" t="s">
        <v>59</v>
      </c>
      <c r="J283" s="15">
        <f>IFERROR(VLOOKUP(A283,'Ivanti-Status'!A:D,4,0)," ")</f>
        <v>3</v>
      </c>
      <c r="K283" t="str">
        <f>IFERROR(VLOOKUP(A283,'Ivanti-Status'!A:H,8,0)," ")</f>
        <v>Successfully scanned</v>
      </c>
      <c r="L283" t="str">
        <f>IFERROR(VLOOKUP(A283,Exemptions!A:C,3,0)," ")</f>
        <v xml:space="preserve"> </v>
      </c>
      <c r="M283" t="str">
        <f>IFERROR(VLOOKUP(A283,ClusterNode!A:B,2,0)," ")</f>
        <v xml:space="preserve"> </v>
      </c>
    </row>
    <row r="284" spans="1:13" x14ac:dyDescent="0.25">
      <c r="A284" s="2" t="s">
        <v>323</v>
      </c>
      <c r="B284" s="2" t="s">
        <v>324</v>
      </c>
      <c r="C284" s="2" t="s">
        <v>82</v>
      </c>
      <c r="D284" s="2" t="s">
        <v>35</v>
      </c>
      <c r="E284" s="2" t="s">
        <v>17</v>
      </c>
      <c r="F284" s="2" t="s">
        <v>53</v>
      </c>
      <c r="G284" s="2" t="s">
        <v>158</v>
      </c>
      <c r="H284" s="9" t="s">
        <v>85</v>
      </c>
      <c r="I284" s="9" t="s">
        <v>86</v>
      </c>
      <c r="J284" s="15">
        <f>IFERROR(VLOOKUP(A284,'Ivanti-Status'!A:D,4,0)," ")</f>
        <v>1</v>
      </c>
      <c r="K284" t="str">
        <f>IFERROR(VLOOKUP(A284,'Ivanti-Status'!A:H,8,0)," ")</f>
        <v>Successfully scanned</v>
      </c>
      <c r="L284" t="str">
        <f>IFERROR(VLOOKUP(A284,Exemptions!A:C,3,0)," ")</f>
        <v xml:space="preserve"> </v>
      </c>
      <c r="M284" t="str">
        <f>IFERROR(VLOOKUP(A284,ClusterNode!A:B,2,0)," ")</f>
        <v xml:space="preserve"> </v>
      </c>
    </row>
    <row r="285" spans="1:13" x14ac:dyDescent="0.25">
      <c r="A285" s="2" t="s">
        <v>325</v>
      </c>
      <c r="B285" s="2" t="s">
        <v>51</v>
      </c>
      <c r="C285" s="2" t="s">
        <v>82</v>
      </c>
      <c r="D285" s="2" t="s">
        <v>52</v>
      </c>
      <c r="E285" s="2" t="s">
        <v>17</v>
      </c>
      <c r="F285" s="2" t="s">
        <v>18</v>
      </c>
      <c r="G285" s="2" t="s">
        <v>319</v>
      </c>
      <c r="H285" s="9" t="s">
        <v>85</v>
      </c>
      <c r="I285" s="9" t="s">
        <v>86</v>
      </c>
      <c r="J285" s="15">
        <f>IFERROR(VLOOKUP(A285,'Ivanti-Status'!A:D,4,0)," ")</f>
        <v>3</v>
      </c>
      <c r="K285" t="str">
        <f>IFERROR(VLOOKUP(A285,'Ivanti-Status'!A:H,8,0)," ")</f>
        <v>Successfully scanned</v>
      </c>
      <c r="L285" t="str">
        <f>IFERROR(VLOOKUP(A285,Exemptions!A:C,3,0)," ")</f>
        <v xml:space="preserve"> </v>
      </c>
      <c r="M285" t="str">
        <f>IFERROR(VLOOKUP(A285,ClusterNode!A:B,2,0)," ")</f>
        <v xml:space="preserve"> </v>
      </c>
    </row>
    <row r="286" spans="1:13" x14ac:dyDescent="0.25">
      <c r="A286" s="3" t="s">
        <v>326</v>
      </c>
      <c r="B286" s="2" t="s">
        <v>241</v>
      </c>
      <c r="C286" s="2" t="s">
        <v>82</v>
      </c>
      <c r="D286" s="2" t="s">
        <v>35</v>
      </c>
      <c r="E286" s="2" t="s">
        <v>17</v>
      </c>
      <c r="F286" s="2" t="s">
        <v>25</v>
      </c>
      <c r="G286" s="2" t="s">
        <v>84</v>
      </c>
      <c r="H286" s="9" t="s">
        <v>85</v>
      </c>
      <c r="I286" s="9" t="s">
        <v>86</v>
      </c>
      <c r="J286" s="15">
        <f>IFERROR(VLOOKUP(A286,'Ivanti-Status'!A:D,4,0)," ")</f>
        <v>1</v>
      </c>
      <c r="K286" t="str">
        <f>IFERROR(VLOOKUP(A286,'Ivanti-Status'!A:H,8,0)," ")</f>
        <v>Successfully scanned</v>
      </c>
      <c r="L286" t="str">
        <f>IFERROR(VLOOKUP(A286,Exemptions!A:C,3,0)," ")</f>
        <v xml:space="preserve"> </v>
      </c>
      <c r="M286" t="str">
        <f>IFERROR(VLOOKUP(A286,ClusterNode!A:B,2,0)," ")</f>
        <v xml:space="preserve"> </v>
      </c>
    </row>
    <row r="287" spans="1:13" x14ac:dyDescent="0.25">
      <c r="A287" s="3" t="s">
        <v>326</v>
      </c>
      <c r="B287" s="2" t="s">
        <v>241</v>
      </c>
      <c r="C287" s="2" t="s">
        <v>82</v>
      </c>
      <c r="D287" s="2" t="s">
        <v>35</v>
      </c>
      <c r="E287" s="2" t="s">
        <v>17</v>
      </c>
      <c r="F287" s="2" t="s">
        <v>25</v>
      </c>
      <c r="G287" s="2" t="s">
        <v>84</v>
      </c>
      <c r="H287" s="9" t="s">
        <v>85</v>
      </c>
      <c r="I287" s="9" t="s">
        <v>86</v>
      </c>
      <c r="J287" s="15">
        <f>IFERROR(VLOOKUP(A287,'Ivanti-Status'!A:D,4,0)," ")</f>
        <v>1</v>
      </c>
      <c r="K287" t="str">
        <f>IFERROR(VLOOKUP(A287,'Ivanti-Status'!A:H,8,0)," ")</f>
        <v>Successfully scanned</v>
      </c>
      <c r="L287" t="str">
        <f>IFERROR(VLOOKUP(A287,Exemptions!A:C,3,0)," ")</f>
        <v xml:space="preserve"> </v>
      </c>
      <c r="M287" t="str">
        <f>IFERROR(VLOOKUP(A287,ClusterNode!A:B,2,0)," ")</f>
        <v xml:space="preserve"> </v>
      </c>
    </row>
    <row r="288" spans="1:13" x14ac:dyDescent="0.25">
      <c r="A288" s="3" t="s">
        <v>327</v>
      </c>
      <c r="B288" s="2" t="s">
        <v>241</v>
      </c>
      <c r="C288" s="2" t="s">
        <v>82</v>
      </c>
      <c r="D288" s="2" t="s">
        <v>35</v>
      </c>
      <c r="E288" s="2" t="s">
        <v>17</v>
      </c>
      <c r="F288" s="2" t="s">
        <v>18</v>
      </c>
      <c r="G288" s="2" t="s">
        <v>155</v>
      </c>
      <c r="H288" s="9" t="s">
        <v>85</v>
      </c>
      <c r="I288" s="9" t="s">
        <v>86</v>
      </c>
      <c r="J288" s="15">
        <f>IFERROR(VLOOKUP(A288,'Ivanti-Status'!A:D,4,0)," ")</f>
        <v>1</v>
      </c>
      <c r="K288" t="str">
        <f>IFERROR(VLOOKUP(A288,'Ivanti-Status'!A:H,8,0)," ")</f>
        <v>Successfully scanned</v>
      </c>
      <c r="L288" t="str">
        <f>IFERROR(VLOOKUP(A288,Exemptions!A:C,3,0)," ")</f>
        <v xml:space="preserve"> </v>
      </c>
      <c r="M288" t="str">
        <f>IFERROR(VLOOKUP(A288,ClusterNode!A:B,2,0)," ")</f>
        <v xml:space="preserve"> </v>
      </c>
    </row>
    <row r="289" spans="1:13" x14ac:dyDescent="0.25">
      <c r="A289" s="3" t="s">
        <v>327</v>
      </c>
      <c r="B289" s="2" t="s">
        <v>241</v>
      </c>
      <c r="C289" s="2" t="s">
        <v>82</v>
      </c>
      <c r="D289" s="2" t="s">
        <v>35</v>
      </c>
      <c r="E289" s="2" t="s">
        <v>17</v>
      </c>
      <c r="F289" s="2" t="s">
        <v>18</v>
      </c>
      <c r="G289" s="2" t="s">
        <v>155</v>
      </c>
      <c r="H289" s="9" t="s">
        <v>85</v>
      </c>
      <c r="I289" s="9" t="s">
        <v>86</v>
      </c>
      <c r="J289" s="15">
        <f>IFERROR(VLOOKUP(A289,'Ivanti-Status'!A:D,4,0)," ")</f>
        <v>1</v>
      </c>
      <c r="K289" t="str">
        <f>IFERROR(VLOOKUP(A289,'Ivanti-Status'!A:H,8,0)," ")</f>
        <v>Successfully scanned</v>
      </c>
      <c r="L289" t="str">
        <f>IFERROR(VLOOKUP(A289,Exemptions!A:C,3,0)," ")</f>
        <v xml:space="preserve"> </v>
      </c>
      <c r="M289" t="str">
        <f>IFERROR(VLOOKUP(A289,ClusterNode!A:B,2,0)," ")</f>
        <v xml:space="preserve"> </v>
      </c>
    </row>
    <row r="290" spans="1:13" x14ac:dyDescent="0.25">
      <c r="A290" s="3" t="s">
        <v>328</v>
      </c>
      <c r="B290" s="2" t="s">
        <v>241</v>
      </c>
      <c r="C290" s="2" t="s">
        <v>82</v>
      </c>
      <c r="D290" s="2" t="s">
        <v>35</v>
      </c>
      <c r="E290" s="2" t="s">
        <v>17</v>
      </c>
      <c r="F290" s="2" t="s">
        <v>25</v>
      </c>
      <c r="G290" s="2" t="s">
        <v>84</v>
      </c>
      <c r="H290" s="9" t="s">
        <v>85</v>
      </c>
      <c r="I290" s="9" t="s">
        <v>86</v>
      </c>
      <c r="J290" s="15">
        <f>IFERROR(VLOOKUP(A290,'Ivanti-Status'!A:D,4,0)," ")</f>
        <v>1</v>
      </c>
      <c r="K290" t="str">
        <f>IFERROR(VLOOKUP(A290,'Ivanti-Status'!A:H,8,0)," ")</f>
        <v>Successfully scanned</v>
      </c>
      <c r="L290" t="str">
        <f>IFERROR(VLOOKUP(A290,Exemptions!A:C,3,0)," ")</f>
        <v xml:space="preserve"> </v>
      </c>
      <c r="M290" t="str">
        <f>IFERROR(VLOOKUP(A290,ClusterNode!A:B,2,0)," ")</f>
        <v xml:space="preserve"> </v>
      </c>
    </row>
    <row r="291" spans="1:13" x14ac:dyDescent="0.25">
      <c r="A291" s="3" t="s">
        <v>328</v>
      </c>
      <c r="B291" s="2" t="s">
        <v>241</v>
      </c>
      <c r="C291" s="2" t="s">
        <v>82</v>
      </c>
      <c r="D291" s="2" t="s">
        <v>35</v>
      </c>
      <c r="E291" s="2" t="s">
        <v>17</v>
      </c>
      <c r="F291" s="2" t="s">
        <v>25</v>
      </c>
      <c r="G291" s="2" t="s">
        <v>84</v>
      </c>
      <c r="H291" s="9" t="s">
        <v>85</v>
      </c>
      <c r="I291" s="9" t="s">
        <v>86</v>
      </c>
      <c r="J291" s="15">
        <f>IFERROR(VLOOKUP(A291,'Ivanti-Status'!A:D,4,0)," ")</f>
        <v>1</v>
      </c>
      <c r="K291" t="str">
        <f>IFERROR(VLOOKUP(A291,'Ivanti-Status'!A:H,8,0)," ")</f>
        <v>Successfully scanned</v>
      </c>
      <c r="L291" t="str">
        <f>IFERROR(VLOOKUP(A291,Exemptions!A:C,3,0)," ")</f>
        <v xml:space="preserve"> </v>
      </c>
      <c r="M291" t="str">
        <f>IFERROR(VLOOKUP(A291,ClusterNode!A:B,2,0)," ")</f>
        <v xml:space="preserve"> </v>
      </c>
    </row>
    <row r="292" spans="1:13" x14ac:dyDescent="0.25">
      <c r="A292" s="3" t="s">
        <v>329</v>
      </c>
      <c r="B292" s="2" t="s">
        <v>241</v>
      </c>
      <c r="C292" s="2" t="s">
        <v>82</v>
      </c>
      <c r="D292" s="2" t="s">
        <v>35</v>
      </c>
      <c r="E292" s="2" t="s">
        <v>17</v>
      </c>
      <c r="F292" s="2" t="s">
        <v>18</v>
      </c>
      <c r="G292" s="2" t="s">
        <v>155</v>
      </c>
      <c r="H292" s="9" t="s">
        <v>85</v>
      </c>
      <c r="I292" s="9" t="s">
        <v>86</v>
      </c>
      <c r="J292" s="15">
        <f>IFERROR(VLOOKUP(A292,'Ivanti-Status'!A:D,4,0)," ")</f>
        <v>1</v>
      </c>
      <c r="K292" t="str">
        <f>IFERROR(VLOOKUP(A292,'Ivanti-Status'!A:H,8,0)," ")</f>
        <v>Successfully scanned</v>
      </c>
      <c r="L292" t="str">
        <f>IFERROR(VLOOKUP(A292,Exemptions!A:C,3,0)," ")</f>
        <v xml:space="preserve"> </v>
      </c>
      <c r="M292" t="str">
        <f>IFERROR(VLOOKUP(A292,ClusterNode!A:B,2,0)," ")</f>
        <v xml:space="preserve"> </v>
      </c>
    </row>
    <row r="293" spans="1:13" x14ac:dyDescent="0.25">
      <c r="A293" s="3" t="s">
        <v>329</v>
      </c>
      <c r="B293" s="2" t="s">
        <v>241</v>
      </c>
      <c r="C293" s="2" t="s">
        <v>82</v>
      </c>
      <c r="D293" s="2" t="s">
        <v>35</v>
      </c>
      <c r="E293" s="2" t="s">
        <v>17</v>
      </c>
      <c r="F293" s="2" t="s">
        <v>18</v>
      </c>
      <c r="G293" s="2" t="s">
        <v>155</v>
      </c>
      <c r="H293" s="9" t="s">
        <v>85</v>
      </c>
      <c r="I293" s="9" t="s">
        <v>86</v>
      </c>
      <c r="J293" s="15">
        <f>IFERROR(VLOOKUP(A293,'Ivanti-Status'!A:D,4,0)," ")</f>
        <v>1</v>
      </c>
      <c r="K293" t="str">
        <f>IFERROR(VLOOKUP(A293,'Ivanti-Status'!A:H,8,0)," ")</f>
        <v>Successfully scanned</v>
      </c>
      <c r="L293" t="str">
        <f>IFERROR(VLOOKUP(A293,Exemptions!A:C,3,0)," ")</f>
        <v xml:space="preserve"> </v>
      </c>
      <c r="M293" t="str">
        <f>IFERROR(VLOOKUP(A293,ClusterNode!A:B,2,0)," ")</f>
        <v xml:space="preserve"> </v>
      </c>
    </row>
    <row r="294" spans="1:13" x14ac:dyDescent="0.25">
      <c r="A294" s="3" t="s">
        <v>330</v>
      </c>
      <c r="B294" s="2" t="s">
        <v>241</v>
      </c>
      <c r="C294" s="2" t="s">
        <v>82</v>
      </c>
      <c r="D294" s="2" t="s">
        <v>35</v>
      </c>
      <c r="E294" s="2" t="s">
        <v>17</v>
      </c>
      <c r="F294" s="2" t="s">
        <v>25</v>
      </c>
      <c r="G294" s="2" t="s">
        <v>84</v>
      </c>
      <c r="H294" s="9" t="s">
        <v>85</v>
      </c>
      <c r="I294" s="9" t="s">
        <v>86</v>
      </c>
      <c r="J294" s="15">
        <f>IFERROR(VLOOKUP(A294,'Ivanti-Status'!A:D,4,0)," ")</f>
        <v>1</v>
      </c>
      <c r="K294" t="str">
        <f>IFERROR(VLOOKUP(A294,'Ivanti-Status'!A:H,8,0)," ")</f>
        <v>Successfully scanned</v>
      </c>
      <c r="L294" t="str">
        <f>IFERROR(VLOOKUP(A294,Exemptions!A:C,3,0)," ")</f>
        <v xml:space="preserve"> </v>
      </c>
      <c r="M294" t="str">
        <f>IFERROR(VLOOKUP(A294,ClusterNode!A:B,2,0)," ")</f>
        <v xml:space="preserve"> </v>
      </c>
    </row>
    <row r="295" spans="1:13" x14ac:dyDescent="0.25">
      <c r="A295" s="3" t="s">
        <v>330</v>
      </c>
      <c r="B295" s="2" t="s">
        <v>241</v>
      </c>
      <c r="C295" s="2" t="s">
        <v>82</v>
      </c>
      <c r="D295" s="2" t="s">
        <v>35</v>
      </c>
      <c r="E295" s="2" t="s">
        <v>17</v>
      </c>
      <c r="F295" s="2" t="s">
        <v>25</v>
      </c>
      <c r="G295" s="2" t="s">
        <v>84</v>
      </c>
      <c r="H295" s="9" t="s">
        <v>85</v>
      </c>
      <c r="I295" s="9" t="s">
        <v>86</v>
      </c>
      <c r="J295" s="15">
        <f>IFERROR(VLOOKUP(A295,'Ivanti-Status'!A:D,4,0)," ")</f>
        <v>1</v>
      </c>
      <c r="K295" t="str">
        <f>IFERROR(VLOOKUP(A295,'Ivanti-Status'!A:H,8,0)," ")</f>
        <v>Successfully scanned</v>
      </c>
      <c r="L295" t="str">
        <f>IFERROR(VLOOKUP(A295,Exemptions!A:C,3,0)," ")</f>
        <v xml:space="preserve"> </v>
      </c>
      <c r="M295" t="str">
        <f>IFERROR(VLOOKUP(A295,ClusterNode!A:B,2,0)," ")</f>
        <v xml:space="preserve"> </v>
      </c>
    </row>
    <row r="296" spans="1:13" x14ac:dyDescent="0.25">
      <c r="A296" s="3" t="s">
        <v>331</v>
      </c>
      <c r="B296" s="2" t="s">
        <v>241</v>
      </c>
      <c r="C296" s="2" t="s">
        <v>82</v>
      </c>
      <c r="D296" s="2" t="s">
        <v>35</v>
      </c>
      <c r="E296" s="2" t="s">
        <v>17</v>
      </c>
      <c r="F296" s="2" t="s">
        <v>25</v>
      </c>
      <c r="G296" s="2" t="s">
        <v>84</v>
      </c>
      <c r="H296" s="9" t="s">
        <v>85</v>
      </c>
      <c r="I296" s="9" t="s">
        <v>86</v>
      </c>
      <c r="J296" s="15">
        <f>IFERROR(VLOOKUP(A296,'Ivanti-Status'!A:D,4,0)," ")</f>
        <v>1</v>
      </c>
      <c r="K296" t="str">
        <f>IFERROR(VLOOKUP(A296,'Ivanti-Status'!A:H,8,0)," ")</f>
        <v>Successfully scanned</v>
      </c>
      <c r="L296" t="str">
        <f>IFERROR(VLOOKUP(A296,Exemptions!A:C,3,0)," ")</f>
        <v xml:space="preserve"> </v>
      </c>
      <c r="M296" t="str">
        <f>IFERROR(VLOOKUP(A296,ClusterNode!A:B,2,0)," ")</f>
        <v xml:space="preserve"> </v>
      </c>
    </row>
    <row r="297" spans="1:13" x14ac:dyDescent="0.25">
      <c r="A297" s="3" t="s">
        <v>331</v>
      </c>
      <c r="B297" s="2" t="s">
        <v>241</v>
      </c>
      <c r="C297" s="2" t="s">
        <v>82</v>
      </c>
      <c r="D297" s="2" t="s">
        <v>35</v>
      </c>
      <c r="E297" s="2" t="s">
        <v>17</v>
      </c>
      <c r="F297" s="2" t="s">
        <v>25</v>
      </c>
      <c r="G297" s="2" t="s">
        <v>84</v>
      </c>
      <c r="H297" s="9" t="s">
        <v>85</v>
      </c>
      <c r="I297" s="9" t="s">
        <v>86</v>
      </c>
      <c r="J297" s="15">
        <f>IFERROR(VLOOKUP(A297,'Ivanti-Status'!A:D,4,0)," ")</f>
        <v>1</v>
      </c>
      <c r="K297" t="str">
        <f>IFERROR(VLOOKUP(A297,'Ivanti-Status'!A:H,8,0)," ")</f>
        <v>Successfully scanned</v>
      </c>
      <c r="L297" t="str">
        <f>IFERROR(VLOOKUP(A297,Exemptions!A:C,3,0)," ")</f>
        <v xml:space="preserve"> </v>
      </c>
      <c r="M297" t="str">
        <f>IFERROR(VLOOKUP(A297,ClusterNode!A:B,2,0)," ")</f>
        <v xml:space="preserve"> </v>
      </c>
    </row>
    <row r="298" spans="1:13" x14ac:dyDescent="0.25">
      <c r="A298" s="2" t="s">
        <v>332</v>
      </c>
      <c r="B298" s="2" t="s">
        <v>302</v>
      </c>
      <c r="C298" s="2" t="s">
        <v>82</v>
      </c>
      <c r="D298" s="2" t="s">
        <v>35</v>
      </c>
      <c r="E298" s="2" t="s">
        <v>17</v>
      </c>
      <c r="F298" s="2" t="s">
        <v>25</v>
      </c>
      <c r="G298" s="2" t="s">
        <v>84</v>
      </c>
      <c r="H298" s="9" t="s">
        <v>85</v>
      </c>
      <c r="I298" s="9" t="s">
        <v>86</v>
      </c>
      <c r="J298" s="15">
        <f>IFERROR(VLOOKUP(A298,'Ivanti-Status'!A:D,4,0)," ")</f>
        <v>1</v>
      </c>
      <c r="K298" t="str">
        <f>IFERROR(VLOOKUP(A298,'Ivanti-Status'!A:H,8,0)," ")</f>
        <v>Successfully scanned</v>
      </c>
      <c r="L298" t="str">
        <f>IFERROR(VLOOKUP(A298,Exemptions!A:C,3,0)," ")</f>
        <v xml:space="preserve"> </v>
      </c>
      <c r="M298" t="str">
        <f>IFERROR(VLOOKUP(A298,ClusterNode!A:B,2,0)," ")</f>
        <v xml:space="preserve"> </v>
      </c>
    </row>
    <row r="299" spans="1:13" x14ac:dyDescent="0.25">
      <c r="A299" s="2" t="s">
        <v>333</v>
      </c>
      <c r="B299" s="2" t="s">
        <v>90</v>
      </c>
      <c r="C299" s="2" t="s">
        <v>82</v>
      </c>
      <c r="D299" s="2" t="s">
        <v>35</v>
      </c>
      <c r="E299" s="2" t="s">
        <v>17</v>
      </c>
      <c r="F299" s="2" t="s">
        <v>25</v>
      </c>
      <c r="G299" s="2" t="s">
        <v>84</v>
      </c>
      <c r="H299" s="9" t="s">
        <v>85</v>
      </c>
      <c r="I299" s="9" t="s">
        <v>86</v>
      </c>
      <c r="J299" s="15">
        <f>IFERROR(VLOOKUP(A299,'Ivanti-Status'!A:D,4,0)," ")</f>
        <v>1</v>
      </c>
      <c r="K299" t="str">
        <f>IFERROR(VLOOKUP(A299,'Ivanti-Status'!A:H,8,0)," ")</f>
        <v>Successfully scanned</v>
      </c>
      <c r="L299" t="str">
        <f>IFERROR(VLOOKUP(A299,Exemptions!A:C,3,0)," ")</f>
        <v xml:space="preserve"> </v>
      </c>
      <c r="M299" t="str">
        <f>IFERROR(VLOOKUP(A299,ClusterNode!A:B,2,0)," ")</f>
        <v xml:space="preserve"> </v>
      </c>
    </row>
    <row r="300" spans="1:13" x14ac:dyDescent="0.25">
      <c r="A300" s="2" t="s">
        <v>334</v>
      </c>
      <c r="B300" s="2" t="s">
        <v>90</v>
      </c>
      <c r="C300" s="2" t="s">
        <v>82</v>
      </c>
      <c r="D300" s="2" t="s">
        <v>35</v>
      </c>
      <c r="E300" s="2" t="s">
        <v>17</v>
      </c>
      <c r="F300" s="2" t="s">
        <v>25</v>
      </c>
      <c r="G300" s="2" t="s">
        <v>84</v>
      </c>
      <c r="H300" s="9" t="s">
        <v>85</v>
      </c>
      <c r="I300" s="9" t="s">
        <v>86</v>
      </c>
      <c r="J300" s="15">
        <f>IFERROR(VLOOKUP(A300,'Ivanti-Status'!A:D,4,0)," ")</f>
        <v>1</v>
      </c>
      <c r="K300" t="str">
        <f>IFERROR(VLOOKUP(A300,'Ivanti-Status'!A:H,8,0)," ")</f>
        <v>Successfully scanned</v>
      </c>
      <c r="L300" t="str">
        <f>IFERROR(VLOOKUP(A300,Exemptions!A:C,3,0)," ")</f>
        <v xml:space="preserve"> </v>
      </c>
      <c r="M300" t="str">
        <f>IFERROR(VLOOKUP(A300,ClusterNode!A:B,2,0)," ")</f>
        <v xml:space="preserve"> </v>
      </c>
    </row>
    <row r="301" spans="1:13" x14ac:dyDescent="0.25">
      <c r="A301" s="2" t="s">
        <v>335</v>
      </c>
      <c r="B301" s="2" t="s">
        <v>51</v>
      </c>
      <c r="C301" s="2" t="s">
        <v>82</v>
      </c>
      <c r="D301" s="2" t="s">
        <v>52</v>
      </c>
      <c r="E301" s="2" t="s">
        <v>17</v>
      </c>
      <c r="F301" s="2" t="s">
        <v>25</v>
      </c>
      <c r="G301" s="2" t="s">
        <v>84</v>
      </c>
      <c r="H301" s="9" t="s">
        <v>85</v>
      </c>
      <c r="I301" s="9" t="s">
        <v>86</v>
      </c>
      <c r="J301" s="15">
        <f>IFERROR(VLOOKUP(A301,'Ivanti-Status'!A:D,4,0)," ")</f>
        <v>1</v>
      </c>
      <c r="K301" t="str">
        <f>IFERROR(VLOOKUP(A301,'Ivanti-Status'!A:H,8,0)," ")</f>
        <v>Successfully scanned</v>
      </c>
      <c r="L301" t="str">
        <f>IFERROR(VLOOKUP(A301,Exemptions!A:C,3,0)," ")</f>
        <v xml:space="preserve"> </v>
      </c>
      <c r="M301" t="str">
        <f>IFERROR(VLOOKUP(A301,ClusterNode!A:B,2,0)," ")</f>
        <v xml:space="preserve"> </v>
      </c>
    </row>
    <row r="302" spans="1:13" x14ac:dyDescent="0.25">
      <c r="A302" s="2" t="s">
        <v>336</v>
      </c>
      <c r="B302" s="2" t="s">
        <v>302</v>
      </c>
      <c r="C302" s="2" t="s">
        <v>82</v>
      </c>
      <c r="D302" s="2" t="s">
        <v>35</v>
      </c>
      <c r="E302" s="2" t="s">
        <v>17</v>
      </c>
      <c r="F302" s="2" t="s">
        <v>18</v>
      </c>
      <c r="G302" s="2" t="s">
        <v>155</v>
      </c>
      <c r="H302" s="9" t="s">
        <v>85</v>
      </c>
      <c r="I302" s="9" t="s">
        <v>86</v>
      </c>
      <c r="J302" s="15">
        <f>IFERROR(VLOOKUP(A302,'Ivanti-Status'!A:D,4,0)," ")</f>
        <v>1</v>
      </c>
      <c r="K302" t="str">
        <f>IFERROR(VLOOKUP(A302,'Ivanti-Status'!A:H,8,0)," ")</f>
        <v>Successfully scanned</v>
      </c>
      <c r="L302" t="str">
        <f>IFERROR(VLOOKUP(A302,Exemptions!A:C,3,0)," ")</f>
        <v xml:space="preserve"> </v>
      </c>
      <c r="M302" t="str">
        <f>IFERROR(VLOOKUP(A302,ClusterNode!A:B,2,0)," ")</f>
        <v xml:space="preserve"> </v>
      </c>
    </row>
    <row r="303" spans="1:13" x14ac:dyDescent="0.25">
      <c r="A303" s="2" t="s">
        <v>337</v>
      </c>
      <c r="B303" s="2" t="s">
        <v>302</v>
      </c>
      <c r="C303" s="2" t="s">
        <v>82</v>
      </c>
      <c r="D303" s="2" t="s">
        <v>35</v>
      </c>
      <c r="E303" s="2" t="s">
        <v>17</v>
      </c>
      <c r="F303" s="2" t="s">
        <v>18</v>
      </c>
      <c r="G303" s="2" t="s">
        <v>155</v>
      </c>
      <c r="H303" s="9" t="s">
        <v>85</v>
      </c>
      <c r="I303" s="9" t="s">
        <v>86</v>
      </c>
      <c r="J303" s="15">
        <f>IFERROR(VLOOKUP(A303,'Ivanti-Status'!A:D,4,0)," ")</f>
        <v>1</v>
      </c>
      <c r="K303" t="str">
        <f>IFERROR(VLOOKUP(A303,'Ivanti-Status'!A:H,8,0)," ")</f>
        <v>Successfully scanned</v>
      </c>
      <c r="L303" t="str">
        <f>IFERROR(VLOOKUP(A303,Exemptions!A:C,3,0)," ")</f>
        <v xml:space="preserve"> </v>
      </c>
      <c r="M303" t="str">
        <f>IFERROR(VLOOKUP(A303,ClusterNode!A:B,2,0)," ")</f>
        <v xml:space="preserve"> </v>
      </c>
    </row>
    <row r="304" spans="1:13" x14ac:dyDescent="0.25">
      <c r="A304" s="3" t="s">
        <v>338</v>
      </c>
      <c r="B304" s="2" t="s">
        <v>51</v>
      </c>
      <c r="C304" s="2" t="s">
        <v>82</v>
      </c>
      <c r="D304" s="2" t="s">
        <v>52</v>
      </c>
      <c r="E304" s="2" t="s">
        <v>17</v>
      </c>
      <c r="F304" s="2" t="s">
        <v>18</v>
      </c>
      <c r="G304" s="2" t="s">
        <v>155</v>
      </c>
      <c r="H304" s="9" t="s">
        <v>85</v>
      </c>
      <c r="I304" s="9" t="s">
        <v>86</v>
      </c>
      <c r="J304" s="15">
        <f>IFERROR(VLOOKUP(A304,'Ivanti-Status'!A:D,4,0)," ")</f>
        <v>1</v>
      </c>
      <c r="K304" t="str">
        <f>IFERROR(VLOOKUP(A304,'Ivanti-Status'!A:H,8,0)," ")</f>
        <v>Successfully scanned</v>
      </c>
      <c r="L304" t="str">
        <f>IFERROR(VLOOKUP(A304,Exemptions!A:C,3,0)," ")</f>
        <v xml:space="preserve"> </v>
      </c>
      <c r="M304" t="str">
        <f>IFERROR(VLOOKUP(A304,ClusterNode!A:B,2,0)," ")</f>
        <v xml:space="preserve"> </v>
      </c>
    </row>
    <row r="305" spans="1:13" x14ac:dyDescent="0.25">
      <c r="A305" s="3" t="s">
        <v>338</v>
      </c>
      <c r="B305" s="2" t="s">
        <v>302</v>
      </c>
      <c r="C305" s="2" t="s">
        <v>82</v>
      </c>
      <c r="D305" s="2" t="s">
        <v>52</v>
      </c>
      <c r="E305" s="2" t="s">
        <v>17</v>
      </c>
      <c r="F305" s="2" t="s">
        <v>18</v>
      </c>
      <c r="G305" s="2" t="s">
        <v>155</v>
      </c>
      <c r="H305" s="9" t="s">
        <v>85</v>
      </c>
      <c r="I305" s="9" t="s">
        <v>86</v>
      </c>
      <c r="J305" s="15">
        <f>IFERROR(VLOOKUP(A305,'Ivanti-Status'!A:D,4,0)," ")</f>
        <v>1</v>
      </c>
      <c r="K305" t="str">
        <f>IFERROR(VLOOKUP(A305,'Ivanti-Status'!A:H,8,0)," ")</f>
        <v>Successfully scanned</v>
      </c>
      <c r="L305" t="str">
        <f>IFERROR(VLOOKUP(A305,Exemptions!A:C,3,0)," ")</f>
        <v xml:space="preserve"> </v>
      </c>
      <c r="M305" t="str">
        <f>IFERROR(VLOOKUP(A305,ClusterNode!A:B,2,0)," ")</f>
        <v xml:space="preserve"> </v>
      </c>
    </row>
    <row r="306" spans="1:13" x14ac:dyDescent="0.25">
      <c r="A306" s="2" t="s">
        <v>339</v>
      </c>
      <c r="B306" s="2" t="s">
        <v>302</v>
      </c>
      <c r="C306" s="2" t="s">
        <v>82</v>
      </c>
      <c r="D306" s="2" t="s">
        <v>35</v>
      </c>
      <c r="E306" s="2" t="s">
        <v>17</v>
      </c>
      <c r="F306" s="2" t="s">
        <v>53</v>
      </c>
      <c r="G306" s="2" t="s">
        <v>158</v>
      </c>
      <c r="H306" s="9" t="s">
        <v>85</v>
      </c>
      <c r="I306" s="9" t="s">
        <v>86</v>
      </c>
      <c r="J306" s="15">
        <f>IFERROR(VLOOKUP(A306,'Ivanti-Status'!A:D,4,0)," ")</f>
        <v>1</v>
      </c>
      <c r="K306" t="str">
        <f>IFERROR(VLOOKUP(A306,'Ivanti-Status'!A:H,8,0)," ")</f>
        <v>Successfully scanned</v>
      </c>
      <c r="L306" t="str">
        <f>IFERROR(VLOOKUP(A306,Exemptions!A:C,3,0)," ")</f>
        <v xml:space="preserve"> </v>
      </c>
      <c r="M306" t="str">
        <f>IFERROR(VLOOKUP(A306,ClusterNode!A:B,2,0)," ")</f>
        <v xml:space="preserve"> </v>
      </c>
    </row>
    <row r="307" spans="1:13" x14ac:dyDescent="0.25">
      <c r="A307" s="2" t="s">
        <v>340</v>
      </c>
      <c r="B307" s="2" t="s">
        <v>302</v>
      </c>
      <c r="C307" s="2" t="s">
        <v>82</v>
      </c>
      <c r="D307" s="2" t="s">
        <v>35</v>
      </c>
      <c r="E307" s="2" t="s">
        <v>17</v>
      </c>
      <c r="F307" s="2" t="s">
        <v>53</v>
      </c>
      <c r="G307" s="2" t="s">
        <v>158</v>
      </c>
      <c r="H307" s="9" t="s">
        <v>85</v>
      </c>
      <c r="I307" s="9" t="s">
        <v>86</v>
      </c>
      <c r="J307" s="15">
        <f>IFERROR(VLOOKUP(A307,'Ivanti-Status'!A:D,4,0)," ")</f>
        <v>1</v>
      </c>
      <c r="K307" t="str">
        <f>IFERROR(VLOOKUP(A307,'Ivanti-Status'!A:H,8,0)," ")</f>
        <v>Successfully scanned</v>
      </c>
      <c r="L307" t="str">
        <f>IFERROR(VLOOKUP(A307,Exemptions!A:C,3,0)," ")</f>
        <v xml:space="preserve"> </v>
      </c>
      <c r="M307" t="str">
        <f>IFERROR(VLOOKUP(A307,ClusterNode!A:B,2,0)," ")</f>
        <v xml:space="preserve"> </v>
      </c>
    </row>
    <row r="308" spans="1:13" x14ac:dyDescent="0.25">
      <c r="A308" s="3" t="s">
        <v>341</v>
      </c>
      <c r="B308" s="2" t="s">
        <v>51</v>
      </c>
      <c r="C308" s="2" t="s">
        <v>82</v>
      </c>
      <c r="D308" s="2" t="s">
        <v>52</v>
      </c>
      <c r="E308" s="2" t="s">
        <v>17</v>
      </c>
      <c r="F308" s="2" t="s">
        <v>25</v>
      </c>
      <c r="G308" s="2" t="s">
        <v>84</v>
      </c>
      <c r="H308" s="9" t="s">
        <v>85</v>
      </c>
      <c r="I308" s="9" t="s">
        <v>86</v>
      </c>
      <c r="J308" s="15">
        <f>IFERROR(VLOOKUP(A308,'Ivanti-Status'!A:D,4,0)," ")</f>
        <v>1</v>
      </c>
      <c r="K308" t="str">
        <f>IFERROR(VLOOKUP(A308,'Ivanti-Status'!A:H,8,0)," ")</f>
        <v>Successfully scanned</v>
      </c>
      <c r="L308" t="str">
        <f>IFERROR(VLOOKUP(A308,Exemptions!A:C,3,0)," ")</f>
        <v xml:space="preserve"> </v>
      </c>
      <c r="M308" t="str">
        <f>IFERROR(VLOOKUP(A308,ClusterNode!A:B,2,0)," ")</f>
        <v xml:space="preserve"> </v>
      </c>
    </row>
    <row r="309" spans="1:13" x14ac:dyDescent="0.25">
      <c r="A309" s="3" t="s">
        <v>341</v>
      </c>
      <c r="B309" s="2" t="s">
        <v>302</v>
      </c>
      <c r="C309" s="2" t="s">
        <v>82</v>
      </c>
      <c r="D309" s="2" t="s">
        <v>52</v>
      </c>
      <c r="E309" s="2" t="s">
        <v>17</v>
      </c>
      <c r="F309" s="2" t="s">
        <v>25</v>
      </c>
      <c r="G309" s="2" t="s">
        <v>84</v>
      </c>
      <c r="H309" s="9" t="s">
        <v>85</v>
      </c>
      <c r="I309" s="9" t="s">
        <v>86</v>
      </c>
      <c r="J309" s="15">
        <f>IFERROR(VLOOKUP(A309,'Ivanti-Status'!A:D,4,0)," ")</f>
        <v>1</v>
      </c>
      <c r="K309" t="str">
        <f>IFERROR(VLOOKUP(A309,'Ivanti-Status'!A:H,8,0)," ")</f>
        <v>Successfully scanned</v>
      </c>
      <c r="L309" t="str">
        <f>IFERROR(VLOOKUP(A309,Exemptions!A:C,3,0)," ")</f>
        <v xml:space="preserve"> </v>
      </c>
      <c r="M309" t="str">
        <f>IFERROR(VLOOKUP(A309,ClusterNode!A:B,2,0)," ")</f>
        <v xml:space="preserve"> </v>
      </c>
    </row>
    <row r="310" spans="1:13" x14ac:dyDescent="0.25">
      <c r="A310" s="3" t="s">
        <v>342</v>
      </c>
      <c r="B310" s="2" t="s">
        <v>51</v>
      </c>
      <c r="C310" s="2" t="s">
        <v>82</v>
      </c>
      <c r="D310" s="2" t="s">
        <v>23</v>
      </c>
      <c r="E310" s="2" t="s">
        <v>17</v>
      </c>
      <c r="F310" s="2" t="s">
        <v>53</v>
      </c>
      <c r="G310" s="2" t="s">
        <v>116</v>
      </c>
      <c r="H310" s="9" t="s">
        <v>85</v>
      </c>
      <c r="I310" s="9" t="s">
        <v>86</v>
      </c>
      <c r="J310" s="15">
        <f>IFERROR(VLOOKUP(A310,'Ivanti-Status'!A:D,4,0)," ")</f>
        <v>1</v>
      </c>
      <c r="K310" t="str">
        <f>IFERROR(VLOOKUP(A310,'Ivanti-Status'!A:H,8,0)," ")</f>
        <v>Successfully scanned</v>
      </c>
      <c r="L310" t="str">
        <f>IFERROR(VLOOKUP(A310,Exemptions!A:C,3,0)," ")</f>
        <v xml:space="preserve"> </v>
      </c>
      <c r="M310" t="str">
        <f>IFERROR(VLOOKUP(A310,ClusterNode!A:B,2,0)," ")</f>
        <v xml:space="preserve"> </v>
      </c>
    </row>
    <row r="311" spans="1:13" x14ac:dyDescent="0.25">
      <c r="A311" s="3" t="s">
        <v>342</v>
      </c>
      <c r="B311" s="2" t="s">
        <v>191</v>
      </c>
      <c r="C311" s="2" t="s">
        <v>82</v>
      </c>
      <c r="D311" s="2" t="s">
        <v>23</v>
      </c>
      <c r="E311" s="2" t="s">
        <v>17</v>
      </c>
      <c r="F311" s="2" t="s">
        <v>53</v>
      </c>
      <c r="G311" s="2" t="s">
        <v>116</v>
      </c>
      <c r="H311" s="9" t="s">
        <v>85</v>
      </c>
      <c r="I311" s="9" t="s">
        <v>86</v>
      </c>
      <c r="J311" s="15">
        <f>IFERROR(VLOOKUP(A311,'Ivanti-Status'!A:D,4,0)," ")</f>
        <v>1</v>
      </c>
      <c r="K311" t="str">
        <f>IFERROR(VLOOKUP(A311,'Ivanti-Status'!A:H,8,0)," ")</f>
        <v>Successfully scanned</v>
      </c>
      <c r="L311" t="str">
        <f>IFERROR(VLOOKUP(A311,Exemptions!A:C,3,0)," ")</f>
        <v xml:space="preserve"> </v>
      </c>
      <c r="M311" t="str">
        <f>IFERROR(VLOOKUP(A311,ClusterNode!A:B,2,0)," ")</f>
        <v xml:space="preserve"> </v>
      </c>
    </row>
    <row r="312" spans="1:13" x14ac:dyDescent="0.25">
      <c r="A312" s="2" t="s">
        <v>343</v>
      </c>
      <c r="B312" s="2" t="s">
        <v>344</v>
      </c>
      <c r="C312" s="2" t="s">
        <v>82</v>
      </c>
      <c r="D312" s="2" t="s">
        <v>52</v>
      </c>
      <c r="E312" s="2" t="s">
        <v>17</v>
      </c>
      <c r="F312" s="2" t="s">
        <v>25</v>
      </c>
      <c r="G312" s="2" t="s">
        <v>84</v>
      </c>
      <c r="H312" s="9" t="s">
        <v>85</v>
      </c>
      <c r="I312" s="9" t="s">
        <v>86</v>
      </c>
      <c r="J312" s="15">
        <f>IFERROR(VLOOKUP(A312,'Ivanti-Status'!A:D,4,0)," ")</f>
        <v>1</v>
      </c>
      <c r="K312" t="str">
        <f>IFERROR(VLOOKUP(A312,'Ivanti-Status'!A:H,8,0)," ")</f>
        <v>Successfully scanned</v>
      </c>
      <c r="L312" t="str">
        <f>IFERROR(VLOOKUP(A312,Exemptions!A:C,3,0)," ")</f>
        <v xml:space="preserve"> </v>
      </c>
      <c r="M312" t="str">
        <f>IFERROR(VLOOKUP(A312,ClusterNode!A:B,2,0)," ")</f>
        <v xml:space="preserve"> </v>
      </c>
    </row>
    <row r="313" spans="1:13" x14ac:dyDescent="0.25">
      <c r="A313" s="2" t="s">
        <v>345</v>
      </c>
      <c r="B313" s="2" t="s">
        <v>346</v>
      </c>
      <c r="C313" s="2" t="s">
        <v>82</v>
      </c>
      <c r="D313" s="2" t="s">
        <v>52</v>
      </c>
      <c r="E313" s="2" t="s">
        <v>17</v>
      </c>
      <c r="F313" s="2" t="s">
        <v>18</v>
      </c>
      <c r="G313" s="2" t="s">
        <v>155</v>
      </c>
      <c r="H313" s="9" t="s">
        <v>85</v>
      </c>
      <c r="I313" s="9" t="s">
        <v>86</v>
      </c>
      <c r="J313" s="15">
        <f>IFERROR(VLOOKUP(A313,'Ivanti-Status'!A:D,4,0)," ")</f>
        <v>1</v>
      </c>
      <c r="K313" t="str">
        <f>IFERROR(VLOOKUP(A313,'Ivanti-Status'!A:H,8,0)," ")</f>
        <v>Successfully scanned</v>
      </c>
      <c r="L313" t="str">
        <f>IFERROR(VLOOKUP(A313,Exemptions!A:C,3,0)," ")</f>
        <v xml:space="preserve"> </v>
      </c>
      <c r="M313" t="str">
        <f>IFERROR(VLOOKUP(A313,ClusterNode!A:B,2,0)," ")</f>
        <v xml:space="preserve"> </v>
      </c>
    </row>
    <row r="314" spans="1:13" x14ac:dyDescent="0.25">
      <c r="A314" s="2" t="s">
        <v>347</v>
      </c>
      <c r="B314" s="2" t="s">
        <v>51</v>
      </c>
      <c r="C314" s="2" t="s">
        <v>82</v>
      </c>
      <c r="D314" s="2" t="s">
        <v>52</v>
      </c>
      <c r="E314" s="2" t="s">
        <v>17</v>
      </c>
      <c r="F314" s="2" t="s">
        <v>53</v>
      </c>
      <c r="G314" s="2" t="s">
        <v>158</v>
      </c>
      <c r="H314" s="9" t="s">
        <v>85</v>
      </c>
      <c r="I314" s="9" t="s">
        <v>86</v>
      </c>
      <c r="J314" s="15">
        <f>IFERROR(VLOOKUP(A314,'Ivanti-Status'!A:D,4,0)," ")</f>
        <v>1</v>
      </c>
      <c r="K314" t="str">
        <f>IFERROR(VLOOKUP(A314,'Ivanti-Status'!A:H,8,0)," ")</f>
        <v>Successfully scanned</v>
      </c>
      <c r="L314" t="str">
        <f>IFERROR(VLOOKUP(A314,Exemptions!A:C,3,0)," ")</f>
        <v xml:space="preserve"> </v>
      </c>
      <c r="M314" t="str">
        <f>IFERROR(VLOOKUP(A314,ClusterNode!A:B,2,0)," ")</f>
        <v xml:space="preserve"> </v>
      </c>
    </row>
    <row r="315" spans="1:13" x14ac:dyDescent="0.25">
      <c r="A315" s="2" t="s">
        <v>348</v>
      </c>
      <c r="B315" s="2" t="s">
        <v>349</v>
      </c>
      <c r="C315" s="2" t="s">
        <v>82</v>
      </c>
      <c r="D315" s="2" t="s">
        <v>35</v>
      </c>
      <c r="E315" s="2" t="s">
        <v>17</v>
      </c>
      <c r="F315" s="2" t="s">
        <v>53</v>
      </c>
      <c r="G315" s="2" t="s">
        <v>158</v>
      </c>
      <c r="H315" s="9" t="s">
        <v>85</v>
      </c>
      <c r="I315" s="9" t="s">
        <v>86</v>
      </c>
      <c r="J315" s="15">
        <f>IFERROR(VLOOKUP(A315,'Ivanti-Status'!A:D,4,0)," ")</f>
        <v>1</v>
      </c>
      <c r="K315" t="str">
        <f>IFERROR(VLOOKUP(A315,'Ivanti-Status'!A:H,8,0)," ")</f>
        <v>Successfully scanned</v>
      </c>
      <c r="L315" t="str">
        <f>IFERROR(VLOOKUP(A315,Exemptions!A:C,3,0)," ")</f>
        <v xml:space="preserve"> </v>
      </c>
      <c r="M315" t="str">
        <f>IFERROR(VLOOKUP(A315,ClusterNode!A:B,2,0)," ")</f>
        <v xml:space="preserve"> </v>
      </c>
    </row>
    <row r="316" spans="1:13" x14ac:dyDescent="0.25">
      <c r="A316" s="3" t="s">
        <v>350</v>
      </c>
      <c r="B316" s="2" t="s">
        <v>51</v>
      </c>
      <c r="C316" s="2" t="s">
        <v>82</v>
      </c>
      <c r="D316" s="2" t="s">
        <v>52</v>
      </c>
      <c r="E316" s="2" t="s">
        <v>17</v>
      </c>
      <c r="F316" s="2" t="s">
        <v>25</v>
      </c>
      <c r="G316" s="2" t="s">
        <v>190</v>
      </c>
      <c r="H316" s="9" t="s">
        <v>85</v>
      </c>
      <c r="I316" s="9" t="s">
        <v>86</v>
      </c>
      <c r="J316" s="15">
        <f>IFERROR(VLOOKUP(A316,'Ivanti-Status'!A:D,4,0)," ")</f>
        <v>1</v>
      </c>
      <c r="K316" t="str">
        <f>IFERROR(VLOOKUP(A316,'Ivanti-Status'!A:H,8,0)," ")</f>
        <v>Successfully scanned</v>
      </c>
      <c r="L316" t="str">
        <f>IFERROR(VLOOKUP(A316,Exemptions!A:C,3,0)," ")</f>
        <v xml:space="preserve"> </v>
      </c>
      <c r="M316" t="str">
        <f>IFERROR(VLOOKUP(A316,ClusterNode!A:B,2,0)," ")</f>
        <v xml:space="preserve"> </v>
      </c>
    </row>
    <row r="317" spans="1:13" x14ac:dyDescent="0.25">
      <c r="A317" s="3" t="s">
        <v>350</v>
      </c>
      <c r="B317" s="2" t="s">
        <v>178</v>
      </c>
      <c r="C317" s="2" t="s">
        <v>82</v>
      </c>
      <c r="D317" s="2" t="s">
        <v>52</v>
      </c>
      <c r="E317" s="2" t="s">
        <v>17</v>
      </c>
      <c r="F317" s="2" t="s">
        <v>25</v>
      </c>
      <c r="G317" s="2" t="s">
        <v>190</v>
      </c>
      <c r="H317" s="9" t="s">
        <v>85</v>
      </c>
      <c r="I317" s="9" t="s">
        <v>86</v>
      </c>
      <c r="J317" s="15">
        <f>IFERROR(VLOOKUP(A317,'Ivanti-Status'!A:D,4,0)," ")</f>
        <v>1</v>
      </c>
      <c r="K317" t="str">
        <f>IFERROR(VLOOKUP(A317,'Ivanti-Status'!A:H,8,0)," ")</f>
        <v>Successfully scanned</v>
      </c>
      <c r="L317" t="str">
        <f>IFERROR(VLOOKUP(A317,Exemptions!A:C,3,0)," ")</f>
        <v xml:space="preserve"> </v>
      </c>
      <c r="M317" t="str">
        <f>IFERROR(VLOOKUP(A317,ClusterNode!A:B,2,0)," ")</f>
        <v xml:space="preserve"> </v>
      </c>
    </row>
    <row r="318" spans="1:13" x14ac:dyDescent="0.25">
      <c r="A318" s="3" t="s">
        <v>351</v>
      </c>
      <c r="B318" s="2" t="s">
        <v>51</v>
      </c>
      <c r="C318" s="2" t="s">
        <v>82</v>
      </c>
      <c r="D318" s="2" t="s">
        <v>52</v>
      </c>
      <c r="E318" s="2" t="s">
        <v>17</v>
      </c>
      <c r="F318" s="2" t="s">
        <v>25</v>
      </c>
      <c r="G318" s="2" t="s">
        <v>190</v>
      </c>
      <c r="H318" s="9" t="s">
        <v>85</v>
      </c>
      <c r="I318" s="9" t="s">
        <v>86</v>
      </c>
      <c r="J318" s="15">
        <f>IFERROR(VLOOKUP(A318,'Ivanti-Status'!A:D,4,0)," ")</f>
        <v>1</v>
      </c>
      <c r="K318" t="str">
        <f>IFERROR(VLOOKUP(A318,'Ivanti-Status'!A:H,8,0)," ")</f>
        <v>Successfully scanned</v>
      </c>
      <c r="L318" t="str">
        <f>IFERROR(VLOOKUP(A318,Exemptions!A:C,3,0)," ")</f>
        <v xml:space="preserve"> </v>
      </c>
      <c r="M318" t="str">
        <f>IFERROR(VLOOKUP(A318,ClusterNode!A:B,2,0)," ")</f>
        <v xml:space="preserve"> </v>
      </c>
    </row>
    <row r="319" spans="1:13" x14ac:dyDescent="0.25">
      <c r="A319" s="3" t="s">
        <v>351</v>
      </c>
      <c r="B319" s="2" t="s">
        <v>178</v>
      </c>
      <c r="C319" s="2" t="s">
        <v>82</v>
      </c>
      <c r="D319" s="2" t="s">
        <v>52</v>
      </c>
      <c r="E319" s="2" t="s">
        <v>17</v>
      </c>
      <c r="F319" s="2" t="s">
        <v>25</v>
      </c>
      <c r="G319" s="2" t="s">
        <v>190</v>
      </c>
      <c r="H319" s="9" t="s">
        <v>85</v>
      </c>
      <c r="I319" s="9" t="s">
        <v>86</v>
      </c>
      <c r="J319" s="15">
        <f>IFERROR(VLOOKUP(A319,'Ivanti-Status'!A:D,4,0)," ")</f>
        <v>1</v>
      </c>
      <c r="K319" t="str">
        <f>IFERROR(VLOOKUP(A319,'Ivanti-Status'!A:H,8,0)," ")</f>
        <v>Successfully scanned</v>
      </c>
      <c r="L319" t="str">
        <f>IFERROR(VLOOKUP(A319,Exemptions!A:C,3,0)," ")</f>
        <v xml:space="preserve"> </v>
      </c>
      <c r="M319" t="str">
        <f>IFERROR(VLOOKUP(A319,ClusterNode!A:B,2,0)," ")</f>
        <v xml:space="preserve"> </v>
      </c>
    </row>
    <row r="320" spans="1:13" x14ac:dyDescent="0.25">
      <c r="A320" s="3" t="s">
        <v>352</v>
      </c>
      <c r="B320" s="2" t="s">
        <v>51</v>
      </c>
      <c r="C320" s="2" t="s">
        <v>82</v>
      </c>
      <c r="D320" s="2" t="s">
        <v>52</v>
      </c>
      <c r="E320" s="2" t="s">
        <v>17</v>
      </c>
      <c r="F320" s="2" t="s">
        <v>25</v>
      </c>
      <c r="G320" s="2" t="s">
        <v>190</v>
      </c>
      <c r="H320" s="9" t="s">
        <v>85</v>
      </c>
      <c r="I320" s="9" t="s">
        <v>86</v>
      </c>
      <c r="J320" s="15">
        <f>IFERROR(VLOOKUP(A320,'Ivanti-Status'!A:D,4,0)," ")</f>
        <v>2</v>
      </c>
      <c r="K320" t="str">
        <f>IFERROR(VLOOKUP(A320,'Ivanti-Status'!A:H,8,0)," ")</f>
        <v>Successfully scanned</v>
      </c>
      <c r="L320" t="str">
        <f>IFERROR(VLOOKUP(A320,Exemptions!A:C,3,0)," ")</f>
        <v xml:space="preserve"> </v>
      </c>
      <c r="M320" t="str">
        <f>IFERROR(VLOOKUP(A320,ClusterNode!A:B,2,0)," ")</f>
        <v xml:space="preserve"> </v>
      </c>
    </row>
    <row r="321" spans="1:13" x14ac:dyDescent="0.25">
      <c r="A321" s="3" t="s">
        <v>352</v>
      </c>
      <c r="B321" s="2" t="s">
        <v>178</v>
      </c>
      <c r="C321" s="2" t="s">
        <v>82</v>
      </c>
      <c r="D321" s="2" t="s">
        <v>52</v>
      </c>
      <c r="E321" s="2" t="s">
        <v>17</v>
      </c>
      <c r="F321" s="2" t="s">
        <v>25</v>
      </c>
      <c r="G321" s="2" t="s">
        <v>190</v>
      </c>
      <c r="H321" s="9" t="s">
        <v>85</v>
      </c>
      <c r="I321" s="9" t="s">
        <v>86</v>
      </c>
      <c r="J321" s="15">
        <f>IFERROR(VLOOKUP(A321,'Ivanti-Status'!A:D,4,0)," ")</f>
        <v>2</v>
      </c>
      <c r="K321" t="str">
        <f>IFERROR(VLOOKUP(A321,'Ivanti-Status'!A:H,8,0)," ")</f>
        <v>Successfully scanned</v>
      </c>
      <c r="L321" t="str">
        <f>IFERROR(VLOOKUP(A321,Exemptions!A:C,3,0)," ")</f>
        <v xml:space="preserve"> </v>
      </c>
      <c r="M321" t="str">
        <f>IFERROR(VLOOKUP(A321,ClusterNode!A:B,2,0)," ")</f>
        <v xml:space="preserve"> </v>
      </c>
    </row>
    <row r="322" spans="1:13" x14ac:dyDescent="0.25">
      <c r="A322" s="2" t="s">
        <v>353</v>
      </c>
      <c r="B322" s="2" t="s">
        <v>90</v>
      </c>
      <c r="C322" s="2" t="s">
        <v>82</v>
      </c>
      <c r="D322" s="2" t="s">
        <v>35</v>
      </c>
      <c r="E322" s="2" t="s">
        <v>17</v>
      </c>
      <c r="F322" s="2" t="s">
        <v>25</v>
      </c>
      <c r="G322" s="2" t="s">
        <v>84</v>
      </c>
      <c r="H322" s="9" t="s">
        <v>85</v>
      </c>
      <c r="I322" s="9" t="s">
        <v>86</v>
      </c>
      <c r="J322" s="15">
        <f>IFERROR(VLOOKUP(A322,'Ivanti-Status'!A:D,4,0)," ")</f>
        <v>1</v>
      </c>
      <c r="K322" t="str">
        <f>IFERROR(VLOOKUP(A322,'Ivanti-Status'!A:H,8,0)," ")</f>
        <v>Successfully scanned</v>
      </c>
      <c r="L322" t="str">
        <f>IFERROR(VLOOKUP(A322,Exemptions!A:C,3,0)," ")</f>
        <v xml:space="preserve"> </v>
      </c>
      <c r="M322" t="str">
        <f>IFERROR(VLOOKUP(A322,ClusterNode!A:B,2,0)," ")</f>
        <v xml:space="preserve"> </v>
      </c>
    </row>
    <row r="323" spans="1:13" x14ac:dyDescent="0.25">
      <c r="A323" s="2" t="s">
        <v>354</v>
      </c>
      <c r="B323" s="2" t="s">
        <v>90</v>
      </c>
      <c r="C323" s="2" t="s">
        <v>82</v>
      </c>
      <c r="D323" s="2" t="s">
        <v>35</v>
      </c>
      <c r="E323" s="2" t="s">
        <v>17</v>
      </c>
      <c r="F323" s="2" t="s">
        <v>25</v>
      </c>
      <c r="G323" s="2" t="s">
        <v>309</v>
      </c>
      <c r="H323" s="9" t="s">
        <v>85</v>
      </c>
      <c r="I323" s="9" t="s">
        <v>86</v>
      </c>
      <c r="J323" s="15">
        <f>IFERROR(VLOOKUP(A323,'Ivanti-Status'!A:D,4,0)," ")</f>
        <v>1</v>
      </c>
      <c r="K323" t="str">
        <f>IFERROR(VLOOKUP(A323,'Ivanti-Status'!A:H,8,0)," ")</f>
        <v>Successfully scanned</v>
      </c>
      <c r="L323" t="str">
        <f>IFERROR(VLOOKUP(A323,Exemptions!A:C,3,0)," ")</f>
        <v xml:space="preserve"> </v>
      </c>
      <c r="M323" t="str">
        <f>IFERROR(VLOOKUP(A323,ClusterNode!A:B,2,0)," ")</f>
        <v xml:space="preserve"> </v>
      </c>
    </row>
    <row r="324" spans="1:13" x14ac:dyDescent="0.25">
      <c r="A324" s="2" t="s">
        <v>355</v>
      </c>
      <c r="B324" s="2" t="s">
        <v>302</v>
      </c>
      <c r="C324" s="2" t="s">
        <v>82</v>
      </c>
      <c r="D324" s="2" t="s">
        <v>35</v>
      </c>
      <c r="E324" s="2" t="s">
        <v>17</v>
      </c>
      <c r="F324" s="2" t="s">
        <v>25</v>
      </c>
      <c r="G324" s="2" t="s">
        <v>190</v>
      </c>
      <c r="H324" s="9" t="s">
        <v>85</v>
      </c>
      <c r="I324" s="9" t="s">
        <v>86</v>
      </c>
      <c r="J324" s="15">
        <f>IFERROR(VLOOKUP(A324,'Ivanti-Status'!A:D,4,0)," ")</f>
        <v>1</v>
      </c>
      <c r="K324" t="str">
        <f>IFERROR(VLOOKUP(A324,'Ivanti-Status'!A:H,8,0)," ")</f>
        <v>Successfully scanned</v>
      </c>
      <c r="L324" t="str">
        <f>IFERROR(VLOOKUP(A324,Exemptions!A:C,3,0)," ")</f>
        <v xml:space="preserve"> </v>
      </c>
      <c r="M324" t="str">
        <f>IFERROR(VLOOKUP(A324,ClusterNode!A:B,2,0)," ")</f>
        <v xml:space="preserve"> </v>
      </c>
    </row>
    <row r="325" spans="1:13" x14ac:dyDescent="0.25">
      <c r="A325" s="2" t="s">
        <v>356</v>
      </c>
      <c r="B325" s="2" t="s">
        <v>302</v>
      </c>
      <c r="C325" s="2" t="s">
        <v>82</v>
      </c>
      <c r="D325" s="2" t="s">
        <v>35</v>
      </c>
      <c r="E325" s="2" t="s">
        <v>17</v>
      </c>
      <c r="F325" s="2" t="s">
        <v>25</v>
      </c>
      <c r="G325" s="2" t="s">
        <v>309</v>
      </c>
      <c r="H325" s="9" t="s">
        <v>85</v>
      </c>
      <c r="I325" s="9" t="s">
        <v>86</v>
      </c>
      <c r="J325" s="15">
        <f>IFERROR(VLOOKUP(A325,'Ivanti-Status'!A:D,4,0)," ")</f>
        <v>1</v>
      </c>
      <c r="K325" t="str">
        <f>IFERROR(VLOOKUP(A325,'Ivanti-Status'!A:H,8,0)," ")</f>
        <v>Successfully scanned</v>
      </c>
      <c r="L325" t="str">
        <f>IFERROR(VLOOKUP(A325,Exemptions!A:C,3,0)," ")</f>
        <v xml:space="preserve"> </v>
      </c>
      <c r="M325" t="str">
        <f>IFERROR(VLOOKUP(A325,ClusterNode!A:B,2,0)," ")</f>
        <v xml:space="preserve"> </v>
      </c>
    </row>
    <row r="326" spans="1:13" x14ac:dyDescent="0.25">
      <c r="A326" s="2" t="s">
        <v>357</v>
      </c>
      <c r="B326" s="2" t="s">
        <v>51</v>
      </c>
      <c r="C326" s="2" t="s">
        <v>82</v>
      </c>
      <c r="D326" s="2" t="s">
        <v>52</v>
      </c>
      <c r="E326" s="2" t="s">
        <v>17</v>
      </c>
      <c r="F326" s="2" t="s">
        <v>25</v>
      </c>
      <c r="G326" s="2" t="s">
        <v>190</v>
      </c>
      <c r="H326" s="9" t="s">
        <v>85</v>
      </c>
      <c r="I326" s="9" t="s">
        <v>86</v>
      </c>
      <c r="J326" s="15">
        <f>IFERROR(VLOOKUP(A326,'Ivanti-Status'!A:D,4,0)," ")</f>
        <v>1</v>
      </c>
      <c r="K326" t="str">
        <f>IFERROR(VLOOKUP(A326,'Ivanti-Status'!A:H,8,0)," ")</f>
        <v>Successfully scanned</v>
      </c>
      <c r="L326" t="str">
        <f>IFERROR(VLOOKUP(A326,Exemptions!A:C,3,0)," ")</f>
        <v xml:space="preserve"> </v>
      </c>
      <c r="M326" t="str">
        <f>IFERROR(VLOOKUP(A326,ClusterNode!A:B,2,0)," ")</f>
        <v xml:space="preserve"> </v>
      </c>
    </row>
    <row r="327" spans="1:13" x14ac:dyDescent="0.25">
      <c r="A327" s="2" t="s">
        <v>358</v>
      </c>
      <c r="B327" s="2" t="s">
        <v>51</v>
      </c>
      <c r="C327" s="2" t="s">
        <v>82</v>
      </c>
      <c r="D327" s="2" t="s">
        <v>52</v>
      </c>
      <c r="E327" s="2" t="s">
        <v>17</v>
      </c>
      <c r="F327" s="2" t="s">
        <v>25</v>
      </c>
      <c r="G327" s="2" t="s">
        <v>190</v>
      </c>
      <c r="H327" s="9" t="s">
        <v>85</v>
      </c>
      <c r="I327" s="9" t="s">
        <v>86</v>
      </c>
      <c r="J327" s="15">
        <f>IFERROR(VLOOKUP(A327,'Ivanti-Status'!A:D,4,0)," ")</f>
        <v>1</v>
      </c>
      <c r="K327" t="str">
        <f>IFERROR(VLOOKUP(A327,'Ivanti-Status'!A:H,8,0)," ")</f>
        <v>Successfully scanned</v>
      </c>
      <c r="L327" t="str">
        <f>IFERROR(VLOOKUP(A327,Exemptions!A:C,3,0)," ")</f>
        <v xml:space="preserve"> </v>
      </c>
      <c r="M327" t="str">
        <f>IFERROR(VLOOKUP(A327,ClusterNode!A:B,2,0)," ")</f>
        <v xml:space="preserve"> </v>
      </c>
    </row>
    <row r="328" spans="1:13" x14ac:dyDescent="0.25">
      <c r="A328" s="3" t="s">
        <v>359</v>
      </c>
      <c r="B328" s="2" t="s">
        <v>51</v>
      </c>
      <c r="C328" s="2" t="s">
        <v>82</v>
      </c>
      <c r="D328" s="2" t="s">
        <v>52</v>
      </c>
      <c r="E328" s="2" t="s">
        <v>17</v>
      </c>
      <c r="F328" s="2" t="s">
        <v>25</v>
      </c>
      <c r="G328" s="2" t="s">
        <v>190</v>
      </c>
      <c r="H328" s="9" t="s">
        <v>85</v>
      </c>
      <c r="I328" s="9" t="s">
        <v>86</v>
      </c>
      <c r="J328" s="15">
        <f>IFERROR(VLOOKUP(A328,'Ivanti-Status'!A:D,4,0)," ")</f>
        <v>1</v>
      </c>
      <c r="K328" t="str">
        <f>IFERROR(VLOOKUP(A328,'Ivanti-Status'!A:H,8,0)," ")</f>
        <v>Successfully scanned</v>
      </c>
      <c r="L328" t="str">
        <f>IFERROR(VLOOKUP(A328,Exemptions!A:C,3,0)," ")</f>
        <v xml:space="preserve"> </v>
      </c>
      <c r="M328" t="str">
        <f>IFERROR(VLOOKUP(A328,ClusterNode!A:B,2,0)," ")</f>
        <v xml:space="preserve"> </v>
      </c>
    </row>
    <row r="329" spans="1:13" x14ac:dyDescent="0.25">
      <c r="A329" s="3" t="s">
        <v>359</v>
      </c>
      <c r="B329" s="2" t="s">
        <v>219</v>
      </c>
      <c r="C329" s="2" t="s">
        <v>82</v>
      </c>
      <c r="D329" s="2" t="s">
        <v>52</v>
      </c>
      <c r="E329" s="2" t="s">
        <v>17</v>
      </c>
      <c r="F329" s="2" t="s">
        <v>25</v>
      </c>
      <c r="G329" s="2" t="s">
        <v>190</v>
      </c>
      <c r="H329" s="9" t="s">
        <v>85</v>
      </c>
      <c r="I329" s="9" t="s">
        <v>86</v>
      </c>
      <c r="J329" s="15">
        <f>IFERROR(VLOOKUP(A329,'Ivanti-Status'!A:D,4,0)," ")</f>
        <v>1</v>
      </c>
      <c r="K329" t="str">
        <f>IFERROR(VLOOKUP(A329,'Ivanti-Status'!A:H,8,0)," ")</f>
        <v>Successfully scanned</v>
      </c>
      <c r="L329" t="str">
        <f>IFERROR(VLOOKUP(A329,Exemptions!A:C,3,0)," ")</f>
        <v xml:space="preserve"> </v>
      </c>
      <c r="M329" t="str">
        <f>IFERROR(VLOOKUP(A329,ClusterNode!A:B,2,0)," ")</f>
        <v xml:space="preserve"> </v>
      </c>
    </row>
    <row r="330" spans="1:13" x14ac:dyDescent="0.25">
      <c r="A330" s="3" t="s">
        <v>360</v>
      </c>
      <c r="B330" s="2" t="s">
        <v>241</v>
      </c>
      <c r="C330" s="2" t="s">
        <v>82</v>
      </c>
      <c r="D330" s="2" t="s">
        <v>35</v>
      </c>
      <c r="E330" s="2" t="s">
        <v>17</v>
      </c>
      <c r="F330" s="2" t="s">
        <v>18</v>
      </c>
      <c r="G330" s="2" t="s">
        <v>319</v>
      </c>
      <c r="H330" s="9" t="s">
        <v>85</v>
      </c>
      <c r="I330" s="9" t="s">
        <v>86</v>
      </c>
      <c r="J330" s="15">
        <f>IFERROR(VLOOKUP(A330,'Ivanti-Status'!A:D,4,0)," ")</f>
        <v>1</v>
      </c>
      <c r="K330" t="str">
        <f>IFERROR(VLOOKUP(A330,'Ivanti-Status'!A:H,8,0)," ")</f>
        <v>Successfully scanned</v>
      </c>
      <c r="L330" t="str">
        <f>IFERROR(VLOOKUP(A330,Exemptions!A:C,3,0)," ")</f>
        <v xml:space="preserve"> </v>
      </c>
      <c r="M330" t="str">
        <f>IFERROR(VLOOKUP(A330,ClusterNode!A:B,2,0)," ")</f>
        <v xml:space="preserve"> </v>
      </c>
    </row>
    <row r="331" spans="1:13" x14ac:dyDescent="0.25">
      <c r="A331" s="3" t="s">
        <v>360</v>
      </c>
      <c r="B331" s="2" t="s">
        <v>241</v>
      </c>
      <c r="C331" s="2" t="s">
        <v>82</v>
      </c>
      <c r="D331" s="2" t="s">
        <v>35</v>
      </c>
      <c r="E331" s="2" t="s">
        <v>17</v>
      </c>
      <c r="F331" s="2" t="s">
        <v>18</v>
      </c>
      <c r="G331" s="2" t="s">
        <v>319</v>
      </c>
      <c r="H331" s="9" t="s">
        <v>85</v>
      </c>
      <c r="I331" s="9" t="s">
        <v>86</v>
      </c>
      <c r="J331" s="15">
        <f>IFERROR(VLOOKUP(A331,'Ivanti-Status'!A:D,4,0)," ")</f>
        <v>1</v>
      </c>
      <c r="K331" t="str">
        <f>IFERROR(VLOOKUP(A331,'Ivanti-Status'!A:H,8,0)," ")</f>
        <v>Successfully scanned</v>
      </c>
      <c r="L331" t="str">
        <f>IFERROR(VLOOKUP(A331,Exemptions!A:C,3,0)," ")</f>
        <v xml:space="preserve"> </v>
      </c>
      <c r="M331" t="str">
        <f>IFERROR(VLOOKUP(A331,ClusterNode!A:B,2,0)," ")</f>
        <v xml:space="preserve"> </v>
      </c>
    </row>
    <row r="332" spans="1:13" x14ac:dyDescent="0.25">
      <c r="A332" s="3" t="s">
        <v>361</v>
      </c>
      <c r="B332" s="2" t="s">
        <v>241</v>
      </c>
      <c r="C332" s="2" t="s">
        <v>82</v>
      </c>
      <c r="D332" s="2" t="s">
        <v>35</v>
      </c>
      <c r="E332" s="2" t="s">
        <v>17</v>
      </c>
      <c r="F332" s="2" t="s">
        <v>18</v>
      </c>
      <c r="G332" s="2" t="s">
        <v>362</v>
      </c>
      <c r="H332" s="9" t="s">
        <v>85</v>
      </c>
      <c r="I332" s="9" t="s">
        <v>86</v>
      </c>
      <c r="J332" s="15">
        <f>IFERROR(VLOOKUP(A332,'Ivanti-Status'!A:D,4,0)," ")</f>
        <v>1</v>
      </c>
      <c r="K332" t="str">
        <f>IFERROR(VLOOKUP(A332,'Ivanti-Status'!A:H,8,0)," ")</f>
        <v>Successfully scanned</v>
      </c>
      <c r="L332" t="str">
        <f>IFERROR(VLOOKUP(A332,Exemptions!A:C,3,0)," ")</f>
        <v xml:space="preserve"> </v>
      </c>
      <c r="M332" t="str">
        <f>IFERROR(VLOOKUP(A332,ClusterNode!A:B,2,0)," ")</f>
        <v xml:space="preserve"> </v>
      </c>
    </row>
    <row r="333" spans="1:13" x14ac:dyDescent="0.25">
      <c r="A333" s="3" t="s">
        <v>361</v>
      </c>
      <c r="B333" s="2" t="s">
        <v>241</v>
      </c>
      <c r="C333" s="2" t="s">
        <v>82</v>
      </c>
      <c r="D333" s="2" t="s">
        <v>35</v>
      </c>
      <c r="E333" s="2" t="s">
        <v>17</v>
      </c>
      <c r="F333" s="2" t="s">
        <v>18</v>
      </c>
      <c r="G333" s="2" t="s">
        <v>362</v>
      </c>
      <c r="H333" s="9" t="s">
        <v>85</v>
      </c>
      <c r="I333" s="9" t="s">
        <v>86</v>
      </c>
      <c r="J333" s="15">
        <f>IFERROR(VLOOKUP(A333,'Ivanti-Status'!A:D,4,0)," ")</f>
        <v>1</v>
      </c>
      <c r="K333" t="str">
        <f>IFERROR(VLOOKUP(A333,'Ivanti-Status'!A:H,8,0)," ")</f>
        <v>Successfully scanned</v>
      </c>
      <c r="L333" t="str">
        <f>IFERROR(VLOOKUP(A333,Exemptions!A:C,3,0)," ")</f>
        <v xml:space="preserve"> </v>
      </c>
      <c r="M333" t="str">
        <f>IFERROR(VLOOKUP(A333,ClusterNode!A:B,2,0)," ")</f>
        <v xml:space="preserve"> </v>
      </c>
    </row>
    <row r="334" spans="1:13" x14ac:dyDescent="0.25">
      <c r="A334" s="3" t="s">
        <v>363</v>
      </c>
      <c r="B334" s="2" t="s">
        <v>241</v>
      </c>
      <c r="C334" s="2" t="s">
        <v>82</v>
      </c>
      <c r="D334" s="2" t="s">
        <v>35</v>
      </c>
      <c r="E334" s="2" t="s">
        <v>17</v>
      </c>
      <c r="F334" s="2" t="s">
        <v>18</v>
      </c>
      <c r="G334" s="2" t="s">
        <v>319</v>
      </c>
      <c r="H334" s="9" t="s">
        <v>85</v>
      </c>
      <c r="I334" s="9" t="s">
        <v>86</v>
      </c>
      <c r="J334" s="15">
        <f>IFERROR(VLOOKUP(A334,'Ivanti-Status'!A:D,4,0)," ")</f>
        <v>1</v>
      </c>
      <c r="K334" t="str">
        <f>IFERROR(VLOOKUP(A334,'Ivanti-Status'!A:H,8,0)," ")</f>
        <v>Successfully scanned</v>
      </c>
      <c r="L334" t="str">
        <f>IFERROR(VLOOKUP(A334,Exemptions!A:C,3,0)," ")</f>
        <v xml:space="preserve"> </v>
      </c>
      <c r="M334" t="str">
        <f>IFERROR(VLOOKUP(A334,ClusterNode!A:B,2,0)," ")</f>
        <v xml:space="preserve"> </v>
      </c>
    </row>
    <row r="335" spans="1:13" x14ac:dyDescent="0.25">
      <c r="A335" s="3" t="s">
        <v>363</v>
      </c>
      <c r="B335" s="2" t="s">
        <v>241</v>
      </c>
      <c r="C335" s="2" t="s">
        <v>82</v>
      </c>
      <c r="D335" s="2" t="s">
        <v>35</v>
      </c>
      <c r="E335" s="2" t="s">
        <v>17</v>
      </c>
      <c r="F335" s="2" t="s">
        <v>18</v>
      </c>
      <c r="G335" s="2" t="s">
        <v>319</v>
      </c>
      <c r="H335" s="9" t="s">
        <v>85</v>
      </c>
      <c r="I335" s="9" t="s">
        <v>86</v>
      </c>
      <c r="J335" s="15">
        <f>IFERROR(VLOOKUP(A335,'Ivanti-Status'!A:D,4,0)," ")</f>
        <v>1</v>
      </c>
      <c r="K335" t="str">
        <f>IFERROR(VLOOKUP(A335,'Ivanti-Status'!A:H,8,0)," ")</f>
        <v>Successfully scanned</v>
      </c>
      <c r="L335" t="str">
        <f>IFERROR(VLOOKUP(A335,Exemptions!A:C,3,0)," ")</f>
        <v xml:space="preserve"> </v>
      </c>
      <c r="M335" t="str">
        <f>IFERROR(VLOOKUP(A335,ClusterNode!A:B,2,0)," ")</f>
        <v xml:space="preserve"> </v>
      </c>
    </row>
    <row r="336" spans="1:13" x14ac:dyDescent="0.25">
      <c r="A336" s="3" t="s">
        <v>364</v>
      </c>
      <c r="B336" s="2" t="s">
        <v>241</v>
      </c>
      <c r="C336" s="2" t="s">
        <v>82</v>
      </c>
      <c r="D336" s="2" t="s">
        <v>35</v>
      </c>
      <c r="E336" s="2" t="s">
        <v>17</v>
      </c>
      <c r="F336" s="2" t="s">
        <v>18</v>
      </c>
      <c r="G336" s="2" t="s">
        <v>362</v>
      </c>
      <c r="H336" s="9" t="s">
        <v>85</v>
      </c>
      <c r="I336" s="9" t="s">
        <v>86</v>
      </c>
      <c r="J336" s="15">
        <f>IFERROR(VLOOKUP(A336,'Ivanti-Status'!A:D,4,0)," ")</f>
        <v>1</v>
      </c>
      <c r="K336" t="str">
        <f>IFERROR(VLOOKUP(A336,'Ivanti-Status'!A:H,8,0)," ")</f>
        <v>Successfully scanned</v>
      </c>
      <c r="L336" t="str">
        <f>IFERROR(VLOOKUP(A336,Exemptions!A:C,3,0)," ")</f>
        <v xml:space="preserve"> </v>
      </c>
      <c r="M336" t="str">
        <f>IFERROR(VLOOKUP(A336,ClusterNode!A:B,2,0)," ")</f>
        <v xml:space="preserve"> </v>
      </c>
    </row>
    <row r="337" spans="1:13" x14ac:dyDescent="0.25">
      <c r="A337" s="3" t="s">
        <v>364</v>
      </c>
      <c r="B337" s="2" t="s">
        <v>241</v>
      </c>
      <c r="C337" s="2" t="s">
        <v>82</v>
      </c>
      <c r="D337" s="2" t="s">
        <v>35</v>
      </c>
      <c r="E337" s="2" t="s">
        <v>17</v>
      </c>
      <c r="F337" s="2" t="s">
        <v>18</v>
      </c>
      <c r="G337" s="2" t="s">
        <v>362</v>
      </c>
      <c r="H337" s="9" t="s">
        <v>85</v>
      </c>
      <c r="I337" s="9" t="s">
        <v>86</v>
      </c>
      <c r="J337" s="15">
        <f>IFERROR(VLOOKUP(A337,'Ivanti-Status'!A:D,4,0)," ")</f>
        <v>1</v>
      </c>
      <c r="K337" t="str">
        <f>IFERROR(VLOOKUP(A337,'Ivanti-Status'!A:H,8,0)," ")</f>
        <v>Successfully scanned</v>
      </c>
      <c r="L337" t="str">
        <f>IFERROR(VLOOKUP(A337,Exemptions!A:C,3,0)," ")</f>
        <v xml:space="preserve"> </v>
      </c>
      <c r="M337" t="str">
        <f>IFERROR(VLOOKUP(A337,ClusterNode!A:B,2,0)," ")</f>
        <v xml:space="preserve"> </v>
      </c>
    </row>
    <row r="338" spans="1:13" x14ac:dyDescent="0.25">
      <c r="A338" s="2" t="s">
        <v>365</v>
      </c>
      <c r="B338" s="2" t="s">
        <v>366</v>
      </c>
      <c r="C338" s="2" t="s">
        <v>82</v>
      </c>
      <c r="D338" s="2" t="s">
        <v>35</v>
      </c>
      <c r="E338" s="2" t="s">
        <v>17</v>
      </c>
      <c r="F338" s="2" t="s">
        <v>53</v>
      </c>
      <c r="G338" s="2" t="s">
        <v>158</v>
      </c>
      <c r="H338" s="9" t="s">
        <v>85</v>
      </c>
      <c r="I338" s="9" t="s">
        <v>86</v>
      </c>
      <c r="J338" s="15">
        <f>IFERROR(VLOOKUP(A338,'Ivanti-Status'!A:D,4,0)," ")</f>
        <v>1</v>
      </c>
      <c r="K338" t="str">
        <f>IFERROR(VLOOKUP(A338,'Ivanti-Status'!A:H,8,0)," ")</f>
        <v>Successfully scanned</v>
      </c>
      <c r="L338" t="str">
        <f>IFERROR(VLOOKUP(A338,Exemptions!A:C,3,0)," ")</f>
        <v xml:space="preserve"> </v>
      </c>
      <c r="M338" t="str">
        <f>IFERROR(VLOOKUP(A338,ClusterNode!A:B,2,0)," ")</f>
        <v xml:space="preserve"> </v>
      </c>
    </row>
    <row r="339" spans="1:13" x14ac:dyDescent="0.25">
      <c r="A339" s="2" t="s">
        <v>367</v>
      </c>
      <c r="B339" s="2" t="s">
        <v>366</v>
      </c>
      <c r="C339" s="2" t="s">
        <v>82</v>
      </c>
      <c r="D339" s="2" t="s">
        <v>35</v>
      </c>
      <c r="E339" s="2" t="s">
        <v>17</v>
      </c>
      <c r="F339" s="2" t="s">
        <v>53</v>
      </c>
      <c r="G339" s="2" t="s">
        <v>158</v>
      </c>
      <c r="H339" s="9" t="s">
        <v>85</v>
      </c>
      <c r="I339" s="9" t="s">
        <v>86</v>
      </c>
      <c r="J339" s="15">
        <f>IFERROR(VLOOKUP(A339,'Ivanti-Status'!A:D,4,0)," ")</f>
        <v>1</v>
      </c>
      <c r="K339" t="str">
        <f>IFERROR(VLOOKUP(A339,'Ivanti-Status'!A:H,8,0)," ")</f>
        <v>Successfully scanned</v>
      </c>
      <c r="L339" t="str">
        <f>IFERROR(VLOOKUP(A339,Exemptions!A:C,3,0)," ")</f>
        <v xml:space="preserve"> </v>
      </c>
      <c r="M339" t="str">
        <f>IFERROR(VLOOKUP(A339,ClusterNode!A:B,2,0)," ")</f>
        <v xml:space="preserve"> </v>
      </c>
    </row>
    <row r="340" spans="1:13" x14ac:dyDescent="0.25">
      <c r="A340" s="2" t="s">
        <v>368</v>
      </c>
      <c r="B340" s="2" t="s">
        <v>51</v>
      </c>
      <c r="C340" s="2" t="s">
        <v>82</v>
      </c>
      <c r="D340" s="2" t="s">
        <v>35</v>
      </c>
      <c r="E340" s="2" t="s">
        <v>17</v>
      </c>
      <c r="F340" s="2" t="s">
        <v>25</v>
      </c>
      <c r="G340" s="2" t="s">
        <v>84</v>
      </c>
      <c r="H340" s="9" t="s">
        <v>85</v>
      </c>
      <c r="I340" s="9" t="s">
        <v>86</v>
      </c>
      <c r="J340" s="15">
        <f>IFERROR(VLOOKUP(A340,'Ivanti-Status'!A:D,4,0)," ")</f>
        <v>1</v>
      </c>
      <c r="K340" t="str">
        <f>IFERROR(VLOOKUP(A340,'Ivanti-Status'!A:H,8,0)," ")</f>
        <v>Successfully scanned</v>
      </c>
      <c r="L340" t="str">
        <f>IFERROR(VLOOKUP(A340,Exemptions!A:C,3,0)," ")</f>
        <v xml:space="preserve"> </v>
      </c>
      <c r="M340" t="str">
        <f>IFERROR(VLOOKUP(A340,ClusterNode!A:B,2,0)," ")</f>
        <v xml:space="preserve"> </v>
      </c>
    </row>
    <row r="341" spans="1:13" x14ac:dyDescent="0.25">
      <c r="A341" s="2" t="s">
        <v>369</v>
      </c>
      <c r="B341" s="2" t="s">
        <v>51</v>
      </c>
      <c r="C341" s="2" t="s">
        <v>82</v>
      </c>
      <c r="D341" s="2" t="s">
        <v>35</v>
      </c>
      <c r="E341" s="2" t="s">
        <v>17</v>
      </c>
      <c r="F341" s="2" t="s">
        <v>18</v>
      </c>
      <c r="G341" s="2" t="s">
        <v>155</v>
      </c>
      <c r="H341" s="9" t="s">
        <v>85</v>
      </c>
      <c r="I341" s="9" t="s">
        <v>86</v>
      </c>
      <c r="J341" s="15">
        <f>IFERROR(VLOOKUP(A341,'Ivanti-Status'!A:D,4,0)," ")</f>
        <v>1</v>
      </c>
      <c r="K341" t="str">
        <f>IFERROR(VLOOKUP(A341,'Ivanti-Status'!A:H,8,0)," ")</f>
        <v>Successfully scanned</v>
      </c>
      <c r="L341" t="str">
        <f>IFERROR(VLOOKUP(A341,Exemptions!A:C,3,0)," ")</f>
        <v xml:space="preserve"> </v>
      </c>
      <c r="M341" t="str">
        <f>IFERROR(VLOOKUP(A341,ClusterNode!A:B,2,0)," ")</f>
        <v xml:space="preserve"> </v>
      </c>
    </row>
    <row r="342" spans="1:13" x14ac:dyDescent="0.25">
      <c r="A342" s="2" t="s">
        <v>370</v>
      </c>
      <c r="B342" s="2" t="s">
        <v>51</v>
      </c>
      <c r="C342" s="2" t="s">
        <v>82</v>
      </c>
      <c r="D342" s="2" t="s">
        <v>35</v>
      </c>
      <c r="E342" s="2" t="s">
        <v>17</v>
      </c>
      <c r="F342" s="2" t="s">
        <v>25</v>
      </c>
      <c r="G342" s="2" t="s">
        <v>84</v>
      </c>
      <c r="H342" s="9" t="s">
        <v>85</v>
      </c>
      <c r="I342" s="9" t="s">
        <v>86</v>
      </c>
      <c r="J342" s="15">
        <f>IFERROR(VLOOKUP(A342,'Ivanti-Status'!A:D,4,0)," ")</f>
        <v>1</v>
      </c>
      <c r="K342" t="str">
        <f>IFERROR(VLOOKUP(A342,'Ivanti-Status'!A:H,8,0)," ")</f>
        <v>Successfully scanned</v>
      </c>
      <c r="L342" t="str">
        <f>IFERROR(VLOOKUP(A342,Exemptions!A:C,3,0)," ")</f>
        <v xml:space="preserve"> </v>
      </c>
      <c r="M342" t="str">
        <f>IFERROR(VLOOKUP(A342,ClusterNode!A:B,2,0)," ")</f>
        <v xml:space="preserve"> </v>
      </c>
    </row>
    <row r="343" spans="1:13" x14ac:dyDescent="0.25">
      <c r="A343" s="2" t="s">
        <v>371</v>
      </c>
      <c r="B343" s="2" t="s">
        <v>51</v>
      </c>
      <c r="C343" s="2" t="s">
        <v>82</v>
      </c>
      <c r="D343" s="2" t="s">
        <v>35</v>
      </c>
      <c r="E343" s="2" t="s">
        <v>17</v>
      </c>
      <c r="F343" s="2" t="s">
        <v>18</v>
      </c>
      <c r="G343" s="2" t="s">
        <v>319</v>
      </c>
      <c r="H343" s="9" t="s">
        <v>85</v>
      </c>
      <c r="I343" s="9" t="s">
        <v>86</v>
      </c>
      <c r="J343" s="15">
        <f>IFERROR(VLOOKUP(A343,'Ivanti-Status'!A:D,4,0)," ")</f>
        <v>1</v>
      </c>
      <c r="K343" t="str">
        <f>IFERROR(VLOOKUP(A343,'Ivanti-Status'!A:H,8,0)," ")</f>
        <v>Successfully scanned</v>
      </c>
      <c r="L343" t="str">
        <f>IFERROR(VLOOKUP(A343,Exemptions!A:C,3,0)," ")</f>
        <v xml:space="preserve"> </v>
      </c>
      <c r="M343" t="str">
        <f>IFERROR(VLOOKUP(A343,ClusterNode!A:B,2,0)," ")</f>
        <v xml:space="preserve"> </v>
      </c>
    </row>
    <row r="344" spans="1:13" x14ac:dyDescent="0.25">
      <c r="A344" s="2" t="s">
        <v>372</v>
      </c>
      <c r="B344" s="2" t="s">
        <v>373</v>
      </c>
      <c r="C344" s="2" t="s">
        <v>82</v>
      </c>
      <c r="D344" s="2" t="s">
        <v>35</v>
      </c>
      <c r="E344" s="2" t="s">
        <v>17</v>
      </c>
      <c r="F344" s="2" t="s">
        <v>25</v>
      </c>
      <c r="G344" s="2" t="s">
        <v>190</v>
      </c>
      <c r="H344" s="9" t="s">
        <v>85</v>
      </c>
      <c r="I344" s="9" t="s">
        <v>86</v>
      </c>
      <c r="J344" s="15">
        <f>IFERROR(VLOOKUP(A344,'Ivanti-Status'!A:D,4,0)," ")</f>
        <v>1</v>
      </c>
      <c r="K344" t="str">
        <f>IFERROR(VLOOKUP(A344,'Ivanti-Status'!A:H,8,0)," ")</f>
        <v>Successfully scanned</v>
      </c>
      <c r="L344" t="str">
        <f>IFERROR(VLOOKUP(A344,Exemptions!A:C,3,0)," ")</f>
        <v xml:space="preserve"> </v>
      </c>
      <c r="M344" t="str">
        <f>IFERROR(VLOOKUP(A344,ClusterNode!A:B,2,0)," ")</f>
        <v xml:space="preserve"> </v>
      </c>
    </row>
    <row r="345" spans="1:13" x14ac:dyDescent="0.25">
      <c r="A345" s="2" t="s">
        <v>374</v>
      </c>
      <c r="B345" s="2" t="s">
        <v>373</v>
      </c>
      <c r="C345" s="2" t="s">
        <v>82</v>
      </c>
      <c r="D345" s="2" t="s">
        <v>35</v>
      </c>
      <c r="E345" s="2" t="s">
        <v>17</v>
      </c>
      <c r="F345" s="2" t="s">
        <v>25</v>
      </c>
      <c r="G345" s="2" t="s">
        <v>309</v>
      </c>
      <c r="H345" s="9" t="s">
        <v>85</v>
      </c>
      <c r="I345" s="9" t="s">
        <v>199</v>
      </c>
      <c r="J345" s="15" t="str">
        <f>IFERROR(VLOOKUP(A345,'Ivanti-Status'!A:D,4,0)," ")</f>
        <v xml:space="preserve"> </v>
      </c>
      <c r="K345" t="str">
        <f>IFERROR(VLOOKUP(A345,'Ivanti-Status'!A:H,8,0)," ")</f>
        <v xml:space="preserve"> </v>
      </c>
      <c r="L345" t="str">
        <f>IFERROR(VLOOKUP(A345,Exemptions!A:C,3,0)," ")</f>
        <v xml:space="preserve"> </v>
      </c>
      <c r="M345" t="str">
        <f>IFERROR(VLOOKUP(A345,ClusterNode!A:B,2,0)," ")</f>
        <v xml:space="preserve"> </v>
      </c>
    </row>
    <row r="346" spans="1:13" x14ac:dyDescent="0.25">
      <c r="A346" s="2" t="s">
        <v>375</v>
      </c>
      <c r="B346" s="2" t="s">
        <v>76</v>
      </c>
      <c r="C346" s="2" t="s">
        <v>82</v>
      </c>
      <c r="D346" s="2" t="s">
        <v>35</v>
      </c>
      <c r="E346" s="2" t="s">
        <v>78</v>
      </c>
      <c r="F346" s="2" t="s">
        <v>314</v>
      </c>
      <c r="G346" s="2" t="s">
        <v>315</v>
      </c>
      <c r="H346" s="9" t="s">
        <v>85</v>
      </c>
      <c r="I346" s="9" t="s">
        <v>86</v>
      </c>
      <c r="J346" s="15">
        <f>IFERROR(VLOOKUP(A346,'Ivanti-Status'!A:D,4,0)," ")</f>
        <v>1</v>
      </c>
      <c r="K346" t="str">
        <f>IFERROR(VLOOKUP(A346,'Ivanti-Status'!A:H,8,0)," ")</f>
        <v>Successfully scanned</v>
      </c>
      <c r="L346" t="str">
        <f>IFERROR(VLOOKUP(A346,Exemptions!A:C,3,0)," ")</f>
        <v xml:space="preserve"> </v>
      </c>
      <c r="M346" t="str">
        <f>IFERROR(VLOOKUP(A346,ClusterNode!A:B,2,0)," ")</f>
        <v xml:space="preserve"> </v>
      </c>
    </row>
    <row r="347" spans="1:13" x14ac:dyDescent="0.25">
      <c r="A347" s="2" t="s">
        <v>376</v>
      </c>
      <c r="B347" s="2" t="s">
        <v>76</v>
      </c>
      <c r="C347" s="2" t="s">
        <v>82</v>
      </c>
      <c r="D347" s="2" t="s">
        <v>35</v>
      </c>
      <c r="E347" s="2" t="s">
        <v>78</v>
      </c>
      <c r="F347" s="2" t="s">
        <v>314</v>
      </c>
      <c r="G347" s="2" t="s">
        <v>315</v>
      </c>
      <c r="H347" s="9" t="s">
        <v>85</v>
      </c>
      <c r="I347" s="9" t="s">
        <v>86</v>
      </c>
      <c r="J347" s="15">
        <f>IFERROR(VLOOKUP(A347,'Ivanti-Status'!A:D,4,0)," ")</f>
        <v>1</v>
      </c>
      <c r="K347" t="str">
        <f>IFERROR(VLOOKUP(A347,'Ivanti-Status'!A:H,8,0)," ")</f>
        <v>Successfully scanned</v>
      </c>
      <c r="L347" t="str">
        <f>IFERROR(VLOOKUP(A347,Exemptions!A:C,3,0)," ")</f>
        <v xml:space="preserve"> </v>
      </c>
      <c r="M347" t="str">
        <f>IFERROR(VLOOKUP(A347,ClusterNode!A:B,2,0)," ")</f>
        <v xml:space="preserve"> </v>
      </c>
    </row>
    <row r="348" spans="1:13" x14ac:dyDescent="0.25">
      <c r="A348" s="2" t="s">
        <v>377</v>
      </c>
      <c r="B348" s="2" t="s">
        <v>76</v>
      </c>
      <c r="C348" s="2" t="s">
        <v>82</v>
      </c>
      <c r="D348" s="2" t="s">
        <v>35</v>
      </c>
      <c r="E348" s="2" t="s">
        <v>78</v>
      </c>
      <c r="F348" s="2" t="s">
        <v>314</v>
      </c>
      <c r="G348" s="2" t="s">
        <v>315</v>
      </c>
      <c r="H348" s="9" t="s">
        <v>85</v>
      </c>
      <c r="I348" s="9" t="s">
        <v>86</v>
      </c>
      <c r="J348" s="15">
        <f>IFERROR(VLOOKUP(A348,'Ivanti-Status'!A:D,4,0)," ")</f>
        <v>1</v>
      </c>
      <c r="K348" t="str">
        <f>IFERROR(VLOOKUP(A348,'Ivanti-Status'!A:H,8,0)," ")</f>
        <v>Successfully scanned</v>
      </c>
      <c r="L348" t="str">
        <f>IFERROR(VLOOKUP(A348,Exemptions!A:C,3,0)," ")</f>
        <v xml:space="preserve"> </v>
      </c>
      <c r="M348" t="str">
        <f>IFERROR(VLOOKUP(A348,ClusterNode!A:B,2,0)," ")</f>
        <v xml:space="preserve"> </v>
      </c>
    </row>
    <row r="349" spans="1:13" x14ac:dyDescent="0.25">
      <c r="A349" s="2" t="s">
        <v>378</v>
      </c>
      <c r="B349" s="2" t="s">
        <v>76</v>
      </c>
      <c r="C349" s="2" t="s">
        <v>82</v>
      </c>
      <c r="D349" s="2" t="s">
        <v>35</v>
      </c>
      <c r="E349" s="2" t="s">
        <v>78</v>
      </c>
      <c r="F349" s="2" t="s">
        <v>314</v>
      </c>
      <c r="G349" s="2" t="s">
        <v>315</v>
      </c>
      <c r="H349" s="9" t="s">
        <v>85</v>
      </c>
      <c r="I349" s="9" t="s">
        <v>86</v>
      </c>
      <c r="J349" s="15">
        <f>IFERROR(VLOOKUP(A349,'Ivanti-Status'!A:D,4,0)," ")</f>
        <v>1</v>
      </c>
      <c r="K349" t="str">
        <f>IFERROR(VLOOKUP(A349,'Ivanti-Status'!A:H,8,0)," ")</f>
        <v>Successfully scanned</v>
      </c>
      <c r="L349" t="str">
        <f>IFERROR(VLOOKUP(A349,Exemptions!A:C,3,0)," ")</f>
        <v xml:space="preserve"> </v>
      </c>
      <c r="M349" t="str">
        <f>IFERROR(VLOOKUP(A349,ClusterNode!A:B,2,0)," ")</f>
        <v xml:space="preserve"> </v>
      </c>
    </row>
    <row r="350" spans="1:13" x14ac:dyDescent="0.25">
      <c r="A350" s="2" t="s">
        <v>379</v>
      </c>
      <c r="B350" s="2" t="s">
        <v>247</v>
      </c>
      <c r="C350" s="2" t="s">
        <v>82</v>
      </c>
      <c r="D350" s="2" t="s">
        <v>35</v>
      </c>
      <c r="E350" s="2" t="s">
        <v>17</v>
      </c>
      <c r="F350" s="2" t="s">
        <v>25</v>
      </c>
      <c r="G350" s="2" t="s">
        <v>84</v>
      </c>
      <c r="H350" s="9" t="s">
        <v>85</v>
      </c>
      <c r="I350" s="9" t="s">
        <v>86</v>
      </c>
      <c r="J350" s="15">
        <f>IFERROR(VLOOKUP(A350,'Ivanti-Status'!A:D,4,0)," ")</f>
        <v>1</v>
      </c>
      <c r="K350" t="str">
        <f>IFERROR(VLOOKUP(A350,'Ivanti-Status'!A:H,8,0)," ")</f>
        <v>Successfully scanned</v>
      </c>
      <c r="L350" t="str">
        <f>IFERROR(VLOOKUP(A350,Exemptions!A:C,3,0)," ")</f>
        <v xml:space="preserve"> </v>
      </c>
      <c r="M350" t="str">
        <f>IFERROR(VLOOKUP(A350,ClusterNode!A:B,2,0)," ")</f>
        <v xml:space="preserve"> </v>
      </c>
    </row>
    <row r="351" spans="1:13" x14ac:dyDescent="0.25">
      <c r="A351" s="3" t="s">
        <v>380</v>
      </c>
      <c r="B351" s="2" t="s">
        <v>247</v>
      </c>
      <c r="C351" s="2" t="s">
        <v>82</v>
      </c>
      <c r="D351" s="2" t="s">
        <v>35</v>
      </c>
      <c r="E351" s="2" t="s">
        <v>17</v>
      </c>
      <c r="F351" s="2" t="s">
        <v>25</v>
      </c>
      <c r="G351" s="2" t="s">
        <v>84</v>
      </c>
      <c r="H351" s="9" t="s">
        <v>85</v>
      </c>
      <c r="I351" s="9" t="s">
        <v>86</v>
      </c>
      <c r="J351" s="15">
        <f>IFERROR(VLOOKUP(A351,'Ivanti-Status'!A:D,4,0)," ")</f>
        <v>3</v>
      </c>
      <c r="K351" t="str">
        <f>IFERROR(VLOOKUP(A351,'Ivanti-Status'!A:H,8,0)," ")</f>
        <v>Successfully scanned</v>
      </c>
      <c r="L351" t="str">
        <f>IFERROR(VLOOKUP(A351,Exemptions!A:C,3,0)," ")</f>
        <v xml:space="preserve"> </v>
      </c>
      <c r="M351" t="str">
        <f>IFERROR(VLOOKUP(A351,ClusterNode!A:B,2,0)," ")</f>
        <v xml:space="preserve"> </v>
      </c>
    </row>
    <row r="352" spans="1:13" x14ac:dyDescent="0.25">
      <c r="A352" s="3" t="s">
        <v>380</v>
      </c>
      <c r="B352" s="2" t="s">
        <v>324</v>
      </c>
      <c r="C352" s="2" t="s">
        <v>82</v>
      </c>
      <c r="D352" s="2" t="s">
        <v>35</v>
      </c>
      <c r="E352" s="2" t="s">
        <v>17</v>
      </c>
      <c r="F352" s="2" t="s">
        <v>25</v>
      </c>
      <c r="G352" s="2" t="s">
        <v>84</v>
      </c>
      <c r="H352" s="9" t="s">
        <v>85</v>
      </c>
      <c r="I352" s="9" t="s">
        <v>86</v>
      </c>
      <c r="J352" s="15">
        <f>IFERROR(VLOOKUP(A352,'Ivanti-Status'!A:D,4,0)," ")</f>
        <v>3</v>
      </c>
      <c r="K352" t="str">
        <f>IFERROR(VLOOKUP(A352,'Ivanti-Status'!A:H,8,0)," ")</f>
        <v>Successfully scanned</v>
      </c>
      <c r="L352" t="str">
        <f>IFERROR(VLOOKUP(A352,Exemptions!A:C,3,0)," ")</f>
        <v xml:space="preserve"> </v>
      </c>
      <c r="M352" t="str">
        <f>IFERROR(VLOOKUP(A352,ClusterNode!A:B,2,0)," ")</f>
        <v xml:space="preserve"> </v>
      </c>
    </row>
    <row r="353" spans="1:13" x14ac:dyDescent="0.25">
      <c r="A353" s="2" t="s">
        <v>381</v>
      </c>
      <c r="B353" s="2" t="s">
        <v>247</v>
      </c>
      <c r="C353" s="2" t="s">
        <v>82</v>
      </c>
      <c r="D353" s="2" t="s">
        <v>35</v>
      </c>
      <c r="E353" s="2" t="s">
        <v>17</v>
      </c>
      <c r="F353" s="2" t="s">
        <v>25</v>
      </c>
      <c r="G353" s="2" t="s">
        <v>84</v>
      </c>
      <c r="H353" s="9" t="s">
        <v>85</v>
      </c>
      <c r="I353" s="9" t="s">
        <v>86</v>
      </c>
      <c r="J353" s="15">
        <f>IFERROR(VLOOKUP(A353,'Ivanti-Status'!A:D,4,0)," ")</f>
        <v>1</v>
      </c>
      <c r="K353" t="str">
        <f>IFERROR(VLOOKUP(A353,'Ivanti-Status'!A:H,8,0)," ")</f>
        <v>Successfully scanned</v>
      </c>
      <c r="L353" t="str">
        <f>IFERROR(VLOOKUP(A353,Exemptions!A:C,3,0)," ")</f>
        <v xml:space="preserve"> </v>
      </c>
      <c r="M353" t="str">
        <f>IFERROR(VLOOKUP(A353,ClusterNode!A:B,2,0)," ")</f>
        <v xml:space="preserve"> </v>
      </c>
    </row>
    <row r="354" spans="1:13" x14ac:dyDescent="0.25">
      <c r="A354" s="2" t="s">
        <v>382</v>
      </c>
      <c r="B354" s="2" t="s">
        <v>247</v>
      </c>
      <c r="C354" s="2" t="s">
        <v>82</v>
      </c>
      <c r="D354" s="2" t="s">
        <v>35</v>
      </c>
      <c r="E354" s="2" t="s">
        <v>17</v>
      </c>
      <c r="F354" s="2" t="s">
        <v>25</v>
      </c>
      <c r="G354" s="2" t="s">
        <v>84</v>
      </c>
      <c r="H354" s="9" t="s">
        <v>85</v>
      </c>
      <c r="I354" s="9" t="s">
        <v>86</v>
      </c>
      <c r="J354" s="15">
        <f>IFERROR(VLOOKUP(A354,'Ivanti-Status'!A:D,4,0)," ")</f>
        <v>1</v>
      </c>
      <c r="K354" t="str">
        <f>IFERROR(VLOOKUP(A354,'Ivanti-Status'!A:H,8,0)," ")</f>
        <v>Successfully scanned</v>
      </c>
      <c r="L354" t="str">
        <f>IFERROR(VLOOKUP(A354,Exemptions!A:C,3,0)," ")</f>
        <v xml:space="preserve"> </v>
      </c>
      <c r="M354" t="str">
        <f>IFERROR(VLOOKUP(A354,ClusterNode!A:B,2,0)," ")</f>
        <v xml:space="preserve"> </v>
      </c>
    </row>
    <row r="355" spans="1:13" x14ac:dyDescent="0.25">
      <c r="A355" s="2" t="s">
        <v>383</v>
      </c>
      <c r="B355" s="2" t="s">
        <v>247</v>
      </c>
      <c r="C355" s="2" t="s">
        <v>82</v>
      </c>
      <c r="D355" s="2" t="s">
        <v>35</v>
      </c>
      <c r="E355" s="2" t="s">
        <v>17</v>
      </c>
      <c r="F355" s="2" t="s">
        <v>25</v>
      </c>
      <c r="G355" s="2" t="s">
        <v>84</v>
      </c>
      <c r="H355" s="9" t="s">
        <v>85</v>
      </c>
      <c r="I355" s="9" t="s">
        <v>86</v>
      </c>
      <c r="J355" s="15">
        <f>IFERROR(VLOOKUP(A355,'Ivanti-Status'!A:D,4,0)," ")</f>
        <v>1</v>
      </c>
      <c r="K355" t="str">
        <f>IFERROR(VLOOKUP(A355,'Ivanti-Status'!A:H,8,0)," ")</f>
        <v>Successfully scanned</v>
      </c>
      <c r="L355" t="str">
        <f>IFERROR(VLOOKUP(A355,Exemptions!A:C,3,0)," ")</f>
        <v xml:space="preserve"> </v>
      </c>
      <c r="M355" t="str">
        <f>IFERROR(VLOOKUP(A355,ClusterNode!A:B,2,0)," ")</f>
        <v xml:space="preserve"> </v>
      </c>
    </row>
    <row r="356" spans="1:13" x14ac:dyDescent="0.25">
      <c r="A356" s="2" t="s">
        <v>384</v>
      </c>
      <c r="B356" s="2" t="s">
        <v>247</v>
      </c>
      <c r="C356" s="2" t="s">
        <v>82</v>
      </c>
      <c r="D356" s="2" t="s">
        <v>35</v>
      </c>
      <c r="E356" s="2" t="s">
        <v>17</v>
      </c>
      <c r="F356" s="2" t="s">
        <v>25</v>
      </c>
      <c r="G356" s="2" t="s">
        <v>84</v>
      </c>
      <c r="H356" s="9" t="s">
        <v>85</v>
      </c>
      <c r="I356" s="9" t="s">
        <v>86</v>
      </c>
      <c r="J356" s="15">
        <f>IFERROR(VLOOKUP(A356,'Ivanti-Status'!A:D,4,0)," ")</f>
        <v>1</v>
      </c>
      <c r="K356" t="str">
        <f>IFERROR(VLOOKUP(A356,'Ivanti-Status'!A:H,8,0)," ")</f>
        <v>Successfully scanned</v>
      </c>
      <c r="L356" t="str">
        <f>IFERROR(VLOOKUP(A356,Exemptions!A:C,3,0)," ")</f>
        <v xml:space="preserve"> </v>
      </c>
      <c r="M356" t="str">
        <f>IFERROR(VLOOKUP(A356,ClusterNode!A:B,2,0)," ")</f>
        <v xml:space="preserve"> </v>
      </c>
    </row>
    <row r="357" spans="1:13" x14ac:dyDescent="0.25">
      <c r="A357" s="2" t="s">
        <v>385</v>
      </c>
      <c r="B357" s="2" t="s">
        <v>247</v>
      </c>
      <c r="C357" s="2" t="s">
        <v>82</v>
      </c>
      <c r="D357" s="2" t="s">
        <v>35</v>
      </c>
      <c r="E357" s="2" t="s">
        <v>17</v>
      </c>
      <c r="F357" s="2" t="s">
        <v>25</v>
      </c>
      <c r="G357" s="2" t="s">
        <v>84</v>
      </c>
      <c r="H357" s="9" t="s">
        <v>85</v>
      </c>
      <c r="I357" s="9" t="s">
        <v>86</v>
      </c>
      <c r="J357" s="15">
        <f>IFERROR(VLOOKUP(A357,'Ivanti-Status'!A:D,4,0)," ")</f>
        <v>1</v>
      </c>
      <c r="K357" t="str">
        <f>IFERROR(VLOOKUP(A357,'Ivanti-Status'!A:H,8,0)," ")</f>
        <v>Successfully scanned</v>
      </c>
      <c r="L357" t="str">
        <f>IFERROR(VLOOKUP(A357,Exemptions!A:C,3,0)," ")</f>
        <v xml:space="preserve"> </v>
      </c>
      <c r="M357" t="str">
        <f>IFERROR(VLOOKUP(A357,ClusterNode!A:B,2,0)," ")</f>
        <v xml:space="preserve"> </v>
      </c>
    </row>
    <row r="358" spans="1:13" x14ac:dyDescent="0.25">
      <c r="A358" s="2" t="s">
        <v>386</v>
      </c>
      <c r="B358" s="2" t="s">
        <v>247</v>
      </c>
      <c r="C358" s="2" t="s">
        <v>82</v>
      </c>
      <c r="D358" s="2" t="s">
        <v>35</v>
      </c>
      <c r="E358" s="2" t="s">
        <v>17</v>
      </c>
      <c r="F358" s="2" t="s">
        <v>25</v>
      </c>
      <c r="G358" s="2" t="s">
        <v>84</v>
      </c>
      <c r="H358" s="9" t="s">
        <v>85</v>
      </c>
      <c r="I358" s="9" t="s">
        <v>86</v>
      </c>
      <c r="J358" s="15">
        <f>IFERROR(VLOOKUP(A358,'Ivanti-Status'!A:D,4,0)," ")</f>
        <v>1</v>
      </c>
      <c r="K358" t="str">
        <f>IFERROR(VLOOKUP(A358,'Ivanti-Status'!A:H,8,0)," ")</f>
        <v>Successfully scanned</v>
      </c>
      <c r="L358" t="str">
        <f>IFERROR(VLOOKUP(A358,Exemptions!A:C,3,0)," ")</f>
        <v xml:space="preserve"> </v>
      </c>
      <c r="M358" t="str">
        <f>IFERROR(VLOOKUP(A358,ClusterNode!A:B,2,0)," ")</f>
        <v xml:space="preserve"> </v>
      </c>
    </row>
    <row r="359" spans="1:13" x14ac:dyDescent="0.25">
      <c r="A359" s="3" t="s">
        <v>387</v>
      </c>
      <c r="B359" s="2" t="s">
        <v>247</v>
      </c>
      <c r="C359" s="2" t="s">
        <v>82</v>
      </c>
      <c r="D359" s="2" t="s">
        <v>35</v>
      </c>
      <c r="E359" s="2" t="s">
        <v>17</v>
      </c>
      <c r="F359" s="2" t="s">
        <v>25</v>
      </c>
      <c r="G359" s="2" t="s">
        <v>84</v>
      </c>
      <c r="H359" s="9" t="s">
        <v>85</v>
      </c>
      <c r="I359" s="9" t="s">
        <v>86</v>
      </c>
      <c r="J359" s="15">
        <f>IFERROR(VLOOKUP(A359,'Ivanti-Status'!A:D,4,0)," ")</f>
        <v>1</v>
      </c>
      <c r="K359" t="str">
        <f>IFERROR(VLOOKUP(A359,'Ivanti-Status'!A:H,8,0)," ")</f>
        <v>Successfully scanned</v>
      </c>
      <c r="L359" t="str">
        <f>IFERROR(VLOOKUP(A359,Exemptions!A:C,3,0)," ")</f>
        <v xml:space="preserve"> </v>
      </c>
      <c r="M359" t="str">
        <f>IFERROR(VLOOKUP(A359,ClusterNode!A:B,2,0)," ")</f>
        <v xml:space="preserve"> </v>
      </c>
    </row>
    <row r="360" spans="1:13" x14ac:dyDescent="0.25">
      <c r="A360" s="3" t="s">
        <v>387</v>
      </c>
      <c r="B360" s="2" t="s">
        <v>324</v>
      </c>
      <c r="C360" s="2" t="s">
        <v>82</v>
      </c>
      <c r="D360" s="2" t="s">
        <v>35</v>
      </c>
      <c r="E360" s="2" t="s">
        <v>17</v>
      </c>
      <c r="F360" s="2" t="s">
        <v>25</v>
      </c>
      <c r="G360" s="2" t="s">
        <v>84</v>
      </c>
      <c r="H360" s="9" t="s">
        <v>85</v>
      </c>
      <c r="I360" s="9" t="s">
        <v>86</v>
      </c>
      <c r="J360" s="15">
        <f>IFERROR(VLOOKUP(A360,'Ivanti-Status'!A:D,4,0)," ")</f>
        <v>1</v>
      </c>
      <c r="K360" t="str">
        <f>IFERROR(VLOOKUP(A360,'Ivanti-Status'!A:H,8,0)," ")</f>
        <v>Successfully scanned</v>
      </c>
      <c r="L360" t="str">
        <f>IFERROR(VLOOKUP(A360,Exemptions!A:C,3,0)," ")</f>
        <v xml:space="preserve"> </v>
      </c>
      <c r="M360" t="str">
        <f>IFERROR(VLOOKUP(A360,ClusterNode!A:B,2,0)," ")</f>
        <v xml:space="preserve"> </v>
      </c>
    </row>
    <row r="361" spans="1:13" x14ac:dyDescent="0.25">
      <c r="A361" s="3" t="s">
        <v>388</v>
      </c>
      <c r="B361" s="2" t="s">
        <v>247</v>
      </c>
      <c r="C361" s="2" t="s">
        <v>82</v>
      </c>
      <c r="D361" s="2" t="s">
        <v>52</v>
      </c>
      <c r="E361" s="2" t="s">
        <v>17</v>
      </c>
      <c r="F361" s="2" t="s">
        <v>25</v>
      </c>
      <c r="G361" s="2" t="s">
        <v>84</v>
      </c>
      <c r="H361" s="9" t="s">
        <v>85</v>
      </c>
      <c r="I361" s="9" t="s">
        <v>86</v>
      </c>
      <c r="J361" s="15">
        <f>IFERROR(VLOOKUP(A361,'Ivanti-Status'!A:D,4,0)," ")</f>
        <v>3</v>
      </c>
      <c r="K361" t="str">
        <f>IFERROR(VLOOKUP(A361,'Ivanti-Status'!A:H,8,0)," ")</f>
        <v>Successfully scanned</v>
      </c>
      <c r="L361" t="str">
        <f>IFERROR(VLOOKUP(A361,Exemptions!A:C,3,0)," ")</f>
        <v xml:space="preserve"> </v>
      </c>
      <c r="M361" t="str">
        <f>IFERROR(VLOOKUP(A361,ClusterNode!A:B,2,0)," ")</f>
        <v xml:space="preserve"> </v>
      </c>
    </row>
    <row r="362" spans="1:13" x14ac:dyDescent="0.25">
      <c r="A362" s="3" t="s">
        <v>388</v>
      </c>
      <c r="B362" s="2" t="s">
        <v>51</v>
      </c>
      <c r="C362" s="2" t="s">
        <v>82</v>
      </c>
      <c r="D362" s="2" t="s">
        <v>52</v>
      </c>
      <c r="E362" s="2" t="s">
        <v>17</v>
      </c>
      <c r="F362" s="2" t="s">
        <v>25</v>
      </c>
      <c r="G362" s="2" t="s">
        <v>84</v>
      </c>
      <c r="H362" s="9" t="s">
        <v>85</v>
      </c>
      <c r="I362" s="9" t="s">
        <v>86</v>
      </c>
      <c r="J362" s="15">
        <f>IFERROR(VLOOKUP(A362,'Ivanti-Status'!A:D,4,0)," ")</f>
        <v>3</v>
      </c>
      <c r="K362" t="str">
        <f>IFERROR(VLOOKUP(A362,'Ivanti-Status'!A:H,8,0)," ")</f>
        <v>Successfully scanned</v>
      </c>
      <c r="L362" t="str">
        <f>IFERROR(VLOOKUP(A362,Exemptions!A:C,3,0)," ")</f>
        <v xml:space="preserve"> </v>
      </c>
      <c r="M362" t="str">
        <f>IFERROR(VLOOKUP(A362,ClusterNode!A:B,2,0)," ")</f>
        <v xml:space="preserve"> </v>
      </c>
    </row>
    <row r="363" spans="1:13" x14ac:dyDescent="0.25">
      <c r="A363" s="3" t="s">
        <v>389</v>
      </c>
      <c r="B363" s="2" t="s">
        <v>247</v>
      </c>
      <c r="C363" s="2" t="s">
        <v>82</v>
      </c>
      <c r="D363" s="2" t="s">
        <v>52</v>
      </c>
      <c r="E363" s="2" t="s">
        <v>17</v>
      </c>
      <c r="F363" s="2" t="s">
        <v>18</v>
      </c>
      <c r="G363" s="2" t="s">
        <v>155</v>
      </c>
      <c r="H363" s="9" t="s">
        <v>85</v>
      </c>
      <c r="I363" s="9" t="s">
        <v>86</v>
      </c>
      <c r="J363" s="15">
        <f>IFERROR(VLOOKUP(A363,'Ivanti-Status'!A:D,4,0)," ")</f>
        <v>1</v>
      </c>
      <c r="K363" t="str">
        <f>IFERROR(VLOOKUP(A363,'Ivanti-Status'!A:H,8,0)," ")</f>
        <v>Successfully scanned</v>
      </c>
      <c r="L363" t="str">
        <f>IFERROR(VLOOKUP(A363,Exemptions!A:C,3,0)," ")</f>
        <v xml:space="preserve"> </v>
      </c>
      <c r="M363" t="str">
        <f>IFERROR(VLOOKUP(A363,ClusterNode!A:B,2,0)," ")</f>
        <v xml:space="preserve"> </v>
      </c>
    </row>
    <row r="364" spans="1:13" x14ac:dyDescent="0.25">
      <c r="A364" s="3" t="s">
        <v>389</v>
      </c>
      <c r="B364" s="2" t="s">
        <v>51</v>
      </c>
      <c r="C364" s="2" t="s">
        <v>82</v>
      </c>
      <c r="D364" s="2" t="s">
        <v>52</v>
      </c>
      <c r="E364" s="2" t="s">
        <v>17</v>
      </c>
      <c r="F364" s="2" t="s">
        <v>18</v>
      </c>
      <c r="G364" s="2" t="s">
        <v>155</v>
      </c>
      <c r="H364" s="9" t="s">
        <v>85</v>
      </c>
      <c r="I364" s="9" t="s">
        <v>86</v>
      </c>
      <c r="J364" s="15">
        <f>IFERROR(VLOOKUP(A364,'Ivanti-Status'!A:D,4,0)," ")</f>
        <v>1</v>
      </c>
      <c r="K364" t="str">
        <f>IFERROR(VLOOKUP(A364,'Ivanti-Status'!A:H,8,0)," ")</f>
        <v>Successfully scanned</v>
      </c>
      <c r="L364" t="str">
        <f>IFERROR(VLOOKUP(A364,Exemptions!A:C,3,0)," ")</f>
        <v xml:space="preserve"> </v>
      </c>
      <c r="M364" t="str">
        <f>IFERROR(VLOOKUP(A364,ClusterNode!A:B,2,0)," ")</f>
        <v xml:space="preserve"> </v>
      </c>
    </row>
    <row r="365" spans="1:13" x14ac:dyDescent="0.25">
      <c r="A365" s="2" t="s">
        <v>390</v>
      </c>
      <c r="B365" s="2" t="s">
        <v>324</v>
      </c>
      <c r="C365" s="2" t="s">
        <v>82</v>
      </c>
      <c r="D365" s="2" t="s">
        <v>52</v>
      </c>
      <c r="E365" s="2" t="s">
        <v>17</v>
      </c>
      <c r="F365" s="2" t="s">
        <v>25</v>
      </c>
      <c r="G365" s="2" t="s">
        <v>84</v>
      </c>
      <c r="H365" s="9" t="s">
        <v>85</v>
      </c>
      <c r="I365" s="9" t="s">
        <v>86</v>
      </c>
      <c r="J365" s="15">
        <f>IFERROR(VLOOKUP(A365,'Ivanti-Status'!A:D,4,0)," ")</f>
        <v>2</v>
      </c>
      <c r="K365" t="str">
        <f>IFERROR(VLOOKUP(A365,'Ivanti-Status'!A:H,8,0)," ")</f>
        <v>Successfully scanned</v>
      </c>
      <c r="L365" t="str">
        <f>IFERROR(VLOOKUP(A365,Exemptions!A:C,3,0)," ")</f>
        <v xml:space="preserve"> </v>
      </c>
      <c r="M365" t="str">
        <f>IFERROR(VLOOKUP(A365,ClusterNode!A:B,2,0)," ")</f>
        <v xml:space="preserve"> </v>
      </c>
    </row>
    <row r="366" spans="1:13" x14ac:dyDescent="0.25">
      <c r="A366" s="2" t="s">
        <v>391</v>
      </c>
      <c r="B366" s="2" t="s">
        <v>87</v>
      </c>
      <c r="C366" s="2" t="s">
        <v>82</v>
      </c>
      <c r="D366" s="2" t="s">
        <v>52</v>
      </c>
      <c r="E366" s="2" t="s">
        <v>17</v>
      </c>
      <c r="F366" s="2" t="s">
        <v>25</v>
      </c>
      <c r="G366" s="2" t="s">
        <v>84</v>
      </c>
      <c r="H366" s="9" t="s">
        <v>85</v>
      </c>
      <c r="I366" s="9" t="s">
        <v>86</v>
      </c>
      <c r="J366" s="15">
        <f>IFERROR(VLOOKUP(A366,'Ivanti-Status'!A:D,4,0)," ")</f>
        <v>3</v>
      </c>
      <c r="K366" t="str">
        <f>IFERROR(VLOOKUP(A366,'Ivanti-Status'!A:H,8,0)," ")</f>
        <v>Successfully scanned</v>
      </c>
      <c r="L366" t="str">
        <f>IFERROR(VLOOKUP(A366,Exemptions!A:C,3,0)," ")</f>
        <v xml:space="preserve"> </v>
      </c>
      <c r="M366" t="str">
        <f>IFERROR(VLOOKUP(A366,ClusterNode!A:B,2,0)," ")</f>
        <v xml:space="preserve"> </v>
      </c>
    </row>
    <row r="367" spans="1:13" x14ac:dyDescent="0.25">
      <c r="A367" s="2" t="s">
        <v>392</v>
      </c>
      <c r="B367" s="2" t="s">
        <v>87</v>
      </c>
      <c r="C367" s="2" t="s">
        <v>82</v>
      </c>
      <c r="D367" s="2" t="s">
        <v>52</v>
      </c>
      <c r="E367" s="2" t="s">
        <v>17</v>
      </c>
      <c r="F367" s="2" t="s">
        <v>25</v>
      </c>
      <c r="G367" s="2" t="s">
        <v>84</v>
      </c>
      <c r="H367" s="9" t="s">
        <v>85</v>
      </c>
      <c r="I367" s="9" t="s">
        <v>86</v>
      </c>
      <c r="J367" s="15">
        <f>IFERROR(VLOOKUP(A367,'Ivanti-Status'!A:D,4,0)," ")</f>
        <v>1</v>
      </c>
      <c r="K367" t="str">
        <f>IFERROR(VLOOKUP(A367,'Ivanti-Status'!A:H,8,0)," ")</f>
        <v>Successfully scanned</v>
      </c>
      <c r="L367" t="str">
        <f>IFERROR(VLOOKUP(A367,Exemptions!A:C,3,0)," ")</f>
        <v xml:space="preserve"> </v>
      </c>
      <c r="M367" t="str">
        <f>IFERROR(VLOOKUP(A367,ClusterNode!A:B,2,0)," ")</f>
        <v xml:space="preserve"> </v>
      </c>
    </row>
    <row r="368" spans="1:13" x14ac:dyDescent="0.25">
      <c r="A368" s="2" t="s">
        <v>393</v>
      </c>
      <c r="B368" s="2" t="s">
        <v>87</v>
      </c>
      <c r="C368" s="2" t="s">
        <v>82</v>
      </c>
      <c r="D368" s="2" t="s">
        <v>52</v>
      </c>
      <c r="E368" s="2" t="s">
        <v>17</v>
      </c>
      <c r="F368" s="2" t="s">
        <v>25</v>
      </c>
      <c r="G368" s="2" t="s">
        <v>84</v>
      </c>
      <c r="H368" s="9" t="s">
        <v>85</v>
      </c>
      <c r="I368" s="9" t="s">
        <v>86</v>
      </c>
      <c r="J368" s="15">
        <f>IFERROR(VLOOKUP(A368,'Ivanti-Status'!A:D,4,0)," ")</f>
        <v>1</v>
      </c>
      <c r="K368" t="str">
        <f>IFERROR(VLOOKUP(A368,'Ivanti-Status'!A:H,8,0)," ")</f>
        <v>Successfully scanned</v>
      </c>
      <c r="L368" t="str">
        <f>IFERROR(VLOOKUP(A368,Exemptions!A:C,3,0)," ")</f>
        <v xml:space="preserve"> </v>
      </c>
      <c r="M368" t="str">
        <f>IFERROR(VLOOKUP(A368,ClusterNode!A:B,2,0)," ")</f>
        <v xml:space="preserve"> </v>
      </c>
    </row>
    <row r="369" spans="1:13" x14ac:dyDescent="0.25">
      <c r="A369" s="2" t="s">
        <v>394</v>
      </c>
      <c r="B369" s="2" t="s">
        <v>87</v>
      </c>
      <c r="C369" s="2" t="s">
        <v>82</v>
      </c>
      <c r="D369" s="2" t="s">
        <v>52</v>
      </c>
      <c r="E369" s="2" t="s">
        <v>17</v>
      </c>
      <c r="F369" s="2" t="s">
        <v>25</v>
      </c>
      <c r="G369" s="2" t="s">
        <v>84</v>
      </c>
      <c r="H369" s="9" t="s">
        <v>85</v>
      </c>
      <c r="I369" s="9" t="s">
        <v>86</v>
      </c>
      <c r="J369" s="15">
        <f>IFERROR(VLOOKUP(A369,'Ivanti-Status'!A:D,4,0)," ")</f>
        <v>1</v>
      </c>
      <c r="K369" t="str">
        <f>IFERROR(VLOOKUP(A369,'Ivanti-Status'!A:H,8,0)," ")</f>
        <v>Successfully scanned</v>
      </c>
      <c r="L369" t="str">
        <f>IFERROR(VLOOKUP(A369,Exemptions!A:C,3,0)," ")</f>
        <v xml:space="preserve"> </v>
      </c>
      <c r="M369" t="str">
        <f>IFERROR(VLOOKUP(A369,ClusterNode!A:B,2,0)," ")</f>
        <v xml:space="preserve"> </v>
      </c>
    </row>
    <row r="370" spans="1:13" x14ac:dyDescent="0.25">
      <c r="A370" s="2" t="s">
        <v>395</v>
      </c>
      <c r="B370" s="2" t="s">
        <v>87</v>
      </c>
      <c r="C370" s="2" t="s">
        <v>82</v>
      </c>
      <c r="D370" s="2" t="s">
        <v>52</v>
      </c>
      <c r="E370" s="2" t="s">
        <v>17</v>
      </c>
      <c r="F370" s="2" t="s">
        <v>25</v>
      </c>
      <c r="G370" s="2" t="s">
        <v>84</v>
      </c>
      <c r="H370" s="9" t="s">
        <v>85</v>
      </c>
      <c r="I370" s="9" t="s">
        <v>86</v>
      </c>
      <c r="J370" s="15">
        <f>IFERROR(VLOOKUP(A370,'Ivanti-Status'!A:D,4,0)," ")</f>
        <v>3</v>
      </c>
      <c r="K370" t="str">
        <f>IFERROR(VLOOKUP(A370,'Ivanti-Status'!A:H,8,0)," ")</f>
        <v>Successfully scanned</v>
      </c>
      <c r="L370" t="str">
        <f>IFERROR(VLOOKUP(A370,Exemptions!A:C,3,0)," ")</f>
        <v xml:space="preserve"> </v>
      </c>
      <c r="M370" t="str">
        <f>IFERROR(VLOOKUP(A370,ClusterNode!A:B,2,0)," ")</f>
        <v xml:space="preserve"> </v>
      </c>
    </row>
    <row r="371" spans="1:13" x14ac:dyDescent="0.25">
      <c r="A371" s="2" t="s">
        <v>396</v>
      </c>
      <c r="B371" s="2" t="s">
        <v>87</v>
      </c>
      <c r="C371" s="2" t="s">
        <v>82</v>
      </c>
      <c r="D371" s="2" t="s">
        <v>52</v>
      </c>
      <c r="E371" s="2" t="s">
        <v>17</v>
      </c>
      <c r="F371" s="2" t="s">
        <v>25</v>
      </c>
      <c r="G371" s="2" t="s">
        <v>84</v>
      </c>
      <c r="H371" s="9" t="s">
        <v>85</v>
      </c>
      <c r="I371" s="9" t="s">
        <v>86</v>
      </c>
      <c r="J371" s="15">
        <f>IFERROR(VLOOKUP(A371,'Ivanti-Status'!A:D,4,0)," ")</f>
        <v>1</v>
      </c>
      <c r="K371" t="str">
        <f>IFERROR(VLOOKUP(A371,'Ivanti-Status'!A:H,8,0)," ")</f>
        <v>Successfully scanned</v>
      </c>
      <c r="L371" t="str">
        <f>IFERROR(VLOOKUP(A371,Exemptions!A:C,3,0)," ")</f>
        <v xml:space="preserve"> </v>
      </c>
      <c r="M371" t="str">
        <f>IFERROR(VLOOKUP(A371,ClusterNode!A:B,2,0)," ")</f>
        <v xml:space="preserve"> </v>
      </c>
    </row>
    <row r="372" spans="1:13" x14ac:dyDescent="0.25">
      <c r="A372" s="2" t="s">
        <v>397</v>
      </c>
      <c r="B372" s="2" t="s">
        <v>87</v>
      </c>
      <c r="C372" s="2" t="s">
        <v>82</v>
      </c>
      <c r="D372" s="2" t="s">
        <v>52</v>
      </c>
      <c r="E372" s="2" t="s">
        <v>17</v>
      </c>
      <c r="F372" s="2" t="s">
        <v>25</v>
      </c>
      <c r="G372" s="2" t="s">
        <v>84</v>
      </c>
      <c r="H372" s="9" t="s">
        <v>85</v>
      </c>
      <c r="I372" s="9" t="s">
        <v>86</v>
      </c>
      <c r="J372" s="15">
        <f>IFERROR(VLOOKUP(A372,'Ivanti-Status'!A:D,4,0)," ")</f>
        <v>1</v>
      </c>
      <c r="K372" t="str">
        <f>IFERROR(VLOOKUP(A372,'Ivanti-Status'!A:H,8,0)," ")</f>
        <v>Successfully scanned</v>
      </c>
      <c r="L372" t="str">
        <f>IFERROR(VLOOKUP(A372,Exemptions!A:C,3,0)," ")</f>
        <v xml:space="preserve"> </v>
      </c>
      <c r="M372" t="str">
        <f>IFERROR(VLOOKUP(A372,ClusterNode!A:B,2,0)," ")</f>
        <v xml:space="preserve"> </v>
      </c>
    </row>
    <row r="373" spans="1:13" x14ac:dyDescent="0.25">
      <c r="A373" s="2" t="s">
        <v>398</v>
      </c>
      <c r="B373" s="2" t="s">
        <v>346</v>
      </c>
      <c r="C373" s="2" t="s">
        <v>82</v>
      </c>
      <c r="D373" s="2" t="s">
        <v>399</v>
      </c>
      <c r="E373" s="2" t="s">
        <v>17</v>
      </c>
      <c r="F373" s="2" t="s">
        <v>25</v>
      </c>
      <c r="G373" s="2" t="s">
        <v>84</v>
      </c>
      <c r="H373" s="9" t="s">
        <v>85</v>
      </c>
      <c r="I373" s="9" t="s">
        <v>86</v>
      </c>
      <c r="J373" s="15">
        <f>IFERROR(VLOOKUP(A373,'Ivanti-Status'!A:D,4,0)," ")</f>
        <v>1</v>
      </c>
      <c r="K373" t="str">
        <f>IFERROR(VLOOKUP(A373,'Ivanti-Status'!A:H,8,0)," ")</f>
        <v>Successfully scanned</v>
      </c>
      <c r="L373" t="str">
        <f>IFERROR(VLOOKUP(A373,Exemptions!A:C,3,0)," ")</f>
        <v xml:space="preserve"> </v>
      </c>
      <c r="M373" t="str">
        <f>IFERROR(VLOOKUP(A373,ClusterNode!A:B,2,0)," ")</f>
        <v xml:space="preserve"> </v>
      </c>
    </row>
    <row r="374" spans="1:13" x14ac:dyDescent="0.25">
      <c r="A374" s="2" t="s">
        <v>400</v>
      </c>
      <c r="B374" s="2" t="s">
        <v>90</v>
      </c>
      <c r="C374" s="2" t="s">
        <v>82</v>
      </c>
      <c r="D374" s="2" t="s">
        <v>313</v>
      </c>
      <c r="E374" s="2" t="s">
        <v>17</v>
      </c>
      <c r="F374" s="2" t="s">
        <v>25</v>
      </c>
      <c r="G374" s="2" t="s">
        <v>84</v>
      </c>
      <c r="H374" s="9" t="s">
        <v>85</v>
      </c>
      <c r="I374" s="9" t="s">
        <v>86</v>
      </c>
      <c r="J374" s="15">
        <f>IFERROR(VLOOKUP(A374,'Ivanti-Status'!A:D,4,0)," ")</f>
        <v>1</v>
      </c>
      <c r="K374" t="str">
        <f>IFERROR(VLOOKUP(A374,'Ivanti-Status'!A:H,8,0)," ")</f>
        <v>Successfully scanned</v>
      </c>
      <c r="L374" t="str">
        <f>IFERROR(VLOOKUP(A374,Exemptions!A:C,3,0)," ")</f>
        <v xml:space="preserve"> </v>
      </c>
      <c r="M374" t="str">
        <f>IFERROR(VLOOKUP(A374,ClusterNode!A:B,2,0)," ")</f>
        <v xml:space="preserve"> </v>
      </c>
    </row>
    <row r="375" spans="1:13" x14ac:dyDescent="0.25">
      <c r="A375" s="3" t="s">
        <v>401</v>
      </c>
      <c r="B375" s="2" t="s">
        <v>402</v>
      </c>
      <c r="C375" s="2" t="s">
        <v>82</v>
      </c>
      <c r="D375" s="2" t="s">
        <v>35</v>
      </c>
      <c r="E375" s="2" t="s">
        <v>17</v>
      </c>
      <c r="F375" s="2" t="s">
        <v>25</v>
      </c>
      <c r="G375" s="2" t="s">
        <v>84</v>
      </c>
      <c r="H375" s="9" t="s">
        <v>85</v>
      </c>
      <c r="I375" s="9" t="s">
        <v>86</v>
      </c>
      <c r="J375" s="15">
        <f>IFERROR(VLOOKUP(A375,'Ivanti-Status'!A:D,4,0)," ")</f>
        <v>1</v>
      </c>
      <c r="K375" t="str">
        <f>IFERROR(VLOOKUP(A375,'Ivanti-Status'!A:H,8,0)," ")</f>
        <v>Successfully scanned</v>
      </c>
      <c r="L375" t="str">
        <f>IFERROR(VLOOKUP(A375,Exemptions!A:C,3,0)," ")</f>
        <v xml:space="preserve"> </v>
      </c>
      <c r="M375" t="str">
        <f>IFERROR(VLOOKUP(A375,ClusterNode!A:B,2,0)," ")</f>
        <v xml:space="preserve"> </v>
      </c>
    </row>
    <row r="376" spans="1:13" x14ac:dyDescent="0.25">
      <c r="A376" s="3" t="s">
        <v>401</v>
      </c>
      <c r="B376" s="2" t="s">
        <v>403</v>
      </c>
      <c r="C376" s="2" t="s">
        <v>82</v>
      </c>
      <c r="D376" s="2" t="s">
        <v>35</v>
      </c>
      <c r="E376" s="2" t="s">
        <v>17</v>
      </c>
      <c r="F376" s="2" t="s">
        <v>25</v>
      </c>
      <c r="G376" s="2" t="s">
        <v>84</v>
      </c>
      <c r="H376" s="9" t="s">
        <v>85</v>
      </c>
      <c r="I376" s="9" t="s">
        <v>86</v>
      </c>
      <c r="J376" s="15">
        <f>IFERROR(VLOOKUP(A376,'Ivanti-Status'!A:D,4,0)," ")</f>
        <v>1</v>
      </c>
      <c r="K376" t="str">
        <f>IFERROR(VLOOKUP(A376,'Ivanti-Status'!A:H,8,0)," ")</f>
        <v>Successfully scanned</v>
      </c>
      <c r="L376" t="str">
        <f>IFERROR(VLOOKUP(A376,Exemptions!A:C,3,0)," ")</f>
        <v xml:space="preserve"> </v>
      </c>
      <c r="M376" t="str">
        <f>IFERROR(VLOOKUP(A376,ClusterNode!A:B,2,0)," ")</f>
        <v xml:space="preserve"> </v>
      </c>
    </row>
    <row r="377" spans="1:13" x14ac:dyDescent="0.25">
      <c r="A377" s="3" t="s">
        <v>404</v>
      </c>
      <c r="B377" s="2" t="s">
        <v>402</v>
      </c>
      <c r="C377" s="2" t="s">
        <v>82</v>
      </c>
      <c r="D377" s="2" t="s">
        <v>35</v>
      </c>
      <c r="E377" s="2" t="s">
        <v>17</v>
      </c>
      <c r="F377" s="2" t="s">
        <v>18</v>
      </c>
      <c r="G377" s="2" t="s">
        <v>155</v>
      </c>
      <c r="H377" s="9" t="s">
        <v>85</v>
      </c>
      <c r="I377" s="9" t="s">
        <v>86</v>
      </c>
      <c r="J377" s="15">
        <f>IFERROR(VLOOKUP(A377,'Ivanti-Status'!A:D,4,0)," ")</f>
        <v>1</v>
      </c>
      <c r="K377" t="str">
        <f>IFERROR(VLOOKUP(A377,'Ivanti-Status'!A:H,8,0)," ")</f>
        <v>Successfully scanned</v>
      </c>
      <c r="L377" t="str">
        <f>IFERROR(VLOOKUP(A377,Exemptions!A:C,3,0)," ")</f>
        <v xml:space="preserve"> </v>
      </c>
      <c r="M377" t="str">
        <f>IFERROR(VLOOKUP(A377,ClusterNode!A:B,2,0)," ")</f>
        <v xml:space="preserve"> </v>
      </c>
    </row>
    <row r="378" spans="1:13" x14ac:dyDescent="0.25">
      <c r="A378" s="3" t="s">
        <v>404</v>
      </c>
      <c r="B378" s="2" t="s">
        <v>403</v>
      </c>
      <c r="C378" s="2" t="s">
        <v>82</v>
      </c>
      <c r="D378" s="2" t="s">
        <v>35</v>
      </c>
      <c r="E378" s="2" t="s">
        <v>17</v>
      </c>
      <c r="F378" s="2" t="s">
        <v>18</v>
      </c>
      <c r="G378" s="2" t="s">
        <v>155</v>
      </c>
      <c r="H378" s="9" t="s">
        <v>85</v>
      </c>
      <c r="I378" s="9" t="s">
        <v>86</v>
      </c>
      <c r="J378" s="15">
        <f>IFERROR(VLOOKUP(A378,'Ivanti-Status'!A:D,4,0)," ")</f>
        <v>1</v>
      </c>
      <c r="K378" t="str">
        <f>IFERROR(VLOOKUP(A378,'Ivanti-Status'!A:H,8,0)," ")</f>
        <v>Successfully scanned</v>
      </c>
      <c r="L378" t="str">
        <f>IFERROR(VLOOKUP(A378,Exemptions!A:C,3,0)," ")</f>
        <v xml:space="preserve"> </v>
      </c>
      <c r="M378" t="str">
        <f>IFERROR(VLOOKUP(A378,ClusterNode!A:B,2,0)," ")</f>
        <v xml:space="preserve"> </v>
      </c>
    </row>
    <row r="379" spans="1:13" x14ac:dyDescent="0.25">
      <c r="A379" s="3" t="s">
        <v>405</v>
      </c>
      <c r="B379" s="2" t="s">
        <v>402</v>
      </c>
      <c r="C379" s="2" t="s">
        <v>82</v>
      </c>
      <c r="D379" s="2" t="s">
        <v>35</v>
      </c>
      <c r="E379" s="2" t="s">
        <v>17</v>
      </c>
      <c r="F379" s="2" t="s">
        <v>25</v>
      </c>
      <c r="G379" s="2" t="s">
        <v>84</v>
      </c>
      <c r="H379" s="9" t="s">
        <v>85</v>
      </c>
      <c r="I379" s="9" t="s">
        <v>86</v>
      </c>
      <c r="J379" s="15">
        <f>IFERROR(VLOOKUP(A379,'Ivanti-Status'!A:D,4,0)," ")</f>
        <v>5</v>
      </c>
      <c r="K379" t="str">
        <f>IFERROR(VLOOKUP(A379,'Ivanti-Status'!A:H,8,0)," ")</f>
        <v>Successfully scanned</v>
      </c>
      <c r="L379" t="str">
        <f>IFERROR(VLOOKUP(A379,Exemptions!A:C,3,0)," ")</f>
        <v xml:space="preserve"> </v>
      </c>
      <c r="M379" t="str">
        <f>IFERROR(VLOOKUP(A379,ClusterNode!A:B,2,0)," ")</f>
        <v xml:space="preserve"> </v>
      </c>
    </row>
    <row r="380" spans="1:13" x14ac:dyDescent="0.25">
      <c r="A380" s="3" t="s">
        <v>405</v>
      </c>
      <c r="B380" s="2" t="s">
        <v>403</v>
      </c>
      <c r="C380" s="2" t="s">
        <v>82</v>
      </c>
      <c r="D380" s="2" t="s">
        <v>35</v>
      </c>
      <c r="E380" s="2" t="s">
        <v>17</v>
      </c>
      <c r="F380" s="2" t="s">
        <v>25</v>
      </c>
      <c r="G380" s="2" t="s">
        <v>84</v>
      </c>
      <c r="H380" s="9" t="s">
        <v>85</v>
      </c>
      <c r="I380" s="9" t="s">
        <v>86</v>
      </c>
      <c r="J380" s="15">
        <f>IFERROR(VLOOKUP(A380,'Ivanti-Status'!A:D,4,0)," ")</f>
        <v>5</v>
      </c>
      <c r="K380" t="str">
        <f>IFERROR(VLOOKUP(A380,'Ivanti-Status'!A:H,8,0)," ")</f>
        <v>Successfully scanned</v>
      </c>
      <c r="L380" t="str">
        <f>IFERROR(VLOOKUP(A380,Exemptions!A:C,3,0)," ")</f>
        <v xml:space="preserve"> </v>
      </c>
      <c r="M380" t="str">
        <f>IFERROR(VLOOKUP(A380,ClusterNode!A:B,2,0)," ")</f>
        <v xml:space="preserve"> </v>
      </c>
    </row>
    <row r="381" spans="1:13" x14ac:dyDescent="0.25">
      <c r="A381" s="2" t="s">
        <v>406</v>
      </c>
      <c r="B381" s="2" t="s">
        <v>324</v>
      </c>
      <c r="C381" s="2" t="s">
        <v>82</v>
      </c>
      <c r="D381" s="2" t="s">
        <v>35</v>
      </c>
      <c r="E381" s="2" t="s">
        <v>17</v>
      </c>
      <c r="F381" s="2" t="s">
        <v>25</v>
      </c>
      <c r="G381" s="2" t="s">
        <v>84</v>
      </c>
      <c r="H381" s="9" t="s">
        <v>85</v>
      </c>
      <c r="I381" s="9" t="s">
        <v>86</v>
      </c>
      <c r="J381" s="15">
        <f>IFERROR(VLOOKUP(A381,'Ivanti-Status'!A:D,4,0)," ")</f>
        <v>1</v>
      </c>
      <c r="K381" t="str">
        <f>IFERROR(VLOOKUP(A381,'Ivanti-Status'!A:H,8,0)," ")</f>
        <v>Successfully scanned</v>
      </c>
      <c r="L381" t="str">
        <f>IFERROR(VLOOKUP(A381,Exemptions!A:C,3,0)," ")</f>
        <v xml:space="preserve"> </v>
      </c>
      <c r="M381" t="str">
        <f>IFERROR(VLOOKUP(A381,ClusterNode!A:B,2,0)," ")</f>
        <v xml:space="preserve"> </v>
      </c>
    </row>
    <row r="382" spans="1:13" x14ac:dyDescent="0.25">
      <c r="A382" s="2" t="s">
        <v>407</v>
      </c>
      <c r="B382" s="2" t="s">
        <v>286</v>
      </c>
      <c r="C382" s="2" t="s">
        <v>82</v>
      </c>
      <c r="D382" s="2" t="s">
        <v>52</v>
      </c>
      <c r="E382" s="2" t="s">
        <v>287</v>
      </c>
      <c r="F382" s="2" t="s">
        <v>18</v>
      </c>
      <c r="G382" s="2" t="s">
        <v>288</v>
      </c>
      <c r="H382" s="9" t="s">
        <v>85</v>
      </c>
      <c r="I382" s="9" t="s">
        <v>86</v>
      </c>
      <c r="J382" s="15">
        <f>IFERROR(VLOOKUP(A382,'Ivanti-Status'!A:D,4,0)," ")</f>
        <v>1</v>
      </c>
      <c r="K382" t="str">
        <f>IFERROR(VLOOKUP(A382,'Ivanti-Status'!A:H,8,0)," ")</f>
        <v>Successfully scanned</v>
      </c>
      <c r="L382" t="str">
        <f>IFERROR(VLOOKUP(A382,Exemptions!A:C,3,0)," ")</f>
        <v xml:space="preserve"> </v>
      </c>
      <c r="M382" t="str">
        <f>IFERROR(VLOOKUP(A382,ClusterNode!A:B,2,0)," ")</f>
        <v xml:space="preserve"> </v>
      </c>
    </row>
    <row r="383" spans="1:13" x14ac:dyDescent="0.25">
      <c r="A383" s="2" t="s">
        <v>408</v>
      </c>
      <c r="B383" s="2" t="s">
        <v>286</v>
      </c>
      <c r="C383" s="2" t="s">
        <v>82</v>
      </c>
      <c r="D383" s="2" t="s">
        <v>52</v>
      </c>
      <c r="E383" s="2" t="s">
        <v>287</v>
      </c>
      <c r="F383" s="2" t="s">
        <v>18</v>
      </c>
      <c r="G383" s="2" t="s">
        <v>288</v>
      </c>
      <c r="H383" s="9" t="s">
        <v>85</v>
      </c>
      <c r="I383" s="9" t="s">
        <v>86</v>
      </c>
      <c r="J383" s="15">
        <f>IFERROR(VLOOKUP(A383,'Ivanti-Status'!A:D,4,0)," ")</f>
        <v>1</v>
      </c>
      <c r="K383" t="str">
        <f>IFERROR(VLOOKUP(A383,'Ivanti-Status'!A:H,8,0)," ")</f>
        <v>Successfully scanned</v>
      </c>
      <c r="L383" t="str">
        <f>IFERROR(VLOOKUP(A383,Exemptions!A:C,3,0)," ")</f>
        <v xml:space="preserve"> </v>
      </c>
      <c r="M383" t="str">
        <f>IFERROR(VLOOKUP(A383,ClusterNode!A:B,2,0)," ")</f>
        <v xml:space="preserve"> </v>
      </c>
    </row>
    <row r="384" spans="1:13" x14ac:dyDescent="0.25">
      <c r="A384" s="2" t="s">
        <v>409</v>
      </c>
      <c r="B384" s="2" t="s">
        <v>286</v>
      </c>
      <c r="C384" s="2" t="s">
        <v>82</v>
      </c>
      <c r="D384" s="2" t="s">
        <v>52</v>
      </c>
      <c r="E384" s="2" t="s">
        <v>287</v>
      </c>
      <c r="F384" s="2" t="s">
        <v>18</v>
      </c>
      <c r="G384" s="2" t="s">
        <v>288</v>
      </c>
      <c r="H384" s="9" t="s">
        <v>85</v>
      </c>
      <c r="I384" s="9" t="s">
        <v>86</v>
      </c>
      <c r="J384" s="15">
        <f>IFERROR(VLOOKUP(A384,'Ivanti-Status'!A:D,4,0)," ")</f>
        <v>1</v>
      </c>
      <c r="K384" t="str">
        <f>IFERROR(VLOOKUP(A384,'Ivanti-Status'!A:H,8,0)," ")</f>
        <v>Successfully scanned</v>
      </c>
      <c r="L384" t="str">
        <f>IFERROR(VLOOKUP(A384,Exemptions!A:C,3,0)," ")</f>
        <v xml:space="preserve"> </v>
      </c>
      <c r="M384" t="str">
        <f>IFERROR(VLOOKUP(A384,ClusterNode!A:B,2,0)," ")</f>
        <v xml:space="preserve"> </v>
      </c>
    </row>
    <row r="385" spans="1:13" x14ac:dyDescent="0.25">
      <c r="A385" s="3" t="s">
        <v>410</v>
      </c>
      <c r="B385" s="2" t="s">
        <v>411</v>
      </c>
      <c r="C385" s="2" t="s">
        <v>82</v>
      </c>
      <c r="D385" s="2" t="s">
        <v>52</v>
      </c>
      <c r="E385" s="2" t="s">
        <v>17</v>
      </c>
      <c r="F385" s="2" t="s">
        <v>25</v>
      </c>
      <c r="G385" s="2" t="s">
        <v>84</v>
      </c>
      <c r="H385" s="9" t="s">
        <v>85</v>
      </c>
      <c r="I385" s="9" t="s">
        <v>86</v>
      </c>
      <c r="J385" s="15">
        <f>IFERROR(VLOOKUP(A385,'Ivanti-Status'!A:D,4,0)," ")</f>
        <v>1</v>
      </c>
      <c r="K385" t="str">
        <f>IFERROR(VLOOKUP(A385,'Ivanti-Status'!A:H,8,0)," ")</f>
        <v>Successfully scanned</v>
      </c>
      <c r="L385" t="str">
        <f>IFERROR(VLOOKUP(A385,Exemptions!A:C,3,0)," ")</f>
        <v xml:space="preserve"> </v>
      </c>
      <c r="M385" t="str">
        <f>IFERROR(VLOOKUP(A385,ClusterNode!A:B,2,0)," ")</f>
        <v xml:space="preserve"> </v>
      </c>
    </row>
    <row r="386" spans="1:13" x14ac:dyDescent="0.25">
      <c r="A386" s="3" t="s">
        <v>410</v>
      </c>
      <c r="B386" s="2" t="s">
        <v>51</v>
      </c>
      <c r="C386" s="2" t="s">
        <v>82</v>
      </c>
      <c r="D386" s="2" t="s">
        <v>52</v>
      </c>
      <c r="E386" s="2" t="s">
        <v>17</v>
      </c>
      <c r="F386" s="2" t="s">
        <v>25</v>
      </c>
      <c r="G386" s="2" t="s">
        <v>84</v>
      </c>
      <c r="H386" s="9" t="s">
        <v>85</v>
      </c>
      <c r="I386" s="9" t="s">
        <v>86</v>
      </c>
      <c r="J386" s="15">
        <f>IFERROR(VLOOKUP(A386,'Ivanti-Status'!A:D,4,0)," ")</f>
        <v>1</v>
      </c>
      <c r="K386" t="str">
        <f>IFERROR(VLOOKUP(A386,'Ivanti-Status'!A:H,8,0)," ")</f>
        <v>Successfully scanned</v>
      </c>
      <c r="L386" t="str">
        <f>IFERROR(VLOOKUP(A386,Exemptions!A:C,3,0)," ")</f>
        <v xml:space="preserve"> </v>
      </c>
      <c r="M386" t="str">
        <f>IFERROR(VLOOKUP(A386,ClusterNode!A:B,2,0)," ")</f>
        <v xml:space="preserve"> </v>
      </c>
    </row>
    <row r="387" spans="1:13" x14ac:dyDescent="0.25">
      <c r="A387" s="3" t="s">
        <v>412</v>
      </c>
      <c r="B387" s="2" t="s">
        <v>51</v>
      </c>
      <c r="C387" s="2" t="s">
        <v>82</v>
      </c>
      <c r="D387" s="2" t="s">
        <v>23</v>
      </c>
      <c r="E387" s="2" t="s">
        <v>17</v>
      </c>
      <c r="F387" s="2" t="s">
        <v>25</v>
      </c>
      <c r="G387" s="2" t="s">
        <v>84</v>
      </c>
      <c r="H387" s="9" t="s">
        <v>85</v>
      </c>
      <c r="I387" s="9" t="s">
        <v>86</v>
      </c>
      <c r="J387" s="15">
        <f>IFERROR(VLOOKUP(A387,'Ivanti-Status'!A:D,4,0)," ")</f>
        <v>1</v>
      </c>
      <c r="K387" t="str">
        <f>IFERROR(VLOOKUP(A387,'Ivanti-Status'!A:H,8,0)," ")</f>
        <v>Successfully scanned</v>
      </c>
      <c r="L387" t="str">
        <f>IFERROR(VLOOKUP(A387,Exemptions!A:C,3,0)," ")</f>
        <v xml:space="preserve"> </v>
      </c>
      <c r="M387" t="str">
        <f>IFERROR(VLOOKUP(A387,ClusterNode!A:B,2,0)," ")</f>
        <v xml:space="preserve"> </v>
      </c>
    </row>
    <row r="388" spans="1:13" x14ac:dyDescent="0.25">
      <c r="A388" s="3" t="s">
        <v>412</v>
      </c>
      <c r="B388" s="2" t="s">
        <v>191</v>
      </c>
      <c r="C388" s="2" t="s">
        <v>82</v>
      </c>
      <c r="D388" s="2" t="s">
        <v>23</v>
      </c>
      <c r="E388" s="2" t="s">
        <v>17</v>
      </c>
      <c r="F388" s="2" t="s">
        <v>25</v>
      </c>
      <c r="G388" s="2" t="s">
        <v>84</v>
      </c>
      <c r="H388" s="9" t="s">
        <v>85</v>
      </c>
      <c r="I388" s="9" t="s">
        <v>86</v>
      </c>
      <c r="J388" s="15">
        <f>IFERROR(VLOOKUP(A388,'Ivanti-Status'!A:D,4,0)," ")</f>
        <v>1</v>
      </c>
      <c r="K388" t="str">
        <f>IFERROR(VLOOKUP(A388,'Ivanti-Status'!A:H,8,0)," ")</f>
        <v>Successfully scanned</v>
      </c>
      <c r="L388" t="str">
        <f>IFERROR(VLOOKUP(A388,Exemptions!A:C,3,0)," ")</f>
        <v xml:space="preserve"> </v>
      </c>
      <c r="M388" t="str">
        <f>IFERROR(VLOOKUP(A388,ClusterNode!A:B,2,0)," ")</f>
        <v xml:space="preserve"> </v>
      </c>
    </row>
    <row r="389" spans="1:13" x14ac:dyDescent="0.25">
      <c r="A389" s="2" t="s">
        <v>413</v>
      </c>
      <c r="B389" s="2" t="s">
        <v>411</v>
      </c>
      <c r="C389" s="2" t="s">
        <v>82</v>
      </c>
      <c r="D389" s="2" t="s">
        <v>35</v>
      </c>
      <c r="E389" s="2" t="s">
        <v>17</v>
      </c>
      <c r="F389" s="2" t="s">
        <v>18</v>
      </c>
      <c r="G389" s="2" t="s">
        <v>155</v>
      </c>
      <c r="H389" s="9" t="s">
        <v>85</v>
      </c>
      <c r="I389" s="9" t="s">
        <v>86</v>
      </c>
      <c r="J389" s="15">
        <f>IFERROR(VLOOKUP(A389,'Ivanti-Status'!A:D,4,0)," ")</f>
        <v>1</v>
      </c>
      <c r="K389" t="str">
        <f>IFERROR(VLOOKUP(A389,'Ivanti-Status'!A:H,8,0)," ")</f>
        <v>Successfully scanned</v>
      </c>
      <c r="L389" t="str">
        <f>IFERROR(VLOOKUP(A389,Exemptions!A:C,3,0)," ")</f>
        <v xml:space="preserve"> </v>
      </c>
      <c r="M389" t="str">
        <f>IFERROR(VLOOKUP(A389,ClusterNode!A:B,2,0)," ")</f>
        <v xml:space="preserve"> </v>
      </c>
    </row>
    <row r="390" spans="1:13" x14ac:dyDescent="0.25">
      <c r="A390" s="2" t="s">
        <v>414</v>
      </c>
      <c r="B390" s="2" t="s">
        <v>411</v>
      </c>
      <c r="C390" s="2" t="s">
        <v>82</v>
      </c>
      <c r="D390" s="2" t="s">
        <v>35</v>
      </c>
      <c r="E390" s="2" t="s">
        <v>17</v>
      </c>
      <c r="F390" s="2" t="s">
        <v>53</v>
      </c>
      <c r="G390" s="2" t="s">
        <v>158</v>
      </c>
      <c r="H390" s="9" t="s">
        <v>85</v>
      </c>
      <c r="I390" s="9" t="s">
        <v>86</v>
      </c>
      <c r="J390" s="15">
        <f>IFERROR(VLOOKUP(A390,'Ivanti-Status'!A:D,4,0)," ")</f>
        <v>1</v>
      </c>
      <c r="K390" t="str">
        <f>IFERROR(VLOOKUP(A390,'Ivanti-Status'!A:H,8,0)," ")</f>
        <v>Successfully scanned</v>
      </c>
      <c r="L390" t="str">
        <f>IFERROR(VLOOKUP(A390,Exemptions!A:C,3,0)," ")</f>
        <v xml:space="preserve"> </v>
      </c>
      <c r="M390" t="str">
        <f>IFERROR(VLOOKUP(A390,ClusterNode!A:B,2,0)," ")</f>
        <v xml:space="preserve"> </v>
      </c>
    </row>
    <row r="391" spans="1:13" x14ac:dyDescent="0.25">
      <c r="A391" s="2" t="s">
        <v>415</v>
      </c>
      <c r="B391" s="2" t="s">
        <v>178</v>
      </c>
      <c r="C391" s="2" t="s">
        <v>82</v>
      </c>
      <c r="D391" s="2" t="s">
        <v>52</v>
      </c>
      <c r="E391" s="2" t="s">
        <v>17</v>
      </c>
      <c r="F391" s="2" t="s">
        <v>25</v>
      </c>
      <c r="G391" s="2" t="s">
        <v>84</v>
      </c>
      <c r="H391" s="9" t="s">
        <v>85</v>
      </c>
      <c r="I391" s="9" t="s">
        <v>86</v>
      </c>
      <c r="J391" s="15">
        <f>IFERROR(VLOOKUP(A391,'Ivanti-Status'!A:D,4,0)," ")</f>
        <v>4</v>
      </c>
      <c r="K391" t="str">
        <f>IFERROR(VLOOKUP(A391,'Ivanti-Status'!A:H,8,0)," ")</f>
        <v>Successfully scanned</v>
      </c>
      <c r="L391" t="str">
        <f>IFERROR(VLOOKUP(A391,Exemptions!A:C,3,0)," ")</f>
        <v xml:space="preserve"> </v>
      </c>
      <c r="M391" t="str">
        <f>IFERROR(VLOOKUP(A391,ClusterNode!A:B,2,0)," ")</f>
        <v xml:space="preserve"> </v>
      </c>
    </row>
    <row r="392" spans="1:13" x14ac:dyDescent="0.25">
      <c r="A392" s="2" t="s">
        <v>416</v>
      </c>
      <c r="B392" s="2" t="s">
        <v>90</v>
      </c>
      <c r="C392" s="2" t="s">
        <v>82</v>
      </c>
      <c r="D392" s="2" t="s">
        <v>52</v>
      </c>
      <c r="E392" s="2" t="s">
        <v>17</v>
      </c>
      <c r="F392" s="2" t="s">
        <v>18</v>
      </c>
      <c r="G392" s="2" t="s">
        <v>155</v>
      </c>
      <c r="H392" s="9" t="s">
        <v>85</v>
      </c>
      <c r="I392" s="9" t="s">
        <v>86</v>
      </c>
      <c r="J392" s="15">
        <f>IFERROR(VLOOKUP(A392,'Ivanti-Status'!A:D,4,0)," ")</f>
        <v>1</v>
      </c>
      <c r="K392" t="str">
        <f>IFERROR(VLOOKUP(A392,'Ivanti-Status'!A:H,8,0)," ")</f>
        <v>Successfully scanned</v>
      </c>
      <c r="L392" t="str">
        <f>IFERROR(VLOOKUP(A392,Exemptions!A:C,3,0)," ")</f>
        <v xml:space="preserve"> </v>
      </c>
      <c r="M392" t="str">
        <f>IFERROR(VLOOKUP(A392,ClusterNode!A:B,2,0)," ")</f>
        <v xml:space="preserve"> </v>
      </c>
    </row>
    <row r="393" spans="1:13" x14ac:dyDescent="0.25">
      <c r="A393" s="2" t="s">
        <v>417</v>
      </c>
      <c r="B393" s="2" t="s">
        <v>178</v>
      </c>
      <c r="C393" s="2" t="s">
        <v>82</v>
      </c>
      <c r="D393" s="2" t="s">
        <v>52</v>
      </c>
      <c r="E393" s="2" t="s">
        <v>17</v>
      </c>
      <c r="F393" s="2" t="s">
        <v>25</v>
      </c>
      <c r="G393" s="2" t="s">
        <v>84</v>
      </c>
      <c r="H393" s="9" t="s">
        <v>85</v>
      </c>
      <c r="I393" s="9" t="s">
        <v>86</v>
      </c>
      <c r="J393" s="15">
        <f>IFERROR(VLOOKUP(A393,'Ivanti-Status'!A:D,4,0)," ")</f>
        <v>1</v>
      </c>
      <c r="K393" t="str">
        <f>IFERROR(VLOOKUP(A393,'Ivanti-Status'!A:H,8,0)," ")</f>
        <v>Successfully scanned</v>
      </c>
      <c r="L393" t="str">
        <f>IFERROR(VLOOKUP(A393,Exemptions!A:C,3,0)," ")</f>
        <v xml:space="preserve"> </v>
      </c>
      <c r="M393" t="str">
        <f>IFERROR(VLOOKUP(A393,ClusterNode!A:B,2,0)," ")</f>
        <v xml:space="preserve"> </v>
      </c>
    </row>
    <row r="394" spans="1:13" x14ac:dyDescent="0.25">
      <c r="A394" s="2" t="s">
        <v>418</v>
      </c>
      <c r="B394" s="2" t="s">
        <v>178</v>
      </c>
      <c r="C394" s="2" t="s">
        <v>82</v>
      </c>
      <c r="D394" s="2" t="s">
        <v>52</v>
      </c>
      <c r="E394" s="2" t="s">
        <v>17</v>
      </c>
      <c r="F394" s="2" t="s">
        <v>25</v>
      </c>
      <c r="G394" s="2" t="s">
        <v>84</v>
      </c>
      <c r="H394" s="9" t="s">
        <v>85</v>
      </c>
      <c r="I394" s="9" t="s">
        <v>153</v>
      </c>
      <c r="J394" s="15" t="str">
        <f>IFERROR(VLOOKUP(A394,'Ivanti-Status'!A:D,4,0)," ")</f>
        <v xml:space="preserve"> </v>
      </c>
      <c r="K394" t="str">
        <f>IFERROR(VLOOKUP(A394,'Ivanti-Status'!A:H,8,0)," ")</f>
        <v xml:space="preserve"> </v>
      </c>
      <c r="L394" t="str">
        <f>IFERROR(VLOOKUP(A394,Exemptions!A:C,3,0)," ")</f>
        <v xml:space="preserve"> </v>
      </c>
      <c r="M394" t="str">
        <f>IFERROR(VLOOKUP(A394,ClusterNode!A:B,2,0)," ")</f>
        <v xml:space="preserve"> </v>
      </c>
    </row>
    <row r="395" spans="1:13" x14ac:dyDescent="0.25">
      <c r="A395" s="2" t="s">
        <v>419</v>
      </c>
      <c r="B395" s="2" t="s">
        <v>178</v>
      </c>
      <c r="C395" s="2" t="s">
        <v>82</v>
      </c>
      <c r="D395" s="2" t="s">
        <v>52</v>
      </c>
      <c r="E395" s="2" t="s">
        <v>17</v>
      </c>
      <c r="F395" s="2" t="s">
        <v>25</v>
      </c>
      <c r="G395" s="2" t="s">
        <v>84</v>
      </c>
      <c r="H395" s="9" t="s">
        <v>85</v>
      </c>
      <c r="I395" s="9" t="s">
        <v>153</v>
      </c>
      <c r="J395" s="15">
        <f>IFERROR(VLOOKUP(A395,'Ivanti-Status'!A:D,4,0)," ")</f>
        <v>0</v>
      </c>
      <c r="K395" t="str">
        <f>IFERROR(VLOOKUP(A395,'Ivanti-Status'!A:H,8,0)," ")</f>
        <v>System not found or NetBIOS ports may be firewalled. Scan not performed.</v>
      </c>
      <c r="L395" t="str">
        <f>IFERROR(VLOOKUP(A395,Exemptions!A:C,3,0)," ")</f>
        <v xml:space="preserve"> </v>
      </c>
      <c r="M395" t="str">
        <f>IFERROR(VLOOKUP(A395,ClusterNode!A:B,2,0)," ")</f>
        <v xml:space="preserve"> </v>
      </c>
    </row>
    <row r="396" spans="1:13" x14ac:dyDescent="0.25">
      <c r="A396" s="2" t="s">
        <v>420</v>
      </c>
      <c r="B396" s="2" t="s">
        <v>178</v>
      </c>
      <c r="C396" s="2" t="s">
        <v>82</v>
      </c>
      <c r="D396" s="2" t="s">
        <v>52</v>
      </c>
      <c r="E396" s="2" t="s">
        <v>17</v>
      </c>
      <c r="F396" s="2" t="s">
        <v>25</v>
      </c>
      <c r="G396" s="2" t="s">
        <v>84</v>
      </c>
      <c r="H396" s="9" t="s">
        <v>85</v>
      </c>
      <c r="I396" s="9" t="s">
        <v>86</v>
      </c>
      <c r="J396" s="15">
        <f>IFERROR(VLOOKUP(A396,'Ivanti-Status'!A:D,4,0)," ")</f>
        <v>2</v>
      </c>
      <c r="K396" t="str">
        <f>IFERROR(VLOOKUP(A396,'Ivanti-Status'!A:H,8,0)," ")</f>
        <v>Successfully scanned</v>
      </c>
      <c r="L396" t="str">
        <f>IFERROR(VLOOKUP(A396,Exemptions!A:C,3,0)," ")</f>
        <v xml:space="preserve"> </v>
      </c>
      <c r="M396" t="str">
        <f>IFERROR(VLOOKUP(A396,ClusterNode!A:B,2,0)," ")</f>
        <v xml:space="preserve"> </v>
      </c>
    </row>
    <row r="397" spans="1:13" x14ac:dyDescent="0.25">
      <c r="A397" s="2" t="s">
        <v>421</v>
      </c>
      <c r="B397" s="2" t="s">
        <v>324</v>
      </c>
      <c r="C397" s="2" t="s">
        <v>82</v>
      </c>
      <c r="D397" s="2" t="s">
        <v>35</v>
      </c>
      <c r="E397" s="2" t="s">
        <v>17</v>
      </c>
      <c r="F397" s="2" t="s">
        <v>25</v>
      </c>
      <c r="G397" s="2" t="s">
        <v>84</v>
      </c>
      <c r="H397" s="9" t="s">
        <v>85</v>
      </c>
      <c r="I397" s="9" t="s">
        <v>86</v>
      </c>
      <c r="J397" s="15">
        <f>IFERROR(VLOOKUP(A397,'Ivanti-Status'!A:D,4,0)," ")</f>
        <v>1</v>
      </c>
      <c r="K397" t="str">
        <f>IFERROR(VLOOKUP(A397,'Ivanti-Status'!A:H,8,0)," ")</f>
        <v>Successfully scanned</v>
      </c>
      <c r="L397" t="str">
        <f>IFERROR(VLOOKUP(A397,Exemptions!A:C,3,0)," ")</f>
        <v xml:space="preserve"> </v>
      </c>
      <c r="M397" t="str">
        <f>IFERROR(VLOOKUP(A397,ClusterNode!A:B,2,0)," ")</f>
        <v xml:space="preserve"> </v>
      </c>
    </row>
    <row r="398" spans="1:13" x14ac:dyDescent="0.25">
      <c r="A398" s="2" t="s">
        <v>422</v>
      </c>
      <c r="B398" s="2" t="s">
        <v>324</v>
      </c>
      <c r="C398" s="2" t="s">
        <v>82</v>
      </c>
      <c r="D398" s="2" t="s">
        <v>35</v>
      </c>
      <c r="E398" s="2" t="s">
        <v>17</v>
      </c>
      <c r="F398" s="2" t="s">
        <v>25</v>
      </c>
      <c r="G398" s="2" t="s">
        <v>84</v>
      </c>
      <c r="H398" s="9" t="s">
        <v>85</v>
      </c>
      <c r="I398" s="9" t="s">
        <v>86</v>
      </c>
      <c r="J398" s="15">
        <f>IFERROR(VLOOKUP(A398,'Ivanti-Status'!A:D,4,0)," ")</f>
        <v>2</v>
      </c>
      <c r="K398" t="str">
        <f>IFERROR(VLOOKUP(A398,'Ivanti-Status'!A:H,8,0)," ")</f>
        <v>Successfully scanned</v>
      </c>
      <c r="L398" t="str">
        <f>IFERROR(VLOOKUP(A398,Exemptions!A:C,3,0)," ")</f>
        <v xml:space="preserve"> </v>
      </c>
      <c r="M398" t="str">
        <f>IFERROR(VLOOKUP(A398,ClusterNode!A:B,2,0)," ")</f>
        <v xml:space="preserve"> </v>
      </c>
    </row>
    <row r="399" spans="1:13" x14ac:dyDescent="0.25">
      <c r="A399" s="3" t="s">
        <v>423</v>
      </c>
      <c r="B399" s="2" t="s">
        <v>51</v>
      </c>
      <c r="C399" s="2" t="s">
        <v>82</v>
      </c>
      <c r="D399" s="2" t="s">
        <v>52</v>
      </c>
      <c r="E399" s="2" t="s">
        <v>17</v>
      </c>
      <c r="F399" s="2" t="s">
        <v>18</v>
      </c>
      <c r="G399" s="2" t="s">
        <v>155</v>
      </c>
      <c r="H399" s="9" t="s">
        <v>85</v>
      </c>
      <c r="I399" s="9" t="s">
        <v>86</v>
      </c>
      <c r="J399" s="15">
        <f>IFERROR(VLOOKUP(A399,'Ivanti-Status'!A:D,4,0)," ")</f>
        <v>1</v>
      </c>
      <c r="K399" t="str">
        <f>IFERROR(VLOOKUP(A399,'Ivanti-Status'!A:H,8,0)," ")</f>
        <v>Successfully scanned</v>
      </c>
      <c r="L399" t="str">
        <f>IFERROR(VLOOKUP(A399,Exemptions!A:C,3,0)," ")</f>
        <v xml:space="preserve"> </v>
      </c>
      <c r="M399" t="str">
        <f>IFERROR(VLOOKUP(A399,ClusterNode!A:B,2,0)," ")</f>
        <v xml:space="preserve"> </v>
      </c>
    </row>
    <row r="400" spans="1:13" x14ac:dyDescent="0.25">
      <c r="A400" s="3" t="s">
        <v>423</v>
      </c>
      <c r="B400" s="2" t="s">
        <v>219</v>
      </c>
      <c r="C400" s="2" t="s">
        <v>82</v>
      </c>
      <c r="D400" s="2" t="s">
        <v>52</v>
      </c>
      <c r="E400" s="2" t="s">
        <v>17</v>
      </c>
      <c r="F400" s="2" t="s">
        <v>18</v>
      </c>
      <c r="G400" s="2" t="s">
        <v>155</v>
      </c>
      <c r="H400" s="9" t="s">
        <v>85</v>
      </c>
      <c r="I400" s="9" t="s">
        <v>86</v>
      </c>
      <c r="J400" s="15">
        <f>IFERROR(VLOOKUP(A400,'Ivanti-Status'!A:D,4,0)," ")</f>
        <v>1</v>
      </c>
      <c r="K400" t="str">
        <f>IFERROR(VLOOKUP(A400,'Ivanti-Status'!A:H,8,0)," ")</f>
        <v>Successfully scanned</v>
      </c>
      <c r="L400" t="str">
        <f>IFERROR(VLOOKUP(A400,Exemptions!A:C,3,0)," ")</f>
        <v xml:space="preserve"> </v>
      </c>
      <c r="M400" t="str">
        <f>IFERROR(VLOOKUP(A400,ClusterNode!A:B,2,0)," ")</f>
        <v xml:space="preserve"> </v>
      </c>
    </row>
    <row r="401" spans="1:13" x14ac:dyDescent="0.25">
      <c r="A401" s="2" t="s">
        <v>424</v>
      </c>
      <c r="B401" s="2" t="s">
        <v>90</v>
      </c>
      <c r="C401" s="2" t="s">
        <v>82</v>
      </c>
      <c r="D401" s="2" t="s">
        <v>35</v>
      </c>
      <c r="E401" s="2" t="s">
        <v>17</v>
      </c>
      <c r="F401" s="2" t="s">
        <v>53</v>
      </c>
      <c r="G401" s="2" t="s">
        <v>158</v>
      </c>
      <c r="H401" s="9" t="s">
        <v>85</v>
      </c>
      <c r="I401" s="9" t="s">
        <v>86</v>
      </c>
      <c r="J401" s="15">
        <f>IFERROR(VLOOKUP(A401,'Ivanti-Status'!A:D,4,0)," ")</f>
        <v>1</v>
      </c>
      <c r="K401" t="str">
        <f>IFERROR(VLOOKUP(A401,'Ivanti-Status'!A:H,8,0)," ")</f>
        <v>Successfully scanned</v>
      </c>
      <c r="L401" t="str">
        <f>IFERROR(VLOOKUP(A401,Exemptions!A:C,3,0)," ")</f>
        <v xml:space="preserve"> </v>
      </c>
      <c r="M401" t="str">
        <f>IFERROR(VLOOKUP(A401,ClusterNode!A:B,2,0)," ")</f>
        <v xml:space="preserve"> </v>
      </c>
    </row>
    <row r="402" spans="1:13" x14ac:dyDescent="0.25">
      <c r="A402" s="2" t="s">
        <v>425</v>
      </c>
      <c r="B402" s="2" t="s">
        <v>51</v>
      </c>
      <c r="C402" s="2" t="s">
        <v>82</v>
      </c>
      <c r="D402" s="2" t="s">
        <v>52</v>
      </c>
      <c r="E402" s="2" t="s">
        <v>17</v>
      </c>
      <c r="F402" s="2" t="s">
        <v>25</v>
      </c>
      <c r="G402" s="2" t="s">
        <v>84</v>
      </c>
      <c r="H402" s="9" t="s">
        <v>85</v>
      </c>
      <c r="I402" s="9" t="s">
        <v>86</v>
      </c>
      <c r="J402" s="15">
        <f>IFERROR(VLOOKUP(A402,'Ivanti-Status'!A:D,4,0)," ")</f>
        <v>1</v>
      </c>
      <c r="K402" t="str">
        <f>IFERROR(VLOOKUP(A402,'Ivanti-Status'!A:H,8,0)," ")</f>
        <v>Successfully scanned</v>
      </c>
      <c r="L402" t="str">
        <f>IFERROR(VLOOKUP(A402,Exemptions!A:C,3,0)," ")</f>
        <v xml:space="preserve"> </v>
      </c>
      <c r="M402" t="str">
        <f>IFERROR(VLOOKUP(A402,ClusterNode!A:B,2,0)," ")</f>
        <v xml:space="preserve"> </v>
      </c>
    </row>
    <row r="403" spans="1:13" x14ac:dyDescent="0.25">
      <c r="A403" s="2" t="s">
        <v>426</v>
      </c>
      <c r="B403" s="2" t="s">
        <v>51</v>
      </c>
      <c r="C403" s="2" t="s">
        <v>82</v>
      </c>
      <c r="D403" s="2" t="s">
        <v>52</v>
      </c>
      <c r="E403" s="2" t="s">
        <v>17</v>
      </c>
      <c r="F403" s="2" t="s">
        <v>18</v>
      </c>
      <c r="G403" s="2" t="s">
        <v>155</v>
      </c>
      <c r="H403" s="9" t="s">
        <v>85</v>
      </c>
      <c r="I403" s="9" t="s">
        <v>86</v>
      </c>
      <c r="J403" s="15">
        <f>IFERROR(VLOOKUP(A403,'Ivanti-Status'!A:D,4,0)," ")</f>
        <v>1</v>
      </c>
      <c r="K403" t="str">
        <f>IFERROR(VLOOKUP(A403,'Ivanti-Status'!A:H,8,0)," ")</f>
        <v>Successfully scanned</v>
      </c>
      <c r="L403" t="str">
        <f>IFERROR(VLOOKUP(A403,Exemptions!A:C,3,0)," ")</f>
        <v xml:space="preserve"> </v>
      </c>
      <c r="M403" t="str">
        <f>IFERROR(VLOOKUP(A403,ClusterNode!A:B,2,0)," ")</f>
        <v xml:space="preserve"> </v>
      </c>
    </row>
    <row r="404" spans="1:13" x14ac:dyDescent="0.25">
      <c r="A404" s="3" t="s">
        <v>427</v>
      </c>
      <c r="B404" s="2" t="s">
        <v>428</v>
      </c>
      <c r="C404" s="2" t="s">
        <v>82</v>
      </c>
      <c r="D404" s="2" t="s">
        <v>35</v>
      </c>
      <c r="E404" s="2" t="s">
        <v>17</v>
      </c>
      <c r="F404" s="2" t="s">
        <v>18</v>
      </c>
      <c r="G404" s="2" t="s">
        <v>155</v>
      </c>
      <c r="H404" s="9" t="s">
        <v>85</v>
      </c>
      <c r="I404" s="9" t="s">
        <v>86</v>
      </c>
      <c r="J404" s="15">
        <f>IFERROR(VLOOKUP(A404,'Ivanti-Status'!A:D,4,0)," ")</f>
        <v>1</v>
      </c>
      <c r="K404" t="str">
        <f>IFERROR(VLOOKUP(A404,'Ivanti-Status'!A:H,8,0)," ")</f>
        <v>Successfully scanned</v>
      </c>
      <c r="L404" t="str">
        <f>IFERROR(VLOOKUP(A404,Exemptions!A:C,3,0)," ")</f>
        <v xml:space="preserve"> </v>
      </c>
      <c r="M404" t="str">
        <f>IFERROR(VLOOKUP(A404,ClusterNode!A:B,2,0)," ")</f>
        <v xml:space="preserve"> </v>
      </c>
    </row>
    <row r="405" spans="1:13" x14ac:dyDescent="0.25">
      <c r="A405" s="3" t="s">
        <v>427</v>
      </c>
      <c r="B405" s="2" t="s">
        <v>429</v>
      </c>
      <c r="C405" s="2" t="s">
        <v>82</v>
      </c>
      <c r="D405" s="2" t="s">
        <v>35</v>
      </c>
      <c r="E405" s="2" t="s">
        <v>17</v>
      </c>
      <c r="F405" s="2" t="s">
        <v>18</v>
      </c>
      <c r="G405" s="2" t="s">
        <v>155</v>
      </c>
      <c r="H405" s="9" t="s">
        <v>85</v>
      </c>
      <c r="I405" s="9" t="s">
        <v>86</v>
      </c>
      <c r="J405" s="15">
        <f>IFERROR(VLOOKUP(A405,'Ivanti-Status'!A:D,4,0)," ")</f>
        <v>1</v>
      </c>
      <c r="K405" t="str">
        <f>IFERROR(VLOOKUP(A405,'Ivanti-Status'!A:H,8,0)," ")</f>
        <v>Successfully scanned</v>
      </c>
      <c r="L405" t="str">
        <f>IFERROR(VLOOKUP(A405,Exemptions!A:C,3,0)," ")</f>
        <v xml:space="preserve"> </v>
      </c>
      <c r="M405" t="str">
        <f>IFERROR(VLOOKUP(A405,ClusterNode!A:B,2,0)," ")</f>
        <v xml:space="preserve"> </v>
      </c>
    </row>
    <row r="406" spans="1:13" x14ac:dyDescent="0.25">
      <c r="A406" s="2" t="s">
        <v>430</v>
      </c>
      <c r="B406" s="2" t="s">
        <v>51</v>
      </c>
      <c r="C406" s="2" t="s">
        <v>82</v>
      </c>
      <c r="D406" s="2" t="s">
        <v>52</v>
      </c>
      <c r="E406" s="2" t="s">
        <v>17</v>
      </c>
      <c r="F406" s="2" t="s">
        <v>25</v>
      </c>
      <c r="G406" s="2" t="s">
        <v>84</v>
      </c>
      <c r="H406" s="9" t="s">
        <v>85</v>
      </c>
      <c r="I406" s="9" t="s">
        <v>86</v>
      </c>
      <c r="J406" s="15">
        <f>IFERROR(VLOOKUP(A406,'Ivanti-Status'!A:D,4,0)," ")</f>
        <v>2</v>
      </c>
      <c r="K406" t="str">
        <f>IFERROR(VLOOKUP(A406,'Ivanti-Status'!A:H,8,0)," ")</f>
        <v>Successfully scanned</v>
      </c>
      <c r="L406" t="str">
        <f>IFERROR(VLOOKUP(A406,Exemptions!A:C,3,0)," ")</f>
        <v xml:space="preserve"> </v>
      </c>
      <c r="M406" t="str">
        <f>IFERROR(VLOOKUP(A406,ClusterNode!A:B,2,0)," ")</f>
        <v xml:space="preserve"> </v>
      </c>
    </row>
    <row r="407" spans="1:13" x14ac:dyDescent="0.25">
      <c r="A407" s="2" t="s">
        <v>431</v>
      </c>
      <c r="B407" s="2" t="s">
        <v>432</v>
      </c>
      <c r="C407" s="2" t="s">
        <v>82</v>
      </c>
      <c r="D407" s="2" t="s">
        <v>35</v>
      </c>
      <c r="E407" s="2" t="s">
        <v>17</v>
      </c>
      <c r="F407" s="2" t="s">
        <v>53</v>
      </c>
      <c r="G407" s="2" t="s">
        <v>158</v>
      </c>
      <c r="H407" s="9" t="s">
        <v>85</v>
      </c>
      <c r="I407" s="9" t="s">
        <v>86</v>
      </c>
      <c r="J407" s="15">
        <f>IFERROR(VLOOKUP(A407,'Ivanti-Status'!A:D,4,0)," ")</f>
        <v>3</v>
      </c>
      <c r="K407" t="str">
        <f>IFERROR(VLOOKUP(A407,'Ivanti-Status'!A:H,8,0)," ")</f>
        <v>Successfully scanned</v>
      </c>
      <c r="L407" t="str">
        <f>IFERROR(VLOOKUP(A407,Exemptions!A:C,3,0)," ")</f>
        <v xml:space="preserve"> </v>
      </c>
      <c r="M407" t="str">
        <f>IFERROR(VLOOKUP(A407,ClusterNode!A:B,2,0)," ")</f>
        <v xml:space="preserve"> </v>
      </c>
    </row>
    <row r="408" spans="1:13" x14ac:dyDescent="0.25">
      <c r="A408" s="2" t="s">
        <v>433</v>
      </c>
      <c r="B408" s="2" t="s">
        <v>432</v>
      </c>
      <c r="C408" s="2" t="s">
        <v>82</v>
      </c>
      <c r="D408" s="2" t="s">
        <v>35</v>
      </c>
      <c r="E408" s="2" t="s">
        <v>17</v>
      </c>
      <c r="F408" s="2" t="s">
        <v>53</v>
      </c>
      <c r="G408" s="2" t="s">
        <v>158</v>
      </c>
      <c r="H408" s="9" t="s">
        <v>85</v>
      </c>
      <c r="I408" s="9" t="s">
        <v>86</v>
      </c>
      <c r="J408" s="15">
        <f>IFERROR(VLOOKUP(A408,'Ivanti-Status'!A:D,4,0)," ")</f>
        <v>3</v>
      </c>
      <c r="K408" t="str">
        <f>IFERROR(VLOOKUP(A408,'Ivanti-Status'!A:H,8,0)," ")</f>
        <v>Successfully scanned</v>
      </c>
      <c r="L408" t="str">
        <f>IFERROR(VLOOKUP(A408,Exemptions!A:C,3,0)," ")</f>
        <v xml:space="preserve"> </v>
      </c>
      <c r="M408" t="str">
        <f>IFERROR(VLOOKUP(A408,ClusterNode!A:B,2,0)," ")</f>
        <v xml:space="preserve"> </v>
      </c>
    </row>
    <row r="409" spans="1:13" x14ac:dyDescent="0.25">
      <c r="A409" s="2" t="s">
        <v>434</v>
      </c>
      <c r="B409" s="2" t="s">
        <v>51</v>
      </c>
      <c r="C409" s="2" t="s">
        <v>82</v>
      </c>
      <c r="D409" s="2" t="s">
        <v>52</v>
      </c>
      <c r="E409" s="2" t="s">
        <v>17</v>
      </c>
      <c r="F409" s="2" t="s">
        <v>18</v>
      </c>
      <c r="G409" s="2" t="s">
        <v>155</v>
      </c>
      <c r="H409" s="9" t="s">
        <v>85</v>
      </c>
      <c r="I409" s="9" t="s">
        <v>86</v>
      </c>
      <c r="J409" s="15">
        <f>IFERROR(VLOOKUP(A409,'Ivanti-Status'!A:D,4,0)," ")</f>
        <v>1</v>
      </c>
      <c r="K409" t="str">
        <f>IFERROR(VLOOKUP(A409,'Ivanti-Status'!A:H,8,0)," ")</f>
        <v>Successfully scanned</v>
      </c>
      <c r="L409" t="str">
        <f>IFERROR(VLOOKUP(A409,Exemptions!A:C,3,0)," ")</f>
        <v xml:space="preserve"> </v>
      </c>
      <c r="M409" t="str">
        <f>IFERROR(VLOOKUP(A409,ClusterNode!A:B,2,0)," ")</f>
        <v xml:space="preserve"> </v>
      </c>
    </row>
    <row r="410" spans="1:13" x14ac:dyDescent="0.25">
      <c r="A410" s="2" t="s">
        <v>435</v>
      </c>
      <c r="B410" s="2" t="s">
        <v>436</v>
      </c>
      <c r="C410" s="2" t="s">
        <v>82</v>
      </c>
      <c r="D410" s="2" t="s">
        <v>35</v>
      </c>
      <c r="E410" s="2" t="s">
        <v>17</v>
      </c>
      <c r="F410" s="2" t="s">
        <v>25</v>
      </c>
      <c r="G410" s="2" t="s">
        <v>84</v>
      </c>
      <c r="H410" s="9" t="s">
        <v>85</v>
      </c>
      <c r="I410" s="9" t="s">
        <v>86</v>
      </c>
      <c r="J410" s="15">
        <f>IFERROR(VLOOKUP(A410,'Ivanti-Status'!A:D,4,0)," ")</f>
        <v>1</v>
      </c>
      <c r="K410" t="str">
        <f>IFERROR(VLOOKUP(A410,'Ivanti-Status'!A:H,8,0)," ")</f>
        <v>Successfully scanned</v>
      </c>
      <c r="L410" t="str">
        <f>IFERROR(VLOOKUP(A410,Exemptions!A:C,3,0)," ")</f>
        <v xml:space="preserve"> </v>
      </c>
      <c r="M410" t="str">
        <f>IFERROR(VLOOKUP(A410,ClusterNode!A:B,2,0)," ")</f>
        <v xml:space="preserve"> </v>
      </c>
    </row>
    <row r="411" spans="1:13" x14ac:dyDescent="0.25">
      <c r="A411" s="2" t="s">
        <v>437</v>
      </c>
      <c r="B411" s="2" t="s">
        <v>90</v>
      </c>
      <c r="C411" s="2" t="s">
        <v>82</v>
      </c>
      <c r="D411" s="2" t="s">
        <v>52</v>
      </c>
      <c r="E411" s="2" t="s">
        <v>17</v>
      </c>
      <c r="F411" s="2" t="s">
        <v>18</v>
      </c>
      <c r="G411" s="2" t="s">
        <v>155</v>
      </c>
      <c r="H411" s="9" t="s">
        <v>85</v>
      </c>
      <c r="I411" s="9" t="s">
        <v>86</v>
      </c>
      <c r="J411" s="15">
        <f>IFERROR(VLOOKUP(A411,'Ivanti-Status'!A:D,4,0)," ")</f>
        <v>1</v>
      </c>
      <c r="K411" t="str">
        <f>IFERROR(VLOOKUP(A411,'Ivanti-Status'!A:H,8,0)," ")</f>
        <v>Successfully scanned</v>
      </c>
      <c r="L411" t="str">
        <f>IFERROR(VLOOKUP(A411,Exemptions!A:C,3,0)," ")</f>
        <v xml:space="preserve"> </v>
      </c>
      <c r="M411" t="str">
        <f>IFERROR(VLOOKUP(A411,ClusterNode!A:B,2,0)," ")</f>
        <v xml:space="preserve"> </v>
      </c>
    </row>
    <row r="412" spans="1:13" x14ac:dyDescent="0.25">
      <c r="A412" s="2" t="s">
        <v>438</v>
      </c>
      <c r="B412" s="2" t="s">
        <v>214</v>
      </c>
      <c r="C412" s="2" t="s">
        <v>82</v>
      </c>
      <c r="D412" s="2" t="s">
        <v>52</v>
      </c>
      <c r="E412" s="2" t="s">
        <v>17</v>
      </c>
      <c r="F412" s="2" t="s">
        <v>18</v>
      </c>
      <c r="G412" s="2" t="s">
        <v>155</v>
      </c>
      <c r="H412" s="9" t="s">
        <v>85</v>
      </c>
      <c r="I412" s="9" t="s">
        <v>86</v>
      </c>
      <c r="J412" s="15">
        <f>IFERROR(VLOOKUP(A412,'Ivanti-Status'!A:D,4,0)," ")</f>
        <v>1</v>
      </c>
      <c r="K412" t="str">
        <f>IFERROR(VLOOKUP(A412,'Ivanti-Status'!A:H,8,0)," ")</f>
        <v>Successfully scanned</v>
      </c>
      <c r="L412" t="str">
        <f>IFERROR(VLOOKUP(A412,Exemptions!A:C,3,0)," ")</f>
        <v xml:space="preserve"> </v>
      </c>
      <c r="M412" t="str">
        <f>IFERROR(VLOOKUP(A412,ClusterNode!A:B,2,0)," ")</f>
        <v xml:space="preserve"> </v>
      </c>
    </row>
    <row r="413" spans="1:13" x14ac:dyDescent="0.25">
      <c r="A413" s="2" t="s">
        <v>439</v>
      </c>
      <c r="B413" s="2" t="s">
        <v>90</v>
      </c>
      <c r="C413" s="2" t="s">
        <v>82</v>
      </c>
      <c r="D413" s="2" t="s">
        <v>52</v>
      </c>
      <c r="E413" s="2" t="s">
        <v>17</v>
      </c>
      <c r="F413" s="2" t="s">
        <v>18</v>
      </c>
      <c r="G413" s="2" t="s">
        <v>155</v>
      </c>
      <c r="H413" s="9" t="s">
        <v>85</v>
      </c>
      <c r="I413" s="9" t="s">
        <v>86</v>
      </c>
      <c r="J413" s="15">
        <f>IFERROR(VLOOKUP(A413,'Ivanti-Status'!A:D,4,0)," ")</f>
        <v>1</v>
      </c>
      <c r="K413" t="str">
        <f>IFERROR(VLOOKUP(A413,'Ivanti-Status'!A:H,8,0)," ")</f>
        <v>Successfully scanned</v>
      </c>
      <c r="L413" t="str">
        <f>IFERROR(VLOOKUP(A413,Exemptions!A:C,3,0)," ")</f>
        <v xml:space="preserve"> </v>
      </c>
      <c r="M413" t="str">
        <f>IFERROR(VLOOKUP(A413,ClusterNode!A:B,2,0)," ")</f>
        <v xml:space="preserve"> </v>
      </c>
    </row>
    <row r="414" spans="1:13" x14ac:dyDescent="0.25">
      <c r="A414" s="2" t="s">
        <v>440</v>
      </c>
      <c r="B414" s="2" t="s">
        <v>441</v>
      </c>
      <c r="C414" s="2" t="s">
        <v>82</v>
      </c>
      <c r="D414" s="2" t="s">
        <v>35</v>
      </c>
      <c r="E414" s="2" t="s">
        <v>17</v>
      </c>
      <c r="F414" s="2" t="s">
        <v>25</v>
      </c>
      <c r="G414" s="2" t="s">
        <v>84</v>
      </c>
      <c r="H414" s="9" t="s">
        <v>85</v>
      </c>
      <c r="I414" s="9" t="s">
        <v>86</v>
      </c>
      <c r="J414" s="15">
        <f>IFERROR(VLOOKUP(A414,'Ivanti-Status'!A:D,4,0)," ")</f>
        <v>1</v>
      </c>
      <c r="K414" t="str">
        <f>IFERROR(VLOOKUP(A414,'Ivanti-Status'!A:H,8,0)," ")</f>
        <v>Successfully scanned</v>
      </c>
      <c r="L414" t="str">
        <f>IFERROR(VLOOKUP(A414,Exemptions!A:C,3,0)," ")</f>
        <v xml:space="preserve"> </v>
      </c>
      <c r="M414" t="str">
        <f>IFERROR(VLOOKUP(A414,ClusterNode!A:B,2,0)," ")</f>
        <v xml:space="preserve"> </v>
      </c>
    </row>
    <row r="415" spans="1:13" x14ac:dyDescent="0.25">
      <c r="A415" s="3" t="s">
        <v>442</v>
      </c>
      <c r="B415" s="2" t="s">
        <v>286</v>
      </c>
      <c r="C415" s="2" t="s">
        <v>82</v>
      </c>
      <c r="D415" s="2" t="s">
        <v>35</v>
      </c>
      <c r="E415" s="2" t="s">
        <v>287</v>
      </c>
      <c r="F415" s="2" t="s">
        <v>18</v>
      </c>
      <c r="G415" s="2" t="s">
        <v>288</v>
      </c>
      <c r="H415" s="9" t="s">
        <v>85</v>
      </c>
      <c r="I415" s="9" t="s">
        <v>86</v>
      </c>
      <c r="J415" s="15">
        <f>IFERROR(VLOOKUP(A415,'Ivanti-Status'!A:D,4,0)," ")</f>
        <v>1</v>
      </c>
      <c r="K415" t="str">
        <f>IFERROR(VLOOKUP(A415,'Ivanti-Status'!A:H,8,0)," ")</f>
        <v>Successfully scanned</v>
      </c>
      <c r="L415" t="str">
        <f>IFERROR(VLOOKUP(A415,Exemptions!A:C,3,0)," ")</f>
        <v xml:space="preserve"> </v>
      </c>
      <c r="M415" t="str">
        <f>IFERROR(VLOOKUP(A415,ClusterNode!A:B,2,0)," ")</f>
        <v xml:space="preserve"> </v>
      </c>
    </row>
    <row r="416" spans="1:13" x14ac:dyDescent="0.25">
      <c r="A416" s="3" t="s">
        <v>442</v>
      </c>
      <c r="B416" s="2" t="s">
        <v>443</v>
      </c>
      <c r="C416" s="2" t="s">
        <v>82</v>
      </c>
      <c r="D416" s="2" t="s">
        <v>35</v>
      </c>
      <c r="E416" s="2" t="s">
        <v>287</v>
      </c>
      <c r="F416" s="2" t="s">
        <v>18</v>
      </c>
      <c r="G416" s="2" t="s">
        <v>288</v>
      </c>
      <c r="H416" s="9" t="s">
        <v>85</v>
      </c>
      <c r="I416" s="9" t="s">
        <v>86</v>
      </c>
      <c r="J416" s="15">
        <f>IFERROR(VLOOKUP(A416,'Ivanti-Status'!A:D,4,0)," ")</f>
        <v>1</v>
      </c>
      <c r="K416" t="str">
        <f>IFERROR(VLOOKUP(A416,'Ivanti-Status'!A:H,8,0)," ")</f>
        <v>Successfully scanned</v>
      </c>
      <c r="L416" t="str">
        <f>IFERROR(VLOOKUP(A416,Exemptions!A:C,3,0)," ")</f>
        <v xml:space="preserve"> </v>
      </c>
      <c r="M416" t="str">
        <f>IFERROR(VLOOKUP(A416,ClusterNode!A:B,2,0)," ")</f>
        <v xml:space="preserve"> </v>
      </c>
    </row>
    <row r="417" spans="1:13" x14ac:dyDescent="0.25">
      <c r="A417" s="2" t="s">
        <v>444</v>
      </c>
      <c r="B417" s="2" t="s">
        <v>445</v>
      </c>
      <c r="C417" s="2" t="s">
        <v>82</v>
      </c>
      <c r="D417" s="2" t="s">
        <v>35</v>
      </c>
      <c r="E417" s="2" t="s">
        <v>17</v>
      </c>
      <c r="F417" s="2" t="s">
        <v>18</v>
      </c>
      <c r="G417" s="2" t="s">
        <v>155</v>
      </c>
      <c r="H417" s="9" t="s">
        <v>85</v>
      </c>
      <c r="I417" s="9" t="s">
        <v>86</v>
      </c>
      <c r="J417" s="15">
        <f>IFERROR(VLOOKUP(A417,'Ivanti-Status'!A:D,4,0)," ")</f>
        <v>1</v>
      </c>
      <c r="K417" t="str">
        <f>IFERROR(VLOOKUP(A417,'Ivanti-Status'!A:H,8,0)," ")</f>
        <v>Successfully scanned</v>
      </c>
      <c r="L417" t="str">
        <f>IFERROR(VLOOKUP(A417,Exemptions!A:C,3,0)," ")</f>
        <v xml:space="preserve"> </v>
      </c>
      <c r="M417" t="str">
        <f>IFERROR(VLOOKUP(A417,ClusterNode!A:B,2,0)," ")</f>
        <v xml:space="preserve"> </v>
      </c>
    </row>
    <row r="418" spans="1:13" x14ac:dyDescent="0.25">
      <c r="A418" s="2" t="s">
        <v>446</v>
      </c>
      <c r="B418" s="2" t="s">
        <v>447</v>
      </c>
      <c r="C418" s="2" t="s">
        <v>82</v>
      </c>
      <c r="D418" s="2" t="s">
        <v>35</v>
      </c>
      <c r="E418" s="2" t="s">
        <v>17</v>
      </c>
      <c r="F418" s="2" t="s">
        <v>18</v>
      </c>
      <c r="G418" s="2" t="s">
        <v>155</v>
      </c>
      <c r="H418" s="9" t="s">
        <v>85</v>
      </c>
      <c r="I418" s="9" t="s">
        <v>86</v>
      </c>
      <c r="J418" s="15">
        <f>IFERROR(VLOOKUP(A418,'Ivanti-Status'!A:D,4,0)," ")</f>
        <v>1</v>
      </c>
      <c r="K418" t="str">
        <f>IFERROR(VLOOKUP(A418,'Ivanti-Status'!A:H,8,0)," ")</f>
        <v>Successfully scanned</v>
      </c>
      <c r="L418" t="str">
        <f>IFERROR(VLOOKUP(A418,Exemptions!A:C,3,0)," ")</f>
        <v xml:space="preserve"> </v>
      </c>
      <c r="M418" t="str">
        <f>IFERROR(VLOOKUP(A418,ClusterNode!A:B,2,0)," ")</f>
        <v xml:space="preserve"> </v>
      </c>
    </row>
    <row r="419" spans="1:13" x14ac:dyDescent="0.25">
      <c r="A419" s="2" t="s">
        <v>448</v>
      </c>
      <c r="B419" s="2" t="s">
        <v>447</v>
      </c>
      <c r="C419" s="2" t="s">
        <v>82</v>
      </c>
      <c r="D419" s="2" t="s">
        <v>35</v>
      </c>
      <c r="E419" s="2" t="s">
        <v>17</v>
      </c>
      <c r="F419" s="2" t="s">
        <v>18</v>
      </c>
      <c r="G419" s="2" t="s">
        <v>155</v>
      </c>
      <c r="H419" s="9" t="s">
        <v>85</v>
      </c>
      <c r="I419" s="9" t="s">
        <v>86</v>
      </c>
      <c r="J419" s="15">
        <f>IFERROR(VLOOKUP(A419,'Ivanti-Status'!A:D,4,0)," ")</f>
        <v>1</v>
      </c>
      <c r="K419" t="str">
        <f>IFERROR(VLOOKUP(A419,'Ivanti-Status'!A:H,8,0)," ")</f>
        <v>Successfully scanned</v>
      </c>
      <c r="L419" t="str">
        <f>IFERROR(VLOOKUP(A419,Exemptions!A:C,3,0)," ")</f>
        <v xml:space="preserve"> </v>
      </c>
      <c r="M419" t="str">
        <f>IFERROR(VLOOKUP(A419,ClusterNode!A:B,2,0)," ")</f>
        <v xml:space="preserve"> </v>
      </c>
    </row>
    <row r="420" spans="1:13" x14ac:dyDescent="0.25">
      <c r="A420" s="2" t="s">
        <v>449</v>
      </c>
      <c r="B420" s="2" t="s">
        <v>90</v>
      </c>
      <c r="C420" s="2" t="s">
        <v>82</v>
      </c>
      <c r="D420" s="2" t="s">
        <v>35</v>
      </c>
      <c r="E420" s="2" t="s">
        <v>17</v>
      </c>
      <c r="F420" s="2" t="s">
        <v>18</v>
      </c>
      <c r="G420" s="2" t="s">
        <v>155</v>
      </c>
      <c r="H420" s="9" t="s">
        <v>85</v>
      </c>
      <c r="I420" s="9" t="s">
        <v>86</v>
      </c>
      <c r="J420" s="15">
        <f>IFERROR(VLOOKUP(A420,'Ivanti-Status'!A:D,4,0)," ")</f>
        <v>1</v>
      </c>
      <c r="K420" t="str">
        <f>IFERROR(VLOOKUP(A420,'Ivanti-Status'!A:H,8,0)," ")</f>
        <v>Successfully scanned</v>
      </c>
      <c r="L420" t="str">
        <f>IFERROR(VLOOKUP(A420,Exemptions!A:C,3,0)," ")</f>
        <v xml:space="preserve"> </v>
      </c>
      <c r="M420" t="str">
        <f>IFERROR(VLOOKUP(A420,ClusterNode!A:B,2,0)," ")</f>
        <v xml:space="preserve"> </v>
      </c>
    </row>
    <row r="421" spans="1:13" x14ac:dyDescent="0.25">
      <c r="A421" s="2" t="s">
        <v>450</v>
      </c>
      <c r="B421" s="2" t="s">
        <v>90</v>
      </c>
      <c r="C421" s="2" t="s">
        <v>82</v>
      </c>
      <c r="D421" s="2" t="s">
        <v>35</v>
      </c>
      <c r="E421" s="2" t="s">
        <v>17</v>
      </c>
      <c r="F421" s="2" t="s">
        <v>53</v>
      </c>
      <c r="G421" s="2" t="s">
        <v>158</v>
      </c>
      <c r="H421" s="9" t="s">
        <v>85</v>
      </c>
      <c r="I421" s="9" t="s">
        <v>86</v>
      </c>
      <c r="J421" s="15">
        <f>IFERROR(VLOOKUP(A421,'Ivanti-Status'!A:D,4,0)," ")</f>
        <v>1</v>
      </c>
      <c r="K421" t="str">
        <f>IFERROR(VLOOKUP(A421,'Ivanti-Status'!A:H,8,0)," ")</f>
        <v>Successfully scanned</v>
      </c>
      <c r="L421" t="str">
        <f>IFERROR(VLOOKUP(A421,Exemptions!A:C,3,0)," ")</f>
        <v xml:space="preserve"> </v>
      </c>
      <c r="M421" t="str">
        <f>IFERROR(VLOOKUP(A421,ClusterNode!A:B,2,0)," ")</f>
        <v xml:space="preserve"> </v>
      </c>
    </row>
    <row r="422" spans="1:13" x14ac:dyDescent="0.25">
      <c r="A422" s="2" t="s">
        <v>451</v>
      </c>
      <c r="B422" s="2" t="s">
        <v>90</v>
      </c>
      <c r="C422" s="2" t="s">
        <v>82</v>
      </c>
      <c r="D422" s="2" t="s">
        <v>35</v>
      </c>
      <c r="E422" s="2" t="s">
        <v>17</v>
      </c>
      <c r="F422" s="2" t="s">
        <v>53</v>
      </c>
      <c r="G422" s="2" t="s">
        <v>158</v>
      </c>
      <c r="H422" s="9" t="s">
        <v>85</v>
      </c>
      <c r="I422" s="9" t="s">
        <v>86</v>
      </c>
      <c r="J422" s="15">
        <f>IFERROR(VLOOKUP(A422,'Ivanti-Status'!A:D,4,0)," ")</f>
        <v>1</v>
      </c>
      <c r="K422" t="str">
        <f>IFERROR(VLOOKUP(A422,'Ivanti-Status'!A:H,8,0)," ")</f>
        <v>Successfully scanned</v>
      </c>
      <c r="L422" t="str">
        <f>IFERROR(VLOOKUP(A422,Exemptions!A:C,3,0)," ")</f>
        <v xml:space="preserve"> </v>
      </c>
      <c r="M422" t="str">
        <f>IFERROR(VLOOKUP(A422,ClusterNode!A:B,2,0)," ")</f>
        <v xml:space="preserve"> </v>
      </c>
    </row>
    <row r="423" spans="1:13" x14ac:dyDescent="0.25">
      <c r="A423" s="2" t="s">
        <v>452</v>
      </c>
      <c r="B423" s="2" t="s">
        <v>90</v>
      </c>
      <c r="C423" s="2" t="s">
        <v>82</v>
      </c>
      <c r="D423" s="2" t="s">
        <v>35</v>
      </c>
      <c r="E423" s="2" t="s">
        <v>287</v>
      </c>
      <c r="F423" s="2" t="s">
        <v>18</v>
      </c>
      <c r="G423" s="2" t="s">
        <v>288</v>
      </c>
      <c r="H423" s="9" t="s">
        <v>85</v>
      </c>
      <c r="I423" s="9" t="s">
        <v>86</v>
      </c>
      <c r="J423" s="15">
        <f>IFERROR(VLOOKUP(A423,'Ivanti-Status'!A:D,4,0)," ")</f>
        <v>1</v>
      </c>
      <c r="K423" t="str">
        <f>IFERROR(VLOOKUP(A423,'Ivanti-Status'!A:H,8,0)," ")</f>
        <v>Successfully scanned</v>
      </c>
      <c r="L423" t="str">
        <f>IFERROR(VLOOKUP(A423,Exemptions!A:C,3,0)," ")</f>
        <v xml:space="preserve"> </v>
      </c>
      <c r="M423" t="str">
        <f>IFERROR(VLOOKUP(A423,ClusterNode!A:B,2,0)," ")</f>
        <v xml:space="preserve"> </v>
      </c>
    </row>
    <row r="424" spans="1:13" x14ac:dyDescent="0.25">
      <c r="A424" s="2" t="s">
        <v>453</v>
      </c>
      <c r="B424" s="2" t="s">
        <v>51</v>
      </c>
      <c r="C424" s="2" t="s">
        <v>82</v>
      </c>
      <c r="D424" s="2" t="s">
        <v>35</v>
      </c>
      <c r="E424" s="2" t="s">
        <v>17</v>
      </c>
      <c r="F424" s="2" t="s">
        <v>53</v>
      </c>
      <c r="G424" s="2" t="s">
        <v>158</v>
      </c>
      <c r="H424" s="9" t="s">
        <v>85</v>
      </c>
      <c r="I424" s="9" t="s">
        <v>86</v>
      </c>
      <c r="J424" s="15">
        <f>IFERROR(VLOOKUP(A424,'Ivanti-Status'!A:D,4,0)," ")</f>
        <v>1</v>
      </c>
      <c r="K424" t="str">
        <f>IFERROR(VLOOKUP(A424,'Ivanti-Status'!A:H,8,0)," ")</f>
        <v>Successfully scanned</v>
      </c>
      <c r="L424" t="str">
        <f>IFERROR(VLOOKUP(A424,Exemptions!A:C,3,0)," ")</f>
        <v xml:space="preserve"> </v>
      </c>
      <c r="M424" t="str">
        <f>IFERROR(VLOOKUP(A424,ClusterNode!A:B,2,0)," ")</f>
        <v xml:space="preserve"> </v>
      </c>
    </row>
    <row r="425" spans="1:13" x14ac:dyDescent="0.25">
      <c r="A425" s="2" t="s">
        <v>454</v>
      </c>
      <c r="B425" s="2" t="s">
        <v>432</v>
      </c>
      <c r="C425" s="2" t="s">
        <v>82</v>
      </c>
      <c r="D425" s="2" t="s">
        <v>35</v>
      </c>
      <c r="E425" s="2" t="s">
        <v>17</v>
      </c>
      <c r="F425" s="2" t="s">
        <v>53</v>
      </c>
      <c r="G425" s="2" t="s">
        <v>158</v>
      </c>
      <c r="H425" s="9" t="s">
        <v>85</v>
      </c>
      <c r="I425" s="9" t="s">
        <v>86</v>
      </c>
      <c r="J425" s="15">
        <f>IFERROR(VLOOKUP(A425,'Ivanti-Status'!A:D,4,0)," ")</f>
        <v>1</v>
      </c>
      <c r="K425" t="str">
        <f>IFERROR(VLOOKUP(A425,'Ivanti-Status'!A:H,8,0)," ")</f>
        <v>Successfully scanned</v>
      </c>
      <c r="L425" t="str">
        <f>IFERROR(VLOOKUP(A425,Exemptions!A:C,3,0)," ")</f>
        <v xml:space="preserve"> </v>
      </c>
      <c r="M425" t="str">
        <f>IFERROR(VLOOKUP(A425,ClusterNode!A:B,2,0)," ")</f>
        <v xml:space="preserve"> </v>
      </c>
    </row>
    <row r="426" spans="1:13" x14ac:dyDescent="0.25">
      <c r="A426" s="2" t="s">
        <v>455</v>
      </c>
      <c r="B426" s="2" t="s">
        <v>456</v>
      </c>
      <c r="C426" s="2" t="s">
        <v>82</v>
      </c>
      <c r="D426" s="2" t="s">
        <v>35</v>
      </c>
      <c r="E426" s="2" t="s">
        <v>17</v>
      </c>
      <c r="F426" s="2" t="s">
        <v>53</v>
      </c>
      <c r="G426" s="2" t="s">
        <v>158</v>
      </c>
      <c r="H426" s="9" t="s">
        <v>85</v>
      </c>
      <c r="I426" s="9" t="s">
        <v>86</v>
      </c>
      <c r="J426" s="15">
        <f>IFERROR(VLOOKUP(A426,'Ivanti-Status'!A:D,4,0)," ")</f>
        <v>1</v>
      </c>
      <c r="K426" t="str">
        <f>IFERROR(VLOOKUP(A426,'Ivanti-Status'!A:H,8,0)," ")</f>
        <v>Successfully scanned</v>
      </c>
      <c r="L426" t="str">
        <f>IFERROR(VLOOKUP(A426,Exemptions!A:C,3,0)," ")</f>
        <v xml:space="preserve"> </v>
      </c>
      <c r="M426" t="str">
        <f>IFERROR(VLOOKUP(A426,ClusterNode!A:B,2,0)," ")</f>
        <v xml:space="preserve"> </v>
      </c>
    </row>
    <row r="427" spans="1:13" x14ac:dyDescent="0.25">
      <c r="A427" s="2" t="s">
        <v>457</v>
      </c>
      <c r="B427" s="2" t="s">
        <v>432</v>
      </c>
      <c r="C427" s="2" t="s">
        <v>82</v>
      </c>
      <c r="D427" s="2" t="s">
        <v>35</v>
      </c>
      <c r="E427" s="2" t="s">
        <v>17</v>
      </c>
      <c r="F427" s="2" t="s">
        <v>53</v>
      </c>
      <c r="G427" s="2" t="s">
        <v>158</v>
      </c>
      <c r="H427" s="9" t="s">
        <v>85</v>
      </c>
      <c r="I427" s="9" t="s">
        <v>86</v>
      </c>
      <c r="J427" s="15">
        <f>IFERROR(VLOOKUP(A427,'Ivanti-Status'!A:D,4,0)," ")</f>
        <v>3</v>
      </c>
      <c r="K427" t="str">
        <f>IFERROR(VLOOKUP(A427,'Ivanti-Status'!A:H,8,0)," ")</f>
        <v>Successfully scanned</v>
      </c>
      <c r="L427" t="str">
        <f>IFERROR(VLOOKUP(A427,Exemptions!A:C,3,0)," ")</f>
        <v xml:space="preserve"> </v>
      </c>
      <c r="M427" t="str">
        <f>IFERROR(VLOOKUP(A427,ClusterNode!A:B,2,0)," ")</f>
        <v xml:space="preserve"> </v>
      </c>
    </row>
    <row r="428" spans="1:13" x14ac:dyDescent="0.25">
      <c r="A428" s="2" t="s">
        <v>458</v>
      </c>
      <c r="B428" s="2" t="s">
        <v>90</v>
      </c>
      <c r="C428" s="2" t="s">
        <v>82</v>
      </c>
      <c r="D428" s="2" t="s">
        <v>52</v>
      </c>
      <c r="E428" s="2" t="s">
        <v>17</v>
      </c>
      <c r="F428" s="2" t="s">
        <v>18</v>
      </c>
      <c r="G428" s="2" t="s">
        <v>155</v>
      </c>
      <c r="H428" s="9" t="s">
        <v>85</v>
      </c>
      <c r="I428" s="9" t="s">
        <v>86</v>
      </c>
      <c r="J428" s="15">
        <f>IFERROR(VLOOKUP(A428,'Ivanti-Status'!A:D,4,0)," ")</f>
        <v>1</v>
      </c>
      <c r="K428" t="str">
        <f>IFERROR(VLOOKUP(A428,'Ivanti-Status'!A:H,8,0)," ")</f>
        <v>Successfully scanned</v>
      </c>
      <c r="L428" t="str">
        <f>IFERROR(VLOOKUP(A428,Exemptions!A:C,3,0)," ")</f>
        <v xml:space="preserve"> </v>
      </c>
      <c r="M428" t="str">
        <f>IFERROR(VLOOKUP(A428,ClusterNode!A:B,2,0)," ")</f>
        <v xml:space="preserve"> </v>
      </c>
    </row>
    <row r="429" spans="1:13" x14ac:dyDescent="0.25">
      <c r="A429" s="2" t="s">
        <v>459</v>
      </c>
      <c r="B429" s="2" t="s">
        <v>51</v>
      </c>
      <c r="C429" s="2" t="s">
        <v>82</v>
      </c>
      <c r="D429" s="2" t="s">
        <v>52</v>
      </c>
      <c r="E429" s="2" t="s">
        <v>17</v>
      </c>
      <c r="F429" s="2" t="s">
        <v>53</v>
      </c>
      <c r="G429" s="2" t="s">
        <v>158</v>
      </c>
      <c r="H429" s="9" t="s">
        <v>85</v>
      </c>
      <c r="I429" s="9" t="s">
        <v>86</v>
      </c>
      <c r="J429" s="15">
        <f>IFERROR(VLOOKUP(A429,'Ivanti-Status'!A:D,4,0)," ")</f>
        <v>1</v>
      </c>
      <c r="K429" t="str">
        <f>IFERROR(VLOOKUP(A429,'Ivanti-Status'!A:H,8,0)," ")</f>
        <v>Successfully scanned</v>
      </c>
      <c r="L429" t="str">
        <f>IFERROR(VLOOKUP(A429,Exemptions!A:C,3,0)," ")</f>
        <v xml:space="preserve"> </v>
      </c>
      <c r="M429" t="str">
        <f>IFERROR(VLOOKUP(A429,ClusterNode!A:B,2,0)," ")</f>
        <v xml:space="preserve"> </v>
      </c>
    </row>
    <row r="430" spans="1:13" x14ac:dyDescent="0.25">
      <c r="A430" s="3" t="s">
        <v>460</v>
      </c>
      <c r="B430" s="2" t="s">
        <v>51</v>
      </c>
      <c r="C430" s="2" t="s">
        <v>82</v>
      </c>
      <c r="D430" s="2" t="s">
        <v>35</v>
      </c>
      <c r="E430" s="2" t="s">
        <v>17</v>
      </c>
      <c r="F430" s="2" t="s">
        <v>18</v>
      </c>
      <c r="G430" s="2" t="s">
        <v>155</v>
      </c>
      <c r="H430" s="9" t="s">
        <v>85</v>
      </c>
      <c r="I430" s="9" t="s">
        <v>86</v>
      </c>
      <c r="J430" s="15">
        <f>IFERROR(VLOOKUP(A430,'Ivanti-Status'!A:D,4,0)," ")</f>
        <v>1</v>
      </c>
      <c r="K430" t="str">
        <f>IFERROR(VLOOKUP(A430,'Ivanti-Status'!A:H,8,0)," ")</f>
        <v>Successfully scanned</v>
      </c>
      <c r="L430" t="str">
        <f>IFERROR(VLOOKUP(A430,Exemptions!A:C,3,0)," ")</f>
        <v xml:space="preserve"> </v>
      </c>
      <c r="M430" t="str">
        <f>IFERROR(VLOOKUP(A430,ClusterNode!A:B,2,0)," ")</f>
        <v xml:space="preserve"> </v>
      </c>
    </row>
    <row r="431" spans="1:13" x14ac:dyDescent="0.25">
      <c r="A431" s="3" t="s">
        <v>460</v>
      </c>
      <c r="B431" s="2" t="s">
        <v>461</v>
      </c>
      <c r="C431" s="2" t="s">
        <v>82</v>
      </c>
      <c r="D431" s="2" t="s">
        <v>35</v>
      </c>
      <c r="E431" s="2" t="s">
        <v>17</v>
      </c>
      <c r="F431" s="2" t="s">
        <v>18</v>
      </c>
      <c r="G431" s="2" t="s">
        <v>155</v>
      </c>
      <c r="H431" s="9" t="s">
        <v>85</v>
      </c>
      <c r="I431" s="9" t="s">
        <v>86</v>
      </c>
      <c r="J431" s="15">
        <f>IFERROR(VLOOKUP(A431,'Ivanti-Status'!A:D,4,0)," ")</f>
        <v>1</v>
      </c>
      <c r="K431" t="str">
        <f>IFERROR(VLOOKUP(A431,'Ivanti-Status'!A:H,8,0)," ")</f>
        <v>Successfully scanned</v>
      </c>
      <c r="L431" t="str">
        <f>IFERROR(VLOOKUP(A431,Exemptions!A:C,3,0)," ")</f>
        <v xml:space="preserve"> </v>
      </c>
      <c r="M431" t="str">
        <f>IFERROR(VLOOKUP(A431,ClusterNode!A:B,2,0)," ")</f>
        <v xml:space="preserve"> </v>
      </c>
    </row>
    <row r="432" spans="1:13" x14ac:dyDescent="0.25">
      <c r="A432" s="3" t="s">
        <v>462</v>
      </c>
      <c r="B432" s="2" t="s">
        <v>51</v>
      </c>
      <c r="C432" s="2" t="s">
        <v>82</v>
      </c>
      <c r="D432" s="2" t="s">
        <v>52</v>
      </c>
      <c r="E432" s="2" t="s">
        <v>17</v>
      </c>
      <c r="F432" s="2" t="s">
        <v>25</v>
      </c>
      <c r="G432" s="2" t="s">
        <v>84</v>
      </c>
      <c r="H432" s="9" t="s">
        <v>85</v>
      </c>
      <c r="I432" s="9" t="s">
        <v>86</v>
      </c>
      <c r="J432" s="15">
        <f>IFERROR(VLOOKUP(A432,'Ivanti-Status'!A:D,4,0)," ")</f>
        <v>1</v>
      </c>
      <c r="K432" t="str">
        <f>IFERROR(VLOOKUP(A432,'Ivanti-Status'!A:H,8,0)," ")</f>
        <v>Successfully scanned</v>
      </c>
      <c r="L432" t="str">
        <f>IFERROR(VLOOKUP(A432,Exemptions!A:C,3,0)," ")</f>
        <v xml:space="preserve"> </v>
      </c>
      <c r="M432" t="str">
        <f>IFERROR(VLOOKUP(A432,ClusterNode!A:B,2,0)," ")</f>
        <v xml:space="preserve"> </v>
      </c>
    </row>
    <row r="433" spans="1:13" x14ac:dyDescent="0.25">
      <c r="A433" s="3" t="s">
        <v>462</v>
      </c>
      <c r="B433" s="2" t="s">
        <v>22</v>
      </c>
      <c r="C433" s="2" t="s">
        <v>82</v>
      </c>
      <c r="D433" s="2" t="s">
        <v>52</v>
      </c>
      <c r="E433" s="2" t="s">
        <v>17</v>
      </c>
      <c r="F433" s="2" t="s">
        <v>25</v>
      </c>
      <c r="G433" s="2" t="s">
        <v>84</v>
      </c>
      <c r="H433" s="9" t="s">
        <v>85</v>
      </c>
      <c r="I433" s="9" t="s">
        <v>86</v>
      </c>
      <c r="J433" s="15">
        <f>IFERROR(VLOOKUP(A433,'Ivanti-Status'!A:D,4,0)," ")</f>
        <v>1</v>
      </c>
      <c r="K433" t="str">
        <f>IFERROR(VLOOKUP(A433,'Ivanti-Status'!A:H,8,0)," ")</f>
        <v>Successfully scanned</v>
      </c>
      <c r="L433" t="str">
        <f>IFERROR(VLOOKUP(A433,Exemptions!A:C,3,0)," ")</f>
        <v xml:space="preserve"> </v>
      </c>
      <c r="M433" t="str">
        <f>IFERROR(VLOOKUP(A433,ClusterNode!A:B,2,0)," ")</f>
        <v xml:space="preserve"> </v>
      </c>
    </row>
    <row r="434" spans="1:13" x14ac:dyDescent="0.25">
      <c r="A434" s="3" t="s">
        <v>462</v>
      </c>
      <c r="B434" s="2" t="s">
        <v>105</v>
      </c>
      <c r="C434" s="2" t="s">
        <v>82</v>
      </c>
      <c r="D434" s="2" t="s">
        <v>52</v>
      </c>
      <c r="E434" s="2" t="s">
        <v>17</v>
      </c>
      <c r="F434" s="2" t="s">
        <v>25</v>
      </c>
      <c r="G434" s="2" t="s">
        <v>84</v>
      </c>
      <c r="H434" s="9" t="s">
        <v>85</v>
      </c>
      <c r="I434" s="9" t="s">
        <v>86</v>
      </c>
      <c r="J434" s="15">
        <f>IFERROR(VLOOKUP(A434,'Ivanti-Status'!A:D,4,0)," ")</f>
        <v>1</v>
      </c>
      <c r="K434" t="str">
        <f>IFERROR(VLOOKUP(A434,'Ivanti-Status'!A:H,8,0)," ")</f>
        <v>Successfully scanned</v>
      </c>
      <c r="L434" t="str">
        <f>IFERROR(VLOOKUP(A434,Exemptions!A:C,3,0)," ")</f>
        <v xml:space="preserve"> </v>
      </c>
      <c r="M434" t="str">
        <f>IFERROR(VLOOKUP(A434,ClusterNode!A:B,2,0)," ")</f>
        <v xml:space="preserve"> </v>
      </c>
    </row>
    <row r="435" spans="1:13" x14ac:dyDescent="0.25">
      <c r="A435" s="2" t="s">
        <v>463</v>
      </c>
      <c r="B435" s="2" t="s">
        <v>150</v>
      </c>
      <c r="C435" s="2" t="s">
        <v>82</v>
      </c>
      <c r="D435" s="2" t="s">
        <v>52</v>
      </c>
      <c r="E435" s="2" t="s">
        <v>464</v>
      </c>
      <c r="F435" s="2" t="s">
        <v>18</v>
      </c>
      <c r="G435" s="2" t="s">
        <v>465</v>
      </c>
      <c r="H435" s="9" t="s">
        <v>85</v>
      </c>
      <c r="I435" s="9" t="s">
        <v>86</v>
      </c>
      <c r="J435" s="15">
        <f>IFERROR(VLOOKUP(A435,'Ivanti-Status'!A:D,4,0)," ")</f>
        <v>1</v>
      </c>
      <c r="K435" t="str">
        <f>IFERROR(VLOOKUP(A435,'Ivanti-Status'!A:H,8,0)," ")</f>
        <v>Successfully scanned</v>
      </c>
      <c r="L435" t="str">
        <f>IFERROR(VLOOKUP(A435,Exemptions!A:C,3,0)," ")</f>
        <v xml:space="preserve"> </v>
      </c>
      <c r="M435" t="str">
        <f>IFERROR(VLOOKUP(A435,ClusterNode!A:B,2,0)," ")</f>
        <v xml:space="preserve"> </v>
      </c>
    </row>
    <row r="436" spans="1:13" x14ac:dyDescent="0.25">
      <c r="A436" s="2" t="s">
        <v>466</v>
      </c>
      <c r="B436" s="2" t="s">
        <v>150</v>
      </c>
      <c r="C436" s="2" t="s">
        <v>82</v>
      </c>
      <c r="D436" s="2" t="s">
        <v>52</v>
      </c>
      <c r="E436" s="2" t="s">
        <v>464</v>
      </c>
      <c r="F436" s="2" t="s">
        <v>18</v>
      </c>
      <c r="G436" s="2" t="s">
        <v>465</v>
      </c>
      <c r="H436" s="9" t="s">
        <v>85</v>
      </c>
      <c r="I436" s="9" t="s">
        <v>86</v>
      </c>
      <c r="J436" s="15">
        <f>IFERROR(VLOOKUP(A436,'Ivanti-Status'!A:D,4,0)," ")</f>
        <v>1</v>
      </c>
      <c r="K436" t="str">
        <f>IFERROR(VLOOKUP(A436,'Ivanti-Status'!A:H,8,0)," ")</f>
        <v>Successfully scanned</v>
      </c>
      <c r="L436" t="str">
        <f>IFERROR(VLOOKUP(A436,Exemptions!A:C,3,0)," ")</f>
        <v xml:space="preserve"> </v>
      </c>
      <c r="M436" t="str">
        <f>IFERROR(VLOOKUP(A436,ClusterNode!A:B,2,0)," ")</f>
        <v xml:space="preserve"> </v>
      </c>
    </row>
    <row r="437" spans="1:13" x14ac:dyDescent="0.25">
      <c r="A437" s="2" t="s">
        <v>467</v>
      </c>
      <c r="B437" s="2" t="s">
        <v>150</v>
      </c>
      <c r="C437" s="2" t="s">
        <v>82</v>
      </c>
      <c r="D437" s="2" t="s">
        <v>52</v>
      </c>
      <c r="E437" s="2" t="s">
        <v>464</v>
      </c>
      <c r="F437" s="2" t="s">
        <v>18</v>
      </c>
      <c r="G437" s="2" t="s">
        <v>465</v>
      </c>
      <c r="H437" s="9" t="s">
        <v>85</v>
      </c>
      <c r="I437" s="9" t="s">
        <v>86</v>
      </c>
      <c r="J437" s="15">
        <f>IFERROR(VLOOKUP(A437,'Ivanti-Status'!A:D,4,0)," ")</f>
        <v>1</v>
      </c>
      <c r="K437" t="str">
        <f>IFERROR(VLOOKUP(A437,'Ivanti-Status'!A:H,8,0)," ")</f>
        <v>Successfully scanned</v>
      </c>
      <c r="L437" t="str">
        <f>IFERROR(VLOOKUP(A437,Exemptions!A:C,3,0)," ")</f>
        <v xml:space="preserve"> </v>
      </c>
      <c r="M437" t="str">
        <f>IFERROR(VLOOKUP(A437,ClusterNode!A:B,2,0)," ")</f>
        <v xml:space="preserve"> </v>
      </c>
    </row>
    <row r="438" spans="1:13" x14ac:dyDescent="0.25">
      <c r="A438" s="2" t="s">
        <v>468</v>
      </c>
      <c r="B438" s="2" t="s">
        <v>237</v>
      </c>
      <c r="C438" s="2" t="s">
        <v>82</v>
      </c>
      <c r="D438" s="2" t="s">
        <v>52</v>
      </c>
      <c r="E438" s="2" t="s">
        <v>17</v>
      </c>
      <c r="F438" s="2" t="s">
        <v>18</v>
      </c>
      <c r="G438" s="2" t="s">
        <v>155</v>
      </c>
      <c r="H438" s="9" t="s">
        <v>85</v>
      </c>
      <c r="I438" s="9" t="s">
        <v>86</v>
      </c>
      <c r="J438" s="15">
        <f>IFERROR(VLOOKUP(A438,'Ivanti-Status'!A:D,4,0)," ")</f>
        <v>2</v>
      </c>
      <c r="K438" t="str">
        <f>IFERROR(VLOOKUP(A438,'Ivanti-Status'!A:H,8,0)," ")</f>
        <v>Successfully scanned</v>
      </c>
      <c r="L438" t="str">
        <f>IFERROR(VLOOKUP(A438,Exemptions!A:C,3,0)," ")</f>
        <v xml:space="preserve"> </v>
      </c>
      <c r="M438" t="str">
        <f>IFERROR(VLOOKUP(A438,ClusterNode!A:B,2,0)," ")</f>
        <v xml:space="preserve"> </v>
      </c>
    </row>
    <row r="439" spans="1:13" x14ac:dyDescent="0.25">
      <c r="A439" s="3" t="s">
        <v>469</v>
      </c>
      <c r="B439" s="2" t="s">
        <v>307</v>
      </c>
      <c r="C439" s="2" t="s">
        <v>82</v>
      </c>
      <c r="D439" s="2" t="s">
        <v>35</v>
      </c>
      <c r="E439" s="2" t="s">
        <v>17</v>
      </c>
      <c r="F439" s="2" t="s">
        <v>25</v>
      </c>
      <c r="G439" s="2" t="s">
        <v>84</v>
      </c>
      <c r="H439" s="9" t="s">
        <v>85</v>
      </c>
      <c r="I439" s="9" t="s">
        <v>86</v>
      </c>
      <c r="J439" s="15">
        <f>IFERROR(VLOOKUP(A439,'Ivanti-Status'!A:D,4,0)," ")</f>
        <v>1</v>
      </c>
      <c r="K439" t="str">
        <f>IFERROR(VLOOKUP(A439,'Ivanti-Status'!A:H,8,0)," ")</f>
        <v>Successfully scanned</v>
      </c>
      <c r="L439" t="str">
        <f>IFERROR(VLOOKUP(A439,Exemptions!A:C,3,0)," ")</f>
        <v xml:space="preserve"> </v>
      </c>
      <c r="M439" t="str">
        <f>IFERROR(VLOOKUP(A439,ClusterNode!A:B,2,0)," ")</f>
        <v xml:space="preserve"> </v>
      </c>
    </row>
    <row r="440" spans="1:13" x14ac:dyDescent="0.25">
      <c r="A440" s="3" t="s">
        <v>469</v>
      </c>
      <c r="B440" s="2" t="s">
        <v>307</v>
      </c>
      <c r="C440" s="2" t="s">
        <v>82</v>
      </c>
      <c r="D440" s="2" t="s">
        <v>35</v>
      </c>
      <c r="E440" s="2" t="s">
        <v>17</v>
      </c>
      <c r="F440" s="2" t="s">
        <v>25</v>
      </c>
      <c r="G440" s="2" t="s">
        <v>84</v>
      </c>
      <c r="H440" s="9" t="s">
        <v>85</v>
      </c>
      <c r="I440" s="9" t="s">
        <v>86</v>
      </c>
      <c r="J440" s="15">
        <f>IFERROR(VLOOKUP(A440,'Ivanti-Status'!A:D,4,0)," ")</f>
        <v>1</v>
      </c>
      <c r="K440" t="str">
        <f>IFERROR(VLOOKUP(A440,'Ivanti-Status'!A:H,8,0)," ")</f>
        <v>Successfully scanned</v>
      </c>
      <c r="L440" t="str">
        <f>IFERROR(VLOOKUP(A440,Exemptions!A:C,3,0)," ")</f>
        <v xml:space="preserve"> </v>
      </c>
      <c r="M440" t="str">
        <f>IFERROR(VLOOKUP(A440,ClusterNode!A:B,2,0)," ")</f>
        <v xml:space="preserve"> </v>
      </c>
    </row>
    <row r="441" spans="1:13" x14ac:dyDescent="0.25">
      <c r="A441" s="3" t="s">
        <v>469</v>
      </c>
      <c r="B441" s="2" t="s">
        <v>373</v>
      </c>
      <c r="C441" s="2" t="s">
        <v>82</v>
      </c>
      <c r="D441" s="2" t="s">
        <v>35</v>
      </c>
      <c r="E441" s="2" t="s">
        <v>17</v>
      </c>
      <c r="F441" s="2" t="s">
        <v>25</v>
      </c>
      <c r="G441" s="2" t="s">
        <v>84</v>
      </c>
      <c r="H441" s="9" t="s">
        <v>85</v>
      </c>
      <c r="I441" s="9" t="s">
        <v>86</v>
      </c>
      <c r="J441" s="15">
        <f>IFERROR(VLOOKUP(A441,'Ivanti-Status'!A:D,4,0)," ")</f>
        <v>1</v>
      </c>
      <c r="K441" t="str">
        <f>IFERROR(VLOOKUP(A441,'Ivanti-Status'!A:H,8,0)," ")</f>
        <v>Successfully scanned</v>
      </c>
      <c r="L441" t="str">
        <f>IFERROR(VLOOKUP(A441,Exemptions!A:C,3,0)," ")</f>
        <v xml:space="preserve"> </v>
      </c>
      <c r="M441" t="str">
        <f>IFERROR(VLOOKUP(A441,ClusterNode!A:B,2,0)," ")</f>
        <v xml:space="preserve"> </v>
      </c>
    </row>
    <row r="442" spans="1:13" x14ac:dyDescent="0.25">
      <c r="A442" s="2" t="s">
        <v>470</v>
      </c>
      <c r="B442" s="2" t="s">
        <v>51</v>
      </c>
      <c r="C442" s="2" t="s">
        <v>82</v>
      </c>
      <c r="D442" s="2" t="s">
        <v>52</v>
      </c>
      <c r="E442" s="2" t="s">
        <v>17</v>
      </c>
      <c r="F442" s="2" t="s">
        <v>25</v>
      </c>
      <c r="G442" s="2" t="s">
        <v>84</v>
      </c>
      <c r="H442" s="9" t="s">
        <v>85</v>
      </c>
      <c r="I442" s="9" t="s">
        <v>86</v>
      </c>
      <c r="J442" s="15">
        <f>IFERROR(VLOOKUP(A442,'Ivanti-Status'!A:D,4,0)," ")</f>
        <v>1</v>
      </c>
      <c r="K442" t="str">
        <f>IFERROR(VLOOKUP(A442,'Ivanti-Status'!A:H,8,0)," ")</f>
        <v>Successfully scanned</v>
      </c>
      <c r="L442" t="str">
        <f>IFERROR(VLOOKUP(A442,Exemptions!A:C,3,0)," ")</f>
        <v xml:space="preserve"> </v>
      </c>
      <c r="M442" t="str">
        <f>IFERROR(VLOOKUP(A442,ClusterNode!A:B,2,0)," ")</f>
        <v xml:space="preserve"> </v>
      </c>
    </row>
    <row r="443" spans="1:13" x14ac:dyDescent="0.25">
      <c r="A443" s="3" t="s">
        <v>471</v>
      </c>
      <c r="B443" s="2" t="s">
        <v>157</v>
      </c>
      <c r="C443" s="2" t="s">
        <v>82</v>
      </c>
      <c r="D443" s="2" t="s">
        <v>52</v>
      </c>
      <c r="E443" s="2" t="s">
        <v>17</v>
      </c>
      <c r="F443" s="2" t="s">
        <v>53</v>
      </c>
      <c r="G443" s="2" t="s">
        <v>158</v>
      </c>
      <c r="H443" s="9" t="s">
        <v>85</v>
      </c>
      <c r="I443" s="9" t="s">
        <v>86</v>
      </c>
      <c r="J443" s="15">
        <f>IFERROR(VLOOKUP(A443,'Ivanti-Status'!A:D,4,0)," ")</f>
        <v>3</v>
      </c>
      <c r="K443" t="str">
        <f>IFERROR(VLOOKUP(A443,'Ivanti-Status'!A:H,8,0)," ")</f>
        <v>Successfully scanned</v>
      </c>
      <c r="L443" t="str">
        <f>IFERROR(VLOOKUP(A443,Exemptions!A:C,3,0)," ")</f>
        <v xml:space="preserve"> </v>
      </c>
      <c r="M443" t="str">
        <f>IFERROR(VLOOKUP(A443,ClusterNode!A:B,2,0)," ")</f>
        <v xml:space="preserve"> </v>
      </c>
    </row>
    <row r="444" spans="1:13" x14ac:dyDescent="0.25">
      <c r="A444" s="3" t="s">
        <v>471</v>
      </c>
      <c r="B444" s="2" t="s">
        <v>51</v>
      </c>
      <c r="C444" s="2" t="s">
        <v>82</v>
      </c>
      <c r="D444" s="2" t="s">
        <v>52</v>
      </c>
      <c r="E444" s="2" t="s">
        <v>17</v>
      </c>
      <c r="F444" s="2" t="s">
        <v>53</v>
      </c>
      <c r="G444" s="2" t="s">
        <v>158</v>
      </c>
      <c r="H444" s="9" t="s">
        <v>85</v>
      </c>
      <c r="I444" s="9" t="s">
        <v>86</v>
      </c>
      <c r="J444" s="15">
        <f>IFERROR(VLOOKUP(A444,'Ivanti-Status'!A:D,4,0)," ")</f>
        <v>3</v>
      </c>
      <c r="K444" t="str">
        <f>IFERROR(VLOOKUP(A444,'Ivanti-Status'!A:H,8,0)," ")</f>
        <v>Successfully scanned</v>
      </c>
      <c r="L444" t="str">
        <f>IFERROR(VLOOKUP(A444,Exemptions!A:C,3,0)," ")</f>
        <v xml:space="preserve"> </v>
      </c>
      <c r="M444" t="str">
        <f>IFERROR(VLOOKUP(A444,ClusterNode!A:B,2,0)," ")</f>
        <v xml:space="preserve"> </v>
      </c>
    </row>
    <row r="445" spans="1:13" x14ac:dyDescent="0.25">
      <c r="A445" s="3" t="s">
        <v>471</v>
      </c>
      <c r="B445" s="2" t="s">
        <v>461</v>
      </c>
      <c r="C445" s="2" t="s">
        <v>82</v>
      </c>
      <c r="D445" s="2" t="s">
        <v>52</v>
      </c>
      <c r="E445" s="2" t="s">
        <v>17</v>
      </c>
      <c r="F445" s="2" t="s">
        <v>53</v>
      </c>
      <c r="G445" s="2" t="s">
        <v>158</v>
      </c>
      <c r="H445" s="9" t="s">
        <v>85</v>
      </c>
      <c r="I445" s="9" t="s">
        <v>86</v>
      </c>
      <c r="J445" s="15">
        <f>IFERROR(VLOOKUP(A445,'Ivanti-Status'!A:D,4,0)," ")</f>
        <v>3</v>
      </c>
      <c r="K445" t="str">
        <f>IFERROR(VLOOKUP(A445,'Ivanti-Status'!A:H,8,0)," ")</f>
        <v>Successfully scanned</v>
      </c>
      <c r="L445" t="str">
        <f>IFERROR(VLOOKUP(A445,Exemptions!A:C,3,0)," ")</f>
        <v xml:space="preserve"> </v>
      </c>
      <c r="M445" t="str">
        <f>IFERROR(VLOOKUP(A445,ClusterNode!A:B,2,0)," ")</f>
        <v xml:space="preserve"> </v>
      </c>
    </row>
    <row r="446" spans="1:13" x14ac:dyDescent="0.25">
      <c r="A446" s="3" t="s">
        <v>471</v>
      </c>
      <c r="B446" s="2" t="s">
        <v>159</v>
      </c>
      <c r="C446" s="2" t="s">
        <v>82</v>
      </c>
      <c r="D446" s="2" t="s">
        <v>52</v>
      </c>
      <c r="E446" s="2" t="s">
        <v>17</v>
      </c>
      <c r="F446" s="2" t="s">
        <v>53</v>
      </c>
      <c r="G446" s="2" t="s">
        <v>158</v>
      </c>
      <c r="H446" s="9" t="s">
        <v>85</v>
      </c>
      <c r="I446" s="9" t="s">
        <v>86</v>
      </c>
      <c r="J446" s="15">
        <f>IFERROR(VLOOKUP(A446,'Ivanti-Status'!A:D,4,0)," ")</f>
        <v>3</v>
      </c>
      <c r="K446" t="str">
        <f>IFERROR(VLOOKUP(A446,'Ivanti-Status'!A:H,8,0)," ")</f>
        <v>Successfully scanned</v>
      </c>
      <c r="L446" t="str">
        <f>IFERROR(VLOOKUP(A446,Exemptions!A:C,3,0)," ")</f>
        <v xml:space="preserve"> </v>
      </c>
      <c r="M446" t="str">
        <f>IFERROR(VLOOKUP(A446,ClusterNode!A:B,2,0)," ")</f>
        <v xml:space="preserve"> </v>
      </c>
    </row>
    <row r="447" spans="1:13" x14ac:dyDescent="0.25">
      <c r="A447" s="2" t="s">
        <v>472</v>
      </c>
      <c r="B447" s="2" t="s">
        <v>90</v>
      </c>
      <c r="C447" s="2" t="s">
        <v>82</v>
      </c>
      <c r="D447" s="2" t="s">
        <v>52</v>
      </c>
      <c r="E447" s="2" t="s">
        <v>17</v>
      </c>
      <c r="F447" s="2" t="s">
        <v>53</v>
      </c>
      <c r="G447" s="2" t="s">
        <v>158</v>
      </c>
      <c r="H447" s="9" t="s">
        <v>85</v>
      </c>
      <c r="I447" s="9" t="s">
        <v>86</v>
      </c>
      <c r="J447" s="15">
        <f>IFERROR(VLOOKUP(A447,'Ivanti-Status'!A:D,4,0)," ")</f>
        <v>1</v>
      </c>
      <c r="K447" t="str">
        <f>IFERROR(VLOOKUP(A447,'Ivanti-Status'!A:H,8,0)," ")</f>
        <v>Successfully scanned</v>
      </c>
      <c r="L447" t="str">
        <f>IFERROR(VLOOKUP(A447,Exemptions!A:C,3,0)," ")</f>
        <v xml:space="preserve"> </v>
      </c>
      <c r="M447" t="str">
        <f>IFERROR(VLOOKUP(A447,ClusterNode!A:B,2,0)," ")</f>
        <v xml:space="preserve"> </v>
      </c>
    </row>
    <row r="448" spans="1:13" x14ac:dyDescent="0.25">
      <c r="A448" s="2" t="s">
        <v>127</v>
      </c>
      <c r="B448" s="2" t="s">
        <v>105</v>
      </c>
      <c r="C448" s="2" t="s">
        <v>82</v>
      </c>
      <c r="D448" s="2" t="s">
        <v>112</v>
      </c>
      <c r="E448" s="2" t="s">
        <v>17</v>
      </c>
      <c r="F448" s="2" t="s">
        <v>53</v>
      </c>
      <c r="G448" s="2" t="s">
        <v>128</v>
      </c>
      <c r="H448" s="9" t="s">
        <v>85</v>
      </c>
      <c r="I448" s="9" t="s">
        <v>86</v>
      </c>
      <c r="J448" s="15">
        <f>IFERROR(VLOOKUP(A448,'Ivanti-Status'!A:D,4,0)," ")</f>
        <v>1</v>
      </c>
      <c r="K448" t="str">
        <f>IFERROR(VLOOKUP(A448,'Ivanti-Status'!A:H,8,0)," ")</f>
        <v>Successfully scanned</v>
      </c>
      <c r="L448" t="str">
        <f>IFERROR(VLOOKUP(A448,Exemptions!A:C,3,0)," ")</f>
        <v xml:space="preserve"> </v>
      </c>
      <c r="M448" t="str">
        <f>IFERROR(VLOOKUP(A448,ClusterNode!A:B,2,0)," ")</f>
        <v xml:space="preserve"> </v>
      </c>
    </row>
    <row r="449" spans="1:13" x14ac:dyDescent="0.25">
      <c r="A449" s="2" t="s">
        <v>473</v>
      </c>
      <c r="B449" s="2" t="s">
        <v>90</v>
      </c>
      <c r="C449" s="2" t="s">
        <v>82</v>
      </c>
      <c r="D449" s="2" t="s">
        <v>52</v>
      </c>
      <c r="E449" s="2" t="s">
        <v>17</v>
      </c>
      <c r="F449" s="2" t="s">
        <v>53</v>
      </c>
      <c r="G449" s="2" t="s">
        <v>158</v>
      </c>
      <c r="H449" s="9" t="s">
        <v>85</v>
      </c>
      <c r="I449" s="9" t="s">
        <v>86</v>
      </c>
      <c r="J449" s="15">
        <f>IFERROR(VLOOKUP(A449,'Ivanti-Status'!A:D,4,0)," ")</f>
        <v>3</v>
      </c>
      <c r="K449" t="str">
        <f>IFERROR(VLOOKUP(A449,'Ivanti-Status'!A:H,8,0)," ")</f>
        <v>Successfully scanned</v>
      </c>
      <c r="L449" t="str">
        <f>IFERROR(VLOOKUP(A449,Exemptions!A:C,3,0)," ")</f>
        <v xml:space="preserve"> </v>
      </c>
      <c r="M449" t="str">
        <f>IFERROR(VLOOKUP(A449,ClusterNode!A:B,2,0)," ")</f>
        <v xml:space="preserve"> </v>
      </c>
    </row>
    <row r="450" spans="1:13" x14ac:dyDescent="0.25">
      <c r="A450" s="2" t="s">
        <v>474</v>
      </c>
      <c r="B450" s="2" t="s">
        <v>90</v>
      </c>
      <c r="C450" s="2" t="s">
        <v>82</v>
      </c>
      <c r="D450" s="2" t="s">
        <v>52</v>
      </c>
      <c r="E450" s="2" t="s">
        <v>17</v>
      </c>
      <c r="F450" s="2" t="s">
        <v>53</v>
      </c>
      <c r="G450" s="2" t="s">
        <v>158</v>
      </c>
      <c r="H450" s="9" t="s">
        <v>85</v>
      </c>
      <c r="I450" s="9" t="s">
        <v>86</v>
      </c>
      <c r="J450" s="15">
        <f>IFERROR(VLOOKUP(A450,'Ivanti-Status'!A:D,4,0)," ")</f>
        <v>3</v>
      </c>
      <c r="K450" t="str">
        <f>IFERROR(VLOOKUP(A450,'Ivanti-Status'!A:H,8,0)," ")</f>
        <v>Successfully scanned</v>
      </c>
      <c r="L450" t="str">
        <f>IFERROR(VLOOKUP(A450,Exemptions!A:C,3,0)," ")</f>
        <v xml:space="preserve"> </v>
      </c>
      <c r="M450" t="str">
        <f>IFERROR(VLOOKUP(A450,ClusterNode!A:B,2,0)," ")</f>
        <v xml:space="preserve"> </v>
      </c>
    </row>
    <row r="451" spans="1:13" x14ac:dyDescent="0.25">
      <c r="A451" s="2" t="s">
        <v>475</v>
      </c>
      <c r="B451" s="2" t="s">
        <v>476</v>
      </c>
      <c r="C451" s="2" t="s">
        <v>82</v>
      </c>
      <c r="D451" s="2" t="s">
        <v>35</v>
      </c>
      <c r="E451" s="2" t="s">
        <v>17</v>
      </c>
      <c r="F451" s="2" t="s">
        <v>18</v>
      </c>
      <c r="G451" s="2" t="s">
        <v>155</v>
      </c>
      <c r="H451" s="9" t="s">
        <v>85</v>
      </c>
      <c r="I451" s="9" t="s">
        <v>86</v>
      </c>
      <c r="J451" s="15">
        <f>IFERROR(VLOOKUP(A451,'Ivanti-Status'!A:D,4,0)," ")</f>
        <v>1</v>
      </c>
      <c r="K451" t="str">
        <f>IFERROR(VLOOKUP(A451,'Ivanti-Status'!A:H,8,0)," ")</f>
        <v>Successfully scanned</v>
      </c>
      <c r="L451" t="str">
        <f>IFERROR(VLOOKUP(A451,Exemptions!A:C,3,0)," ")</f>
        <v xml:space="preserve"> </v>
      </c>
      <c r="M451" t="str">
        <f>IFERROR(VLOOKUP(A451,ClusterNode!A:B,2,0)," ")</f>
        <v xml:space="preserve"> </v>
      </c>
    </row>
    <row r="452" spans="1:13" x14ac:dyDescent="0.25">
      <c r="A452" s="2" t="s">
        <v>477</v>
      </c>
      <c r="B452" s="2" t="s">
        <v>197</v>
      </c>
      <c r="C452" s="2" t="s">
        <v>82</v>
      </c>
      <c r="D452" s="2" t="s">
        <v>52</v>
      </c>
      <c r="E452" s="2" t="s">
        <v>17</v>
      </c>
      <c r="F452" s="2" t="s">
        <v>25</v>
      </c>
      <c r="G452" s="2" t="s">
        <v>84</v>
      </c>
      <c r="H452" s="9" t="s">
        <v>85</v>
      </c>
      <c r="I452" s="9" t="s">
        <v>86</v>
      </c>
      <c r="J452" s="15">
        <f>IFERROR(VLOOKUP(A452,'Ivanti-Status'!A:D,4,0)," ")</f>
        <v>1</v>
      </c>
      <c r="K452" t="str">
        <f>IFERROR(VLOOKUP(A452,'Ivanti-Status'!A:H,8,0)," ")</f>
        <v>Successfully scanned</v>
      </c>
      <c r="L452" t="str">
        <f>IFERROR(VLOOKUP(A452,Exemptions!A:C,3,0)," ")</f>
        <v xml:space="preserve"> </v>
      </c>
      <c r="M452" t="str">
        <f>IFERROR(VLOOKUP(A452,ClusterNode!A:B,2,0)," ")</f>
        <v xml:space="preserve"> </v>
      </c>
    </row>
    <row r="453" spans="1:13" x14ac:dyDescent="0.25">
      <c r="A453" s="2" t="s">
        <v>478</v>
      </c>
      <c r="B453" s="2" t="s">
        <v>197</v>
      </c>
      <c r="C453" s="2" t="s">
        <v>82</v>
      </c>
      <c r="D453" s="2" t="s">
        <v>52</v>
      </c>
      <c r="E453" s="2" t="s">
        <v>17</v>
      </c>
      <c r="F453" s="2" t="s">
        <v>25</v>
      </c>
      <c r="G453" s="2" t="s">
        <v>84</v>
      </c>
      <c r="H453" s="9" t="s">
        <v>85</v>
      </c>
      <c r="I453" s="9" t="s">
        <v>86</v>
      </c>
      <c r="J453" s="15">
        <f>IFERROR(VLOOKUP(A453,'Ivanti-Status'!A:D,4,0)," ")</f>
        <v>0</v>
      </c>
      <c r="K453" t="str">
        <f>IFERROR(VLOOKUP(A453,'Ivanti-Status'!A:H,8,0)," ")</f>
        <v>Network connection error. Verify that you can remotely log on to the specified machine.</v>
      </c>
      <c r="L453" t="str">
        <f>IFERROR(VLOOKUP(A453,Exemptions!A:C,3,0)," ")</f>
        <v xml:space="preserve"> </v>
      </c>
      <c r="M453" t="str">
        <f>IFERROR(VLOOKUP(A453,ClusterNode!A:B,2,0)," ")</f>
        <v xml:space="preserve"> </v>
      </c>
    </row>
    <row r="454" spans="1:13" x14ac:dyDescent="0.25">
      <c r="A454" s="3" t="s">
        <v>479</v>
      </c>
      <c r="B454" s="2" t="s">
        <v>51</v>
      </c>
      <c r="C454" s="2" t="s">
        <v>82</v>
      </c>
      <c r="D454" s="2" t="s">
        <v>23</v>
      </c>
      <c r="E454" s="2" t="s">
        <v>17</v>
      </c>
      <c r="F454" s="2" t="s">
        <v>25</v>
      </c>
      <c r="G454" s="2" t="s">
        <v>309</v>
      </c>
      <c r="H454" s="9" t="s">
        <v>85</v>
      </c>
      <c r="I454" s="9" t="s">
        <v>86</v>
      </c>
      <c r="J454" s="15">
        <f>IFERROR(VLOOKUP(A454,'Ivanti-Status'!A:D,4,0)," ")</f>
        <v>1</v>
      </c>
      <c r="K454" t="str">
        <f>IFERROR(VLOOKUP(A454,'Ivanti-Status'!A:H,8,0)," ")</f>
        <v>Successfully scanned</v>
      </c>
      <c r="L454" t="str">
        <f>IFERROR(VLOOKUP(A454,Exemptions!A:C,3,0)," ")</f>
        <v xml:space="preserve"> </v>
      </c>
      <c r="M454" t="str">
        <f>IFERROR(VLOOKUP(A454,ClusterNode!A:B,2,0)," ")</f>
        <v xml:space="preserve"> </v>
      </c>
    </row>
    <row r="455" spans="1:13" x14ac:dyDescent="0.25">
      <c r="A455" s="3" t="s">
        <v>479</v>
      </c>
      <c r="B455" s="2" t="s">
        <v>191</v>
      </c>
      <c r="C455" s="2" t="s">
        <v>82</v>
      </c>
      <c r="D455" s="2" t="s">
        <v>23</v>
      </c>
      <c r="E455" s="2" t="s">
        <v>17</v>
      </c>
      <c r="F455" s="2" t="s">
        <v>25</v>
      </c>
      <c r="G455" s="2" t="s">
        <v>309</v>
      </c>
      <c r="H455" s="9" t="s">
        <v>85</v>
      </c>
      <c r="I455" s="9" t="s">
        <v>86</v>
      </c>
      <c r="J455" s="15">
        <f>IFERROR(VLOOKUP(A455,'Ivanti-Status'!A:D,4,0)," ")</f>
        <v>1</v>
      </c>
      <c r="K455" t="str">
        <f>IFERROR(VLOOKUP(A455,'Ivanti-Status'!A:H,8,0)," ")</f>
        <v>Successfully scanned</v>
      </c>
      <c r="L455" t="str">
        <f>IFERROR(VLOOKUP(A455,Exemptions!A:C,3,0)," ")</f>
        <v xml:space="preserve"> </v>
      </c>
      <c r="M455" t="str">
        <f>IFERROR(VLOOKUP(A455,ClusterNode!A:B,2,0)," ")</f>
        <v xml:space="preserve"> </v>
      </c>
    </row>
    <row r="456" spans="1:13" x14ac:dyDescent="0.25">
      <c r="A456" s="2" t="s">
        <v>480</v>
      </c>
      <c r="B456" s="2" t="s">
        <v>366</v>
      </c>
      <c r="C456" s="2" t="s">
        <v>82</v>
      </c>
      <c r="D456" s="2" t="s">
        <v>52</v>
      </c>
      <c r="E456" s="2" t="s">
        <v>17</v>
      </c>
      <c r="F456" s="2" t="s">
        <v>53</v>
      </c>
      <c r="G456" s="2" t="s">
        <v>158</v>
      </c>
      <c r="H456" s="9" t="s">
        <v>85</v>
      </c>
      <c r="I456" s="9" t="s">
        <v>86</v>
      </c>
      <c r="J456" s="15">
        <f>IFERROR(VLOOKUP(A456,'Ivanti-Status'!A:D,4,0)," ")</f>
        <v>1</v>
      </c>
      <c r="K456" t="str">
        <f>IFERROR(VLOOKUP(A456,'Ivanti-Status'!A:H,8,0)," ")</f>
        <v>Successfully scanned</v>
      </c>
      <c r="L456" t="str">
        <f>IFERROR(VLOOKUP(A456,Exemptions!A:C,3,0)," ")</f>
        <v xml:space="preserve"> </v>
      </c>
      <c r="M456" t="str">
        <f>IFERROR(VLOOKUP(A456,ClusterNode!A:B,2,0)," ")</f>
        <v xml:space="preserve"> </v>
      </c>
    </row>
    <row r="457" spans="1:13" x14ac:dyDescent="0.25">
      <c r="A457" s="2" t="s">
        <v>481</v>
      </c>
      <c r="B457" s="2" t="s">
        <v>366</v>
      </c>
      <c r="C457" s="2" t="s">
        <v>82</v>
      </c>
      <c r="D457" s="2" t="s">
        <v>52</v>
      </c>
      <c r="E457" s="2" t="s">
        <v>17</v>
      </c>
      <c r="F457" s="2" t="s">
        <v>53</v>
      </c>
      <c r="G457" s="2" t="s">
        <v>158</v>
      </c>
      <c r="H457" s="9" t="s">
        <v>85</v>
      </c>
      <c r="I457" s="9" t="s">
        <v>86</v>
      </c>
      <c r="J457" s="15">
        <f>IFERROR(VLOOKUP(A457,'Ivanti-Status'!A:D,4,0)," ")</f>
        <v>3</v>
      </c>
      <c r="K457" t="str">
        <f>IFERROR(VLOOKUP(A457,'Ivanti-Status'!A:H,8,0)," ")</f>
        <v>Successfully scanned</v>
      </c>
      <c r="L457" t="str">
        <f>IFERROR(VLOOKUP(A457,Exemptions!A:C,3,0)," ")</f>
        <v xml:space="preserve"> </v>
      </c>
      <c r="M457" t="str">
        <f>IFERROR(VLOOKUP(A457,ClusterNode!A:B,2,0)," ")</f>
        <v xml:space="preserve"> </v>
      </c>
    </row>
    <row r="458" spans="1:13" x14ac:dyDescent="0.25">
      <c r="A458" s="2" t="s">
        <v>482</v>
      </c>
      <c r="B458" s="2" t="s">
        <v>366</v>
      </c>
      <c r="C458" s="2" t="s">
        <v>82</v>
      </c>
      <c r="D458" s="2" t="s">
        <v>52</v>
      </c>
      <c r="E458" s="2" t="s">
        <v>17</v>
      </c>
      <c r="F458" s="2" t="s">
        <v>25</v>
      </c>
      <c r="G458" s="2" t="s">
        <v>84</v>
      </c>
      <c r="H458" s="9" t="s">
        <v>85</v>
      </c>
      <c r="I458" s="9" t="s">
        <v>86</v>
      </c>
      <c r="J458" s="15">
        <f>IFERROR(VLOOKUP(A458,'Ivanti-Status'!A:D,4,0)," ")</f>
        <v>1</v>
      </c>
      <c r="K458" t="str">
        <f>IFERROR(VLOOKUP(A458,'Ivanti-Status'!A:H,8,0)," ")</f>
        <v>Successfully scanned</v>
      </c>
      <c r="L458" t="str">
        <f>IFERROR(VLOOKUP(A458,Exemptions!A:C,3,0)," ")</f>
        <v xml:space="preserve"> </v>
      </c>
      <c r="M458" t="str">
        <f>IFERROR(VLOOKUP(A458,ClusterNode!A:B,2,0)," ")</f>
        <v xml:space="preserve"> </v>
      </c>
    </row>
    <row r="459" spans="1:13" x14ac:dyDescent="0.25">
      <c r="A459" s="2" t="s">
        <v>483</v>
      </c>
      <c r="B459" s="2" t="s">
        <v>366</v>
      </c>
      <c r="C459" s="2" t="s">
        <v>82</v>
      </c>
      <c r="D459" s="2" t="s">
        <v>52</v>
      </c>
      <c r="E459" s="2" t="s">
        <v>17</v>
      </c>
      <c r="F459" s="2" t="s">
        <v>25</v>
      </c>
      <c r="G459" s="2" t="s">
        <v>84</v>
      </c>
      <c r="H459" s="9" t="s">
        <v>85</v>
      </c>
      <c r="I459" s="9" t="s">
        <v>86</v>
      </c>
      <c r="J459" s="15">
        <f>IFERROR(VLOOKUP(A459,'Ivanti-Status'!A:D,4,0)," ")</f>
        <v>1</v>
      </c>
      <c r="K459" t="str">
        <f>IFERROR(VLOOKUP(A459,'Ivanti-Status'!A:H,8,0)," ")</f>
        <v>Successfully scanned</v>
      </c>
      <c r="L459" t="str">
        <f>IFERROR(VLOOKUP(A459,Exemptions!A:C,3,0)," ")</f>
        <v xml:space="preserve"> </v>
      </c>
      <c r="M459" t="str">
        <f>IFERROR(VLOOKUP(A459,ClusterNode!A:B,2,0)," ")</f>
        <v xml:space="preserve"> </v>
      </c>
    </row>
    <row r="460" spans="1:13" x14ac:dyDescent="0.25">
      <c r="A460" s="3" t="s">
        <v>484</v>
      </c>
      <c r="B460" s="2" t="s">
        <v>150</v>
      </c>
      <c r="C460" s="2" t="s">
        <v>82</v>
      </c>
      <c r="D460" s="2" t="s">
        <v>52</v>
      </c>
      <c r="E460" s="2" t="s">
        <v>17</v>
      </c>
      <c r="F460" s="2" t="s">
        <v>25</v>
      </c>
      <c r="G460" s="2" t="s">
        <v>309</v>
      </c>
      <c r="H460" s="9" t="s">
        <v>85</v>
      </c>
      <c r="I460" s="9" t="s">
        <v>86</v>
      </c>
      <c r="J460" s="15">
        <f>IFERROR(VLOOKUP(A460,'Ivanti-Status'!A:D,4,0)," ")</f>
        <v>1</v>
      </c>
      <c r="K460" t="str">
        <f>IFERROR(VLOOKUP(A460,'Ivanti-Status'!A:H,8,0)," ")</f>
        <v>Successfully scanned</v>
      </c>
      <c r="L460" t="str">
        <f>IFERROR(VLOOKUP(A460,Exemptions!A:C,3,0)," ")</f>
        <v xml:space="preserve"> </v>
      </c>
      <c r="M460" t="str">
        <f>IFERROR(VLOOKUP(A460,ClusterNode!A:B,2,0)," ")</f>
        <v xml:space="preserve"> </v>
      </c>
    </row>
    <row r="461" spans="1:13" x14ac:dyDescent="0.25">
      <c r="A461" s="3" t="s">
        <v>484</v>
      </c>
      <c r="B461" s="2" t="s">
        <v>51</v>
      </c>
      <c r="C461" s="2" t="s">
        <v>82</v>
      </c>
      <c r="D461" s="2" t="s">
        <v>52</v>
      </c>
      <c r="E461" s="2" t="s">
        <v>17</v>
      </c>
      <c r="F461" s="2" t="s">
        <v>25</v>
      </c>
      <c r="G461" s="2" t="s">
        <v>309</v>
      </c>
      <c r="H461" s="9" t="s">
        <v>85</v>
      </c>
      <c r="I461" s="9" t="s">
        <v>86</v>
      </c>
      <c r="J461" s="15">
        <f>IFERROR(VLOOKUP(A461,'Ivanti-Status'!A:D,4,0)," ")</f>
        <v>1</v>
      </c>
      <c r="K461" t="str">
        <f>IFERROR(VLOOKUP(A461,'Ivanti-Status'!A:H,8,0)," ")</f>
        <v>Successfully scanned</v>
      </c>
      <c r="L461" t="str">
        <f>IFERROR(VLOOKUP(A461,Exemptions!A:C,3,0)," ")</f>
        <v xml:space="preserve"> </v>
      </c>
      <c r="M461" t="str">
        <f>IFERROR(VLOOKUP(A461,ClusterNode!A:B,2,0)," ")</f>
        <v xml:space="preserve"> </v>
      </c>
    </row>
    <row r="462" spans="1:13" x14ac:dyDescent="0.25">
      <c r="A462" s="2" t="s">
        <v>485</v>
      </c>
      <c r="B462" s="2" t="s">
        <v>486</v>
      </c>
      <c r="C462" s="2" t="s">
        <v>82</v>
      </c>
      <c r="D462" s="2" t="s">
        <v>52</v>
      </c>
      <c r="E462" s="2" t="s">
        <v>17</v>
      </c>
      <c r="F462" s="2" t="s">
        <v>25</v>
      </c>
      <c r="G462" s="2" t="s">
        <v>84</v>
      </c>
      <c r="H462" s="9" t="s">
        <v>85</v>
      </c>
      <c r="I462" s="9" t="s">
        <v>86</v>
      </c>
      <c r="J462" s="15">
        <f>IFERROR(VLOOKUP(A462,'Ivanti-Status'!A:D,4,0)," ")</f>
        <v>1</v>
      </c>
      <c r="K462" t="str">
        <f>IFERROR(VLOOKUP(A462,'Ivanti-Status'!A:H,8,0)," ")</f>
        <v>Successfully scanned</v>
      </c>
      <c r="L462" t="str">
        <f>IFERROR(VLOOKUP(A462,Exemptions!A:C,3,0)," ")</f>
        <v xml:space="preserve"> </v>
      </c>
      <c r="M462" t="str">
        <f>IFERROR(VLOOKUP(A462,ClusterNode!A:B,2,0)," ")</f>
        <v xml:space="preserve"> </v>
      </c>
    </row>
    <row r="463" spans="1:13" x14ac:dyDescent="0.25">
      <c r="A463" s="3" t="s">
        <v>487</v>
      </c>
      <c r="B463" s="2" t="s">
        <v>307</v>
      </c>
      <c r="C463" s="2" t="s">
        <v>82</v>
      </c>
      <c r="D463" s="2" t="s">
        <v>35</v>
      </c>
      <c r="E463" s="2" t="s">
        <v>17</v>
      </c>
      <c r="F463" s="2" t="s">
        <v>25</v>
      </c>
      <c r="G463" s="2" t="s">
        <v>84</v>
      </c>
      <c r="H463" s="9" t="s">
        <v>85</v>
      </c>
      <c r="I463" s="9" t="s">
        <v>86</v>
      </c>
      <c r="J463" s="15">
        <f>IFERROR(VLOOKUP(A463,'Ivanti-Status'!A:D,4,0)," ")</f>
        <v>1</v>
      </c>
      <c r="K463" t="str">
        <f>IFERROR(VLOOKUP(A463,'Ivanti-Status'!A:H,8,0)," ")</f>
        <v>Successfully scanned</v>
      </c>
      <c r="L463" t="str">
        <f>IFERROR(VLOOKUP(A463,Exemptions!A:C,3,0)," ")</f>
        <v xml:space="preserve"> </v>
      </c>
      <c r="M463" t="str">
        <f>IFERROR(VLOOKUP(A463,ClusterNode!A:B,2,0)," ")</f>
        <v xml:space="preserve"> </v>
      </c>
    </row>
    <row r="464" spans="1:13" x14ac:dyDescent="0.25">
      <c r="A464" s="3" t="s">
        <v>487</v>
      </c>
      <c r="B464" s="2" t="s">
        <v>373</v>
      </c>
      <c r="C464" s="2" t="s">
        <v>82</v>
      </c>
      <c r="D464" s="2" t="s">
        <v>35</v>
      </c>
      <c r="E464" s="2" t="s">
        <v>17</v>
      </c>
      <c r="F464" s="2" t="s">
        <v>25</v>
      </c>
      <c r="G464" s="2" t="s">
        <v>84</v>
      </c>
      <c r="H464" s="9" t="s">
        <v>85</v>
      </c>
      <c r="I464" s="9" t="s">
        <v>86</v>
      </c>
      <c r="J464" s="15">
        <f>IFERROR(VLOOKUP(A464,'Ivanti-Status'!A:D,4,0)," ")</f>
        <v>1</v>
      </c>
      <c r="K464" t="str">
        <f>IFERROR(VLOOKUP(A464,'Ivanti-Status'!A:H,8,0)," ")</f>
        <v>Successfully scanned</v>
      </c>
      <c r="L464" t="str">
        <f>IFERROR(VLOOKUP(A464,Exemptions!A:C,3,0)," ")</f>
        <v xml:space="preserve"> </v>
      </c>
      <c r="M464" t="str">
        <f>IFERROR(VLOOKUP(A464,ClusterNode!A:B,2,0)," ")</f>
        <v xml:space="preserve"> </v>
      </c>
    </row>
    <row r="465" spans="1:13" x14ac:dyDescent="0.25">
      <c r="A465" s="2" t="s">
        <v>488</v>
      </c>
      <c r="B465" s="2" t="s">
        <v>366</v>
      </c>
      <c r="C465" s="2" t="s">
        <v>82</v>
      </c>
      <c r="D465" s="2" t="s">
        <v>52</v>
      </c>
      <c r="E465" s="2" t="s">
        <v>17</v>
      </c>
      <c r="F465" s="2" t="s">
        <v>18</v>
      </c>
      <c r="G465" s="2" t="s">
        <v>155</v>
      </c>
      <c r="H465" s="9" t="s">
        <v>85</v>
      </c>
      <c r="I465" s="9" t="s">
        <v>86</v>
      </c>
      <c r="J465" s="15">
        <f>IFERROR(VLOOKUP(A465,'Ivanti-Status'!A:D,4,0)," ")</f>
        <v>1</v>
      </c>
      <c r="K465" t="str">
        <f>IFERROR(VLOOKUP(A465,'Ivanti-Status'!A:H,8,0)," ")</f>
        <v>Successfully scanned</v>
      </c>
      <c r="L465" t="str">
        <f>IFERROR(VLOOKUP(A465,Exemptions!A:C,3,0)," ")</f>
        <v xml:space="preserve"> </v>
      </c>
      <c r="M465" t="str">
        <f>IFERROR(VLOOKUP(A465,ClusterNode!A:B,2,0)," ")</f>
        <v xml:space="preserve"> </v>
      </c>
    </row>
    <row r="466" spans="1:13" x14ac:dyDescent="0.25">
      <c r="A466" s="2" t="s">
        <v>489</v>
      </c>
      <c r="B466" s="2" t="s">
        <v>366</v>
      </c>
      <c r="C466" s="2" t="s">
        <v>82</v>
      </c>
      <c r="D466" s="2" t="s">
        <v>52</v>
      </c>
      <c r="E466" s="2" t="s">
        <v>17</v>
      </c>
      <c r="F466" s="2" t="s">
        <v>18</v>
      </c>
      <c r="G466" s="2" t="s">
        <v>155</v>
      </c>
      <c r="H466" s="9" t="s">
        <v>85</v>
      </c>
      <c r="I466" s="9" t="s">
        <v>86</v>
      </c>
      <c r="J466" s="15">
        <f>IFERROR(VLOOKUP(A466,'Ivanti-Status'!A:D,4,0)," ")</f>
        <v>1</v>
      </c>
      <c r="K466" t="str">
        <f>IFERROR(VLOOKUP(A466,'Ivanti-Status'!A:H,8,0)," ")</f>
        <v>Successfully scanned</v>
      </c>
      <c r="L466" t="str">
        <f>IFERROR(VLOOKUP(A466,Exemptions!A:C,3,0)," ")</f>
        <v xml:space="preserve"> </v>
      </c>
      <c r="M466" t="str">
        <f>IFERROR(VLOOKUP(A466,ClusterNode!A:B,2,0)," ")</f>
        <v xml:space="preserve"> </v>
      </c>
    </row>
    <row r="467" spans="1:13" x14ac:dyDescent="0.25">
      <c r="A467" s="2" t="s">
        <v>490</v>
      </c>
      <c r="B467" s="2" t="s">
        <v>168</v>
      </c>
      <c r="C467" s="2" t="s">
        <v>82</v>
      </c>
      <c r="D467" s="2" t="s">
        <v>35</v>
      </c>
      <c r="E467" s="2" t="s">
        <v>17</v>
      </c>
      <c r="F467" s="2" t="s">
        <v>53</v>
      </c>
      <c r="G467" s="2" t="s">
        <v>158</v>
      </c>
      <c r="H467" s="9" t="s">
        <v>85</v>
      </c>
      <c r="I467" s="9" t="s">
        <v>86</v>
      </c>
      <c r="J467" s="15">
        <f>IFERROR(VLOOKUP(A467,'Ivanti-Status'!A:D,4,0)," ")</f>
        <v>1</v>
      </c>
      <c r="K467" t="str">
        <f>IFERROR(VLOOKUP(A467,'Ivanti-Status'!A:H,8,0)," ")</f>
        <v>Successfully scanned</v>
      </c>
      <c r="L467" t="str">
        <f>IFERROR(VLOOKUP(A467,Exemptions!A:C,3,0)," ")</f>
        <v xml:space="preserve"> </v>
      </c>
      <c r="M467" t="str">
        <f>IFERROR(VLOOKUP(A467,ClusterNode!A:B,2,0)," ")</f>
        <v xml:space="preserve"> </v>
      </c>
    </row>
    <row r="468" spans="1:13" x14ac:dyDescent="0.25">
      <c r="A468" s="3" t="s">
        <v>491</v>
      </c>
      <c r="B468" s="2" t="s">
        <v>492</v>
      </c>
      <c r="C468" s="2" t="s">
        <v>82</v>
      </c>
      <c r="D468" s="2" t="s">
        <v>52</v>
      </c>
      <c r="E468" s="2" t="s">
        <v>17</v>
      </c>
      <c r="F468" s="2" t="s">
        <v>53</v>
      </c>
      <c r="G468" s="2" t="s">
        <v>158</v>
      </c>
      <c r="H468" s="9" t="s">
        <v>85</v>
      </c>
      <c r="I468" s="9" t="s">
        <v>86</v>
      </c>
      <c r="J468" s="15">
        <f>IFERROR(VLOOKUP(A468,'Ivanti-Status'!A:D,4,0)," ")</f>
        <v>1</v>
      </c>
      <c r="K468" t="str">
        <f>IFERROR(VLOOKUP(A468,'Ivanti-Status'!A:H,8,0)," ")</f>
        <v>Successfully scanned</v>
      </c>
      <c r="L468" t="str">
        <f>IFERROR(VLOOKUP(A468,Exemptions!A:C,3,0)," ")</f>
        <v xml:space="preserve"> </v>
      </c>
      <c r="M468" t="str">
        <f>IFERROR(VLOOKUP(A468,ClusterNode!A:B,2,0)," ")</f>
        <v xml:space="preserve"> </v>
      </c>
    </row>
    <row r="469" spans="1:13" x14ac:dyDescent="0.25">
      <c r="A469" s="3" t="s">
        <v>491</v>
      </c>
      <c r="B469" s="2" t="s">
        <v>493</v>
      </c>
      <c r="C469" s="2" t="s">
        <v>82</v>
      </c>
      <c r="D469" s="2" t="s">
        <v>52</v>
      </c>
      <c r="E469" s="2" t="s">
        <v>17</v>
      </c>
      <c r="F469" s="2" t="s">
        <v>53</v>
      </c>
      <c r="G469" s="2" t="s">
        <v>158</v>
      </c>
      <c r="H469" s="9" t="s">
        <v>85</v>
      </c>
      <c r="I469" s="9" t="s">
        <v>86</v>
      </c>
      <c r="J469" s="15">
        <f>IFERROR(VLOOKUP(A469,'Ivanti-Status'!A:D,4,0)," ")</f>
        <v>1</v>
      </c>
      <c r="K469" t="str">
        <f>IFERROR(VLOOKUP(A469,'Ivanti-Status'!A:H,8,0)," ")</f>
        <v>Successfully scanned</v>
      </c>
      <c r="L469" t="str">
        <f>IFERROR(VLOOKUP(A469,Exemptions!A:C,3,0)," ")</f>
        <v xml:space="preserve"> </v>
      </c>
      <c r="M469" t="str">
        <f>IFERROR(VLOOKUP(A469,ClusterNode!A:B,2,0)," ")</f>
        <v xml:space="preserve"> </v>
      </c>
    </row>
    <row r="470" spans="1:13" x14ac:dyDescent="0.25">
      <c r="A470" s="2" t="s">
        <v>494</v>
      </c>
      <c r="B470" s="2" t="s">
        <v>51</v>
      </c>
      <c r="C470" s="2" t="s">
        <v>82</v>
      </c>
      <c r="D470" s="2" t="s">
        <v>52</v>
      </c>
      <c r="E470" s="2" t="s">
        <v>17</v>
      </c>
      <c r="F470" s="2" t="s">
        <v>25</v>
      </c>
      <c r="G470" s="2" t="s">
        <v>309</v>
      </c>
      <c r="H470" s="9" t="s">
        <v>85</v>
      </c>
      <c r="I470" s="9" t="s">
        <v>86</v>
      </c>
      <c r="J470" s="15">
        <f>IFERROR(VLOOKUP(A470,'Ivanti-Status'!A:D,4,0)," ")</f>
        <v>1</v>
      </c>
      <c r="K470" t="str">
        <f>IFERROR(VLOOKUP(A470,'Ivanti-Status'!A:H,8,0)," ")</f>
        <v>Successfully scanned</v>
      </c>
      <c r="L470" t="str">
        <f>IFERROR(VLOOKUP(A470,Exemptions!A:C,3,0)," ")</f>
        <v xml:space="preserve"> </v>
      </c>
      <c r="M470" t="str">
        <f>IFERROR(VLOOKUP(A470,ClusterNode!A:B,2,0)," ")</f>
        <v xml:space="preserve"> </v>
      </c>
    </row>
    <row r="471" spans="1:13" x14ac:dyDescent="0.25">
      <c r="A471" s="2" t="s">
        <v>495</v>
      </c>
      <c r="B471" s="2" t="s">
        <v>496</v>
      </c>
      <c r="C471" s="2" t="s">
        <v>82</v>
      </c>
      <c r="D471" s="2" t="s">
        <v>52</v>
      </c>
      <c r="E471" s="2" t="s">
        <v>17</v>
      </c>
      <c r="F471" s="2" t="s">
        <v>25</v>
      </c>
      <c r="G471" s="2" t="s">
        <v>84</v>
      </c>
      <c r="H471" s="9" t="s">
        <v>85</v>
      </c>
      <c r="I471" s="9" t="s">
        <v>86</v>
      </c>
      <c r="J471" s="15">
        <f>IFERROR(VLOOKUP(A471,'Ivanti-Status'!A:D,4,0)," ")</f>
        <v>1</v>
      </c>
      <c r="K471" t="str">
        <f>IFERROR(VLOOKUP(A471,'Ivanti-Status'!A:H,8,0)," ")</f>
        <v>Successfully scanned</v>
      </c>
      <c r="L471" t="str">
        <f>IFERROR(VLOOKUP(A471,Exemptions!A:C,3,0)," ")</f>
        <v xml:space="preserve"> </v>
      </c>
      <c r="M471" t="str">
        <f>IFERROR(VLOOKUP(A471,ClusterNode!A:B,2,0)," ")</f>
        <v xml:space="preserve"> </v>
      </c>
    </row>
    <row r="472" spans="1:13" x14ac:dyDescent="0.25">
      <c r="A472" s="2" t="s">
        <v>497</v>
      </c>
      <c r="B472" s="2" t="s">
        <v>496</v>
      </c>
      <c r="C472" s="2" t="s">
        <v>82</v>
      </c>
      <c r="D472" s="2" t="s">
        <v>52</v>
      </c>
      <c r="E472" s="2" t="s">
        <v>17</v>
      </c>
      <c r="F472" s="2" t="s">
        <v>25</v>
      </c>
      <c r="G472" s="2" t="s">
        <v>84</v>
      </c>
      <c r="H472" s="9" t="s">
        <v>85</v>
      </c>
      <c r="I472" s="9" t="s">
        <v>86</v>
      </c>
      <c r="J472" s="15">
        <f>IFERROR(VLOOKUP(A472,'Ivanti-Status'!A:D,4,0)," ")</f>
        <v>1</v>
      </c>
      <c r="K472" t="str">
        <f>IFERROR(VLOOKUP(A472,'Ivanti-Status'!A:H,8,0)," ")</f>
        <v>Successfully scanned</v>
      </c>
      <c r="L472" t="str">
        <f>IFERROR(VLOOKUP(A472,Exemptions!A:C,3,0)," ")</f>
        <v xml:space="preserve"> </v>
      </c>
      <c r="M472" t="str">
        <f>IFERROR(VLOOKUP(A472,ClusterNode!A:B,2,0)," ")</f>
        <v xml:space="preserve"> </v>
      </c>
    </row>
    <row r="473" spans="1:13" x14ac:dyDescent="0.25">
      <c r="A473" s="2" t="s">
        <v>498</v>
      </c>
      <c r="B473" s="2" t="s">
        <v>496</v>
      </c>
      <c r="C473" s="2" t="s">
        <v>82</v>
      </c>
      <c r="D473" s="2" t="s">
        <v>52</v>
      </c>
      <c r="E473" s="2" t="s">
        <v>17</v>
      </c>
      <c r="F473" s="2" t="s">
        <v>25</v>
      </c>
      <c r="G473" s="2" t="s">
        <v>84</v>
      </c>
      <c r="H473" s="9" t="s">
        <v>85</v>
      </c>
      <c r="I473" s="9" t="s">
        <v>86</v>
      </c>
      <c r="J473" s="15">
        <f>IFERROR(VLOOKUP(A473,'Ivanti-Status'!A:D,4,0)," ")</f>
        <v>3</v>
      </c>
      <c r="K473" t="str">
        <f>IFERROR(VLOOKUP(A473,'Ivanti-Status'!A:H,8,0)," ")</f>
        <v>Successfully scanned</v>
      </c>
      <c r="L473" t="str">
        <f>IFERROR(VLOOKUP(A473,Exemptions!A:C,3,0)," ")</f>
        <v xml:space="preserve"> </v>
      </c>
      <c r="M473" t="str">
        <f>IFERROR(VLOOKUP(A473,ClusterNode!A:B,2,0)," ")</f>
        <v xml:space="preserve"> </v>
      </c>
    </row>
    <row r="474" spans="1:13" x14ac:dyDescent="0.25">
      <c r="A474" s="3" t="s">
        <v>499</v>
      </c>
      <c r="B474" s="2" t="s">
        <v>496</v>
      </c>
      <c r="C474" s="2" t="s">
        <v>82</v>
      </c>
      <c r="D474" s="2" t="s">
        <v>52</v>
      </c>
      <c r="E474" s="2" t="s">
        <v>17</v>
      </c>
      <c r="F474" s="2" t="s">
        <v>25</v>
      </c>
      <c r="G474" s="2" t="s">
        <v>84</v>
      </c>
      <c r="H474" s="9" t="s">
        <v>85</v>
      </c>
      <c r="I474" s="9" t="s">
        <v>86</v>
      </c>
      <c r="J474" s="15">
        <f>IFERROR(VLOOKUP(A474,'Ivanti-Status'!A:D,4,0)," ")</f>
        <v>1</v>
      </c>
      <c r="K474" t="str">
        <f>IFERROR(VLOOKUP(A474,'Ivanti-Status'!A:H,8,0)," ")</f>
        <v>Successfully scanned</v>
      </c>
      <c r="L474" t="str">
        <f>IFERROR(VLOOKUP(A474,Exemptions!A:C,3,0)," ")</f>
        <v xml:space="preserve"> </v>
      </c>
      <c r="M474" t="str">
        <f>IFERROR(VLOOKUP(A474,ClusterNode!A:B,2,0)," ")</f>
        <v xml:space="preserve"> </v>
      </c>
    </row>
    <row r="475" spans="1:13" x14ac:dyDescent="0.25">
      <c r="A475" s="3" t="s">
        <v>499</v>
      </c>
      <c r="B475" s="2" t="s">
        <v>51</v>
      </c>
      <c r="C475" s="2" t="s">
        <v>82</v>
      </c>
      <c r="D475" s="2" t="s">
        <v>52</v>
      </c>
      <c r="E475" s="2" t="s">
        <v>17</v>
      </c>
      <c r="F475" s="2" t="s">
        <v>25</v>
      </c>
      <c r="G475" s="2" t="s">
        <v>84</v>
      </c>
      <c r="H475" s="9" t="s">
        <v>85</v>
      </c>
      <c r="I475" s="9" t="s">
        <v>86</v>
      </c>
      <c r="J475" s="15">
        <f>IFERROR(VLOOKUP(A475,'Ivanti-Status'!A:D,4,0)," ")</f>
        <v>1</v>
      </c>
      <c r="K475" t="str">
        <f>IFERROR(VLOOKUP(A475,'Ivanti-Status'!A:H,8,0)," ")</f>
        <v>Successfully scanned</v>
      </c>
      <c r="L475" t="str">
        <f>IFERROR(VLOOKUP(A475,Exemptions!A:C,3,0)," ")</f>
        <v xml:space="preserve"> </v>
      </c>
      <c r="M475" t="str">
        <f>IFERROR(VLOOKUP(A475,ClusterNode!A:B,2,0)," ")</f>
        <v xml:space="preserve"> </v>
      </c>
    </row>
    <row r="476" spans="1:13" x14ac:dyDescent="0.25">
      <c r="A476" s="2" t="s">
        <v>500</v>
      </c>
      <c r="B476" s="2" t="s">
        <v>496</v>
      </c>
      <c r="C476" s="2" t="s">
        <v>82</v>
      </c>
      <c r="D476" s="2" t="s">
        <v>52</v>
      </c>
      <c r="E476" s="2" t="s">
        <v>17</v>
      </c>
      <c r="F476" s="2" t="s">
        <v>25</v>
      </c>
      <c r="G476" s="2" t="s">
        <v>84</v>
      </c>
      <c r="H476" s="9" t="s">
        <v>85</v>
      </c>
      <c r="I476" s="9" t="s">
        <v>153</v>
      </c>
      <c r="J476" s="15">
        <f>IFERROR(VLOOKUP(A476,'Ivanti-Status'!A:D,4,0)," ")</f>
        <v>0</v>
      </c>
      <c r="K476" t="str">
        <f>IFERROR(VLOOKUP(A476,'Ivanti-Status'!A:H,8,0)," ")</f>
        <v>System not found or NetBIOS ports may be firewalled. Scan not performed.</v>
      </c>
      <c r="L476" t="str">
        <f>IFERROR(VLOOKUP(A476,Exemptions!A:C,3,0)," ")</f>
        <v xml:space="preserve"> </v>
      </c>
      <c r="M476" t="str">
        <f>IFERROR(VLOOKUP(A476,ClusterNode!A:B,2,0)," ")</f>
        <v xml:space="preserve"> </v>
      </c>
    </row>
    <row r="477" spans="1:13" x14ac:dyDescent="0.25">
      <c r="A477" s="2" t="s">
        <v>501</v>
      </c>
      <c r="B477" s="2" t="s">
        <v>346</v>
      </c>
      <c r="C477" s="2" t="s">
        <v>82</v>
      </c>
      <c r="D477" s="2" t="s">
        <v>52</v>
      </c>
      <c r="E477" s="2" t="s">
        <v>17</v>
      </c>
      <c r="F477" s="2" t="s">
        <v>25</v>
      </c>
      <c r="G477" s="2" t="s">
        <v>84</v>
      </c>
      <c r="H477" s="9" t="s">
        <v>85</v>
      </c>
      <c r="I477" s="9" t="s">
        <v>86</v>
      </c>
      <c r="J477" s="15">
        <f>IFERROR(VLOOKUP(A477,'Ivanti-Status'!A:D,4,0)," ")</f>
        <v>1</v>
      </c>
      <c r="K477" t="str">
        <f>IFERROR(VLOOKUP(A477,'Ivanti-Status'!A:H,8,0)," ")</f>
        <v>Successfully scanned</v>
      </c>
      <c r="L477" t="str">
        <f>IFERROR(VLOOKUP(A477,Exemptions!A:C,3,0)," ")</f>
        <v xml:space="preserve"> </v>
      </c>
      <c r="M477" t="str">
        <f>IFERROR(VLOOKUP(A477,ClusterNode!A:B,2,0)," ")</f>
        <v xml:space="preserve"> </v>
      </c>
    </row>
    <row r="478" spans="1:13" x14ac:dyDescent="0.25">
      <c r="A478" s="2" t="s">
        <v>502</v>
      </c>
      <c r="B478" s="2" t="s">
        <v>496</v>
      </c>
      <c r="C478" s="2" t="s">
        <v>82</v>
      </c>
      <c r="D478" s="2" t="s">
        <v>52</v>
      </c>
      <c r="E478" s="2" t="s">
        <v>17</v>
      </c>
      <c r="F478" s="2" t="s">
        <v>25</v>
      </c>
      <c r="G478" s="2" t="s">
        <v>84</v>
      </c>
      <c r="H478" s="9" t="s">
        <v>85</v>
      </c>
      <c r="I478" s="9" t="s">
        <v>86</v>
      </c>
      <c r="J478" s="15">
        <f>IFERROR(VLOOKUP(A478,'Ivanti-Status'!A:D,4,0)," ")</f>
        <v>1</v>
      </c>
      <c r="K478" t="str">
        <f>IFERROR(VLOOKUP(A478,'Ivanti-Status'!A:H,8,0)," ")</f>
        <v>Successfully scanned</v>
      </c>
      <c r="L478" t="str">
        <f>IFERROR(VLOOKUP(A478,Exemptions!A:C,3,0)," ")</f>
        <v xml:space="preserve"> </v>
      </c>
      <c r="M478" t="str">
        <f>IFERROR(VLOOKUP(A478,ClusterNode!A:B,2,0)," ")</f>
        <v xml:space="preserve"> </v>
      </c>
    </row>
    <row r="479" spans="1:13" x14ac:dyDescent="0.25">
      <c r="A479" s="2" t="s">
        <v>503</v>
      </c>
      <c r="B479" s="2" t="s">
        <v>496</v>
      </c>
      <c r="C479" s="2" t="s">
        <v>82</v>
      </c>
      <c r="D479" s="2" t="s">
        <v>52</v>
      </c>
      <c r="E479" s="2" t="s">
        <v>17</v>
      </c>
      <c r="F479" s="2" t="s">
        <v>25</v>
      </c>
      <c r="G479" s="2" t="s">
        <v>84</v>
      </c>
      <c r="H479" s="9" t="s">
        <v>85</v>
      </c>
      <c r="I479" s="9" t="s">
        <v>86</v>
      </c>
      <c r="J479" s="15">
        <f>IFERROR(VLOOKUP(A479,'Ivanti-Status'!A:D,4,0)," ")</f>
        <v>3</v>
      </c>
      <c r="K479" t="str">
        <f>IFERROR(VLOOKUP(A479,'Ivanti-Status'!A:H,8,0)," ")</f>
        <v>Successfully scanned</v>
      </c>
      <c r="L479" t="str">
        <f>IFERROR(VLOOKUP(A479,Exemptions!A:C,3,0)," ")</f>
        <v xml:space="preserve"> </v>
      </c>
      <c r="M479" t="str">
        <f>IFERROR(VLOOKUP(A479,ClusterNode!A:B,2,0)," ")</f>
        <v xml:space="preserve"> </v>
      </c>
    </row>
    <row r="480" spans="1:13" x14ac:dyDescent="0.25">
      <c r="A480" s="3" t="s">
        <v>504</v>
      </c>
      <c r="B480" s="2" t="s">
        <v>496</v>
      </c>
      <c r="C480" s="2" t="s">
        <v>82</v>
      </c>
      <c r="D480" s="2" t="s">
        <v>52</v>
      </c>
      <c r="E480" s="2" t="s">
        <v>17</v>
      </c>
      <c r="F480" s="2" t="s">
        <v>25</v>
      </c>
      <c r="G480" s="2" t="s">
        <v>84</v>
      </c>
      <c r="H480" s="9" t="s">
        <v>85</v>
      </c>
      <c r="I480" s="9" t="s">
        <v>86</v>
      </c>
      <c r="J480" s="15">
        <f>IFERROR(VLOOKUP(A480,'Ivanti-Status'!A:D,4,0)," ")</f>
        <v>2</v>
      </c>
      <c r="K480" t="str">
        <f>IFERROR(VLOOKUP(A480,'Ivanti-Status'!A:H,8,0)," ")</f>
        <v>Successfully scanned</v>
      </c>
      <c r="L480" t="str">
        <f>IFERROR(VLOOKUP(A480,Exemptions!A:C,3,0)," ")</f>
        <v xml:space="preserve"> </v>
      </c>
      <c r="M480" t="str">
        <f>IFERROR(VLOOKUP(A480,ClusterNode!A:B,2,0)," ")</f>
        <v xml:space="preserve"> </v>
      </c>
    </row>
    <row r="481" spans="1:13" x14ac:dyDescent="0.25">
      <c r="A481" s="3" t="s">
        <v>504</v>
      </c>
      <c r="B481" s="2" t="s">
        <v>51</v>
      </c>
      <c r="C481" s="2" t="s">
        <v>82</v>
      </c>
      <c r="D481" s="2" t="s">
        <v>52</v>
      </c>
      <c r="E481" s="2" t="s">
        <v>17</v>
      </c>
      <c r="F481" s="2" t="s">
        <v>25</v>
      </c>
      <c r="G481" s="2" t="s">
        <v>84</v>
      </c>
      <c r="H481" s="9" t="s">
        <v>85</v>
      </c>
      <c r="I481" s="9" t="s">
        <v>86</v>
      </c>
      <c r="J481" s="15">
        <f>IFERROR(VLOOKUP(A481,'Ivanti-Status'!A:D,4,0)," ")</f>
        <v>2</v>
      </c>
      <c r="K481" t="str">
        <f>IFERROR(VLOOKUP(A481,'Ivanti-Status'!A:H,8,0)," ")</f>
        <v>Successfully scanned</v>
      </c>
      <c r="L481" t="str">
        <f>IFERROR(VLOOKUP(A481,Exemptions!A:C,3,0)," ")</f>
        <v xml:space="preserve"> </v>
      </c>
      <c r="M481" t="str">
        <f>IFERROR(VLOOKUP(A481,ClusterNode!A:B,2,0)," ")</f>
        <v xml:space="preserve"> </v>
      </c>
    </row>
    <row r="482" spans="1:13" x14ac:dyDescent="0.25">
      <c r="A482" s="2" t="s">
        <v>138</v>
      </c>
      <c r="B482" s="2" t="s">
        <v>105</v>
      </c>
      <c r="C482" s="2" t="s">
        <v>82</v>
      </c>
      <c r="D482" s="2" t="s">
        <v>112</v>
      </c>
      <c r="E482" s="2" t="s">
        <v>17</v>
      </c>
      <c r="F482" s="2" t="s">
        <v>18</v>
      </c>
      <c r="G482" s="2" t="s">
        <v>91</v>
      </c>
      <c r="H482" s="9" t="s">
        <v>85</v>
      </c>
      <c r="I482" s="9" t="s">
        <v>86</v>
      </c>
      <c r="J482" s="15">
        <f>IFERROR(VLOOKUP(A482,'Ivanti-Status'!A:D,4,0)," ")</f>
        <v>1</v>
      </c>
      <c r="K482" t="str">
        <f>IFERROR(VLOOKUP(A482,'Ivanti-Status'!A:H,8,0)," ")</f>
        <v>Successfully scanned</v>
      </c>
      <c r="L482" t="str">
        <f>IFERROR(VLOOKUP(A482,Exemptions!A:C,3,0)," ")</f>
        <v xml:space="preserve"> </v>
      </c>
      <c r="M482" t="str">
        <f>IFERROR(VLOOKUP(A482,ClusterNode!A:B,2,0)," ")</f>
        <v xml:space="preserve"> </v>
      </c>
    </row>
    <row r="483" spans="1:13" x14ac:dyDescent="0.25">
      <c r="A483" s="3" t="s">
        <v>132</v>
      </c>
      <c r="B483" s="2" t="s">
        <v>90</v>
      </c>
      <c r="C483" s="2" t="s">
        <v>82</v>
      </c>
      <c r="D483" s="2" t="s">
        <v>133</v>
      </c>
      <c r="E483" s="2" t="s">
        <v>134</v>
      </c>
      <c r="F483" s="2" t="s">
        <v>134</v>
      </c>
      <c r="G483" s="2" t="s">
        <v>128</v>
      </c>
      <c r="H483" s="9" t="s">
        <v>85</v>
      </c>
      <c r="I483" s="9" t="s">
        <v>135</v>
      </c>
      <c r="J483" s="15">
        <f>IFERROR(VLOOKUP(A483,'Ivanti-Status'!A:D,4,0)," ")</f>
        <v>9</v>
      </c>
      <c r="K483" t="str">
        <f>IFERROR(VLOOKUP(A483,'Ivanti-Status'!A:H,8,0)," ")</f>
        <v>Successfully scanned</v>
      </c>
      <c r="L483" t="str">
        <f>IFERROR(VLOOKUP(A483,Exemptions!A:C,3,0)," ")</f>
        <v xml:space="preserve"> </v>
      </c>
      <c r="M483" t="str">
        <f>IFERROR(VLOOKUP(A483,ClusterNode!A:B,2,0)," ")</f>
        <v xml:space="preserve"> </v>
      </c>
    </row>
    <row r="484" spans="1:13" x14ac:dyDescent="0.25">
      <c r="A484" s="3" t="s">
        <v>132</v>
      </c>
      <c r="B484" s="2" t="s">
        <v>105</v>
      </c>
      <c r="C484" s="2" t="s">
        <v>82</v>
      </c>
      <c r="D484" s="2" t="s">
        <v>52</v>
      </c>
      <c r="E484" s="2" t="s">
        <v>17</v>
      </c>
      <c r="F484" s="2" t="s">
        <v>53</v>
      </c>
      <c r="G484" s="2" t="s">
        <v>128</v>
      </c>
      <c r="H484" s="9" t="s">
        <v>85</v>
      </c>
      <c r="I484" s="9" t="s">
        <v>86</v>
      </c>
      <c r="J484" s="15">
        <f>IFERROR(VLOOKUP(A484,'Ivanti-Status'!A:D,4,0)," ")</f>
        <v>9</v>
      </c>
      <c r="K484" t="str">
        <f>IFERROR(VLOOKUP(A484,'Ivanti-Status'!A:H,8,0)," ")</f>
        <v>Successfully scanned</v>
      </c>
      <c r="L484" t="str">
        <f>IFERROR(VLOOKUP(A484,Exemptions!A:C,3,0)," ")</f>
        <v xml:space="preserve"> </v>
      </c>
      <c r="M484" t="str">
        <f>IFERROR(VLOOKUP(A484,ClusterNode!A:B,2,0)," ")</f>
        <v xml:space="preserve"> </v>
      </c>
    </row>
    <row r="485" spans="1:13" x14ac:dyDescent="0.25">
      <c r="A485" s="2" t="s">
        <v>505</v>
      </c>
      <c r="B485" s="2" t="s">
        <v>496</v>
      </c>
      <c r="C485" s="2" t="s">
        <v>82</v>
      </c>
      <c r="D485" s="2" t="s">
        <v>52</v>
      </c>
      <c r="E485" s="2" t="s">
        <v>17</v>
      </c>
      <c r="F485" s="2" t="s">
        <v>18</v>
      </c>
      <c r="G485" s="2" t="s">
        <v>155</v>
      </c>
      <c r="H485" s="9" t="s">
        <v>85</v>
      </c>
      <c r="I485" s="9" t="s">
        <v>86</v>
      </c>
      <c r="J485" s="15">
        <f>IFERROR(VLOOKUP(A485,'Ivanti-Status'!A:D,4,0)," ")</f>
        <v>3</v>
      </c>
      <c r="K485" t="str">
        <f>IFERROR(VLOOKUP(A485,'Ivanti-Status'!A:H,8,0)," ")</f>
        <v>Successfully scanned</v>
      </c>
      <c r="L485" t="str">
        <f>IFERROR(VLOOKUP(A485,Exemptions!A:C,3,0)," ")</f>
        <v xml:space="preserve"> </v>
      </c>
      <c r="M485" t="str">
        <f>IFERROR(VLOOKUP(A485,ClusterNode!A:B,2,0)," ")</f>
        <v xml:space="preserve"> </v>
      </c>
    </row>
    <row r="486" spans="1:13" x14ac:dyDescent="0.25">
      <c r="A486" s="2" t="s">
        <v>506</v>
      </c>
      <c r="B486" s="2" t="s">
        <v>496</v>
      </c>
      <c r="C486" s="2" t="s">
        <v>82</v>
      </c>
      <c r="D486" s="2" t="s">
        <v>52</v>
      </c>
      <c r="E486" s="2" t="s">
        <v>17</v>
      </c>
      <c r="F486" s="2" t="s">
        <v>18</v>
      </c>
      <c r="G486" s="2" t="s">
        <v>155</v>
      </c>
      <c r="H486" s="9" t="s">
        <v>85</v>
      </c>
      <c r="I486" s="9" t="s">
        <v>86</v>
      </c>
      <c r="J486" s="15">
        <f>IFERROR(VLOOKUP(A486,'Ivanti-Status'!A:D,4,0)," ")</f>
        <v>1</v>
      </c>
      <c r="K486" t="str">
        <f>IFERROR(VLOOKUP(A486,'Ivanti-Status'!A:H,8,0)," ")</f>
        <v>Successfully scanned</v>
      </c>
      <c r="L486" t="str">
        <f>IFERROR(VLOOKUP(A486,Exemptions!A:C,3,0)," ")</f>
        <v xml:space="preserve"> </v>
      </c>
      <c r="M486" t="str">
        <f>IFERROR(VLOOKUP(A486,ClusterNode!A:B,2,0)," ")</f>
        <v xml:space="preserve"> </v>
      </c>
    </row>
    <row r="487" spans="1:13" x14ac:dyDescent="0.25">
      <c r="A487" s="2" t="s">
        <v>507</v>
      </c>
      <c r="B487" s="2" t="s">
        <v>496</v>
      </c>
      <c r="C487" s="2" t="s">
        <v>82</v>
      </c>
      <c r="D487" s="2" t="s">
        <v>52</v>
      </c>
      <c r="E487" s="2" t="s">
        <v>17</v>
      </c>
      <c r="F487" s="2" t="s">
        <v>18</v>
      </c>
      <c r="G487" s="2" t="s">
        <v>155</v>
      </c>
      <c r="H487" s="9" t="s">
        <v>85</v>
      </c>
      <c r="I487" s="9" t="s">
        <v>86</v>
      </c>
      <c r="J487" s="15">
        <f>IFERROR(VLOOKUP(A487,'Ivanti-Status'!A:D,4,0)," ")</f>
        <v>1</v>
      </c>
      <c r="K487" t="str">
        <f>IFERROR(VLOOKUP(A487,'Ivanti-Status'!A:H,8,0)," ")</f>
        <v>Successfully scanned</v>
      </c>
      <c r="L487" t="str">
        <f>IFERROR(VLOOKUP(A487,Exemptions!A:C,3,0)," ")</f>
        <v xml:space="preserve"> </v>
      </c>
      <c r="M487" t="str">
        <f>IFERROR(VLOOKUP(A487,ClusterNode!A:B,2,0)," ")</f>
        <v xml:space="preserve"> </v>
      </c>
    </row>
    <row r="488" spans="1:13" x14ac:dyDescent="0.25">
      <c r="A488" s="3" t="s">
        <v>508</v>
      </c>
      <c r="B488" s="2" t="s">
        <v>496</v>
      </c>
      <c r="C488" s="2" t="s">
        <v>82</v>
      </c>
      <c r="D488" s="2" t="s">
        <v>52</v>
      </c>
      <c r="E488" s="2" t="s">
        <v>17</v>
      </c>
      <c r="F488" s="2" t="s">
        <v>18</v>
      </c>
      <c r="G488" s="2" t="s">
        <v>155</v>
      </c>
      <c r="H488" s="9" t="s">
        <v>85</v>
      </c>
      <c r="I488" s="9" t="s">
        <v>86</v>
      </c>
      <c r="J488" s="15">
        <f>IFERROR(VLOOKUP(A488,'Ivanti-Status'!A:D,4,0)," ")</f>
        <v>2</v>
      </c>
      <c r="K488" t="str">
        <f>IFERROR(VLOOKUP(A488,'Ivanti-Status'!A:H,8,0)," ")</f>
        <v>Successfully scanned</v>
      </c>
      <c r="L488" t="str">
        <f>IFERROR(VLOOKUP(A488,Exemptions!A:C,3,0)," ")</f>
        <v xml:space="preserve"> </v>
      </c>
      <c r="M488" t="str">
        <f>IFERROR(VLOOKUP(A488,ClusterNode!A:B,2,0)," ")</f>
        <v xml:space="preserve"> </v>
      </c>
    </row>
    <row r="489" spans="1:13" x14ac:dyDescent="0.25">
      <c r="A489" s="3" t="s">
        <v>508</v>
      </c>
      <c r="B489" s="2" t="s">
        <v>51</v>
      </c>
      <c r="C489" s="2" t="s">
        <v>82</v>
      </c>
      <c r="D489" s="2" t="s">
        <v>52</v>
      </c>
      <c r="E489" s="2" t="s">
        <v>17</v>
      </c>
      <c r="F489" s="2" t="s">
        <v>18</v>
      </c>
      <c r="G489" s="2" t="s">
        <v>155</v>
      </c>
      <c r="H489" s="9" t="s">
        <v>85</v>
      </c>
      <c r="I489" s="9" t="s">
        <v>86</v>
      </c>
      <c r="J489" s="15">
        <f>IFERROR(VLOOKUP(A489,'Ivanti-Status'!A:D,4,0)," ")</f>
        <v>2</v>
      </c>
      <c r="K489" t="str">
        <f>IFERROR(VLOOKUP(A489,'Ivanti-Status'!A:H,8,0)," ")</f>
        <v>Successfully scanned</v>
      </c>
      <c r="L489" t="str">
        <f>IFERROR(VLOOKUP(A489,Exemptions!A:C,3,0)," ")</f>
        <v xml:space="preserve"> </v>
      </c>
      <c r="M489" t="str">
        <f>IFERROR(VLOOKUP(A489,ClusterNode!A:B,2,0)," ")</f>
        <v xml:space="preserve"> </v>
      </c>
    </row>
    <row r="490" spans="1:13" x14ac:dyDescent="0.25">
      <c r="A490" s="2" t="s">
        <v>509</v>
      </c>
      <c r="B490" s="2" t="s">
        <v>51</v>
      </c>
      <c r="C490" s="2" t="s">
        <v>82</v>
      </c>
      <c r="D490" s="2" t="s">
        <v>52</v>
      </c>
      <c r="E490" s="2" t="s">
        <v>17</v>
      </c>
      <c r="F490" s="2" t="s">
        <v>25</v>
      </c>
      <c r="G490" s="2" t="s">
        <v>309</v>
      </c>
      <c r="H490" s="9" t="s">
        <v>85</v>
      </c>
      <c r="I490" s="9" t="s">
        <v>86</v>
      </c>
      <c r="J490" s="15">
        <f>IFERROR(VLOOKUP(A490,'Ivanti-Status'!A:D,4,0)," ")</f>
        <v>1</v>
      </c>
      <c r="K490" t="str">
        <f>IFERROR(VLOOKUP(A490,'Ivanti-Status'!A:H,8,0)," ")</f>
        <v>Successfully scanned</v>
      </c>
      <c r="L490" t="str">
        <f>IFERROR(VLOOKUP(A490,Exemptions!A:C,3,0)," ")</f>
        <v xml:space="preserve"> </v>
      </c>
      <c r="M490" t="str">
        <f>IFERROR(VLOOKUP(A490,ClusterNode!A:B,2,0)," ")</f>
        <v xml:space="preserve"> </v>
      </c>
    </row>
    <row r="491" spans="1:13" x14ac:dyDescent="0.25">
      <c r="A491" s="2" t="s">
        <v>510</v>
      </c>
      <c r="B491" s="2" t="s">
        <v>511</v>
      </c>
      <c r="C491" s="2" t="s">
        <v>82</v>
      </c>
      <c r="D491" s="2" t="s">
        <v>52</v>
      </c>
      <c r="E491" s="2" t="s">
        <v>17</v>
      </c>
      <c r="F491" s="2" t="s">
        <v>53</v>
      </c>
      <c r="G491" s="2" t="s">
        <v>158</v>
      </c>
      <c r="H491" s="9" t="s">
        <v>85</v>
      </c>
      <c r="I491" s="9" t="s">
        <v>86</v>
      </c>
      <c r="J491" s="15">
        <f>IFERROR(VLOOKUP(A491,'Ivanti-Status'!A:D,4,0)," ")</f>
        <v>1</v>
      </c>
      <c r="K491" t="str">
        <f>IFERROR(VLOOKUP(A491,'Ivanti-Status'!A:H,8,0)," ")</f>
        <v>Successfully scanned</v>
      </c>
      <c r="L491" t="str">
        <f>IFERROR(VLOOKUP(A491,Exemptions!A:C,3,0)," ")</f>
        <v xml:space="preserve"> </v>
      </c>
      <c r="M491" t="str">
        <f>IFERROR(VLOOKUP(A491,ClusterNode!A:B,2,0)," ")</f>
        <v xml:space="preserve"> </v>
      </c>
    </row>
    <row r="492" spans="1:13" x14ac:dyDescent="0.25">
      <c r="A492" s="3" t="s">
        <v>512</v>
      </c>
      <c r="B492" s="2" t="s">
        <v>219</v>
      </c>
      <c r="C492" s="2" t="s">
        <v>82</v>
      </c>
      <c r="D492" s="2" t="s">
        <v>52</v>
      </c>
      <c r="E492" s="2" t="s">
        <v>17</v>
      </c>
      <c r="F492" s="2" t="s">
        <v>25</v>
      </c>
      <c r="G492" s="2" t="s">
        <v>309</v>
      </c>
      <c r="H492" s="9" t="s">
        <v>85</v>
      </c>
      <c r="I492" s="9" t="s">
        <v>86</v>
      </c>
      <c r="J492" s="15">
        <f>IFERROR(VLOOKUP(A492,'Ivanti-Status'!A:D,4,0)," ")</f>
        <v>1</v>
      </c>
      <c r="K492" t="str">
        <f>IFERROR(VLOOKUP(A492,'Ivanti-Status'!A:H,8,0)," ")</f>
        <v>Successfully scanned</v>
      </c>
      <c r="L492" t="str">
        <f>IFERROR(VLOOKUP(A492,Exemptions!A:C,3,0)," ")</f>
        <v xml:space="preserve"> </v>
      </c>
      <c r="M492" t="str">
        <f>IFERROR(VLOOKUP(A492,ClusterNode!A:B,2,0)," ")</f>
        <v xml:space="preserve"> </v>
      </c>
    </row>
    <row r="493" spans="1:13" x14ac:dyDescent="0.25">
      <c r="A493" s="3" t="s">
        <v>512</v>
      </c>
      <c r="B493" s="2" t="s">
        <v>51</v>
      </c>
      <c r="C493" s="2" t="s">
        <v>82</v>
      </c>
      <c r="D493" s="2" t="s">
        <v>52</v>
      </c>
      <c r="E493" s="2" t="s">
        <v>17</v>
      </c>
      <c r="F493" s="2" t="s">
        <v>25</v>
      </c>
      <c r="G493" s="2" t="s">
        <v>309</v>
      </c>
      <c r="H493" s="9" t="s">
        <v>85</v>
      </c>
      <c r="I493" s="9" t="s">
        <v>86</v>
      </c>
      <c r="J493" s="15">
        <f>IFERROR(VLOOKUP(A493,'Ivanti-Status'!A:D,4,0)," ")</f>
        <v>1</v>
      </c>
      <c r="K493" t="str">
        <f>IFERROR(VLOOKUP(A493,'Ivanti-Status'!A:H,8,0)," ")</f>
        <v>Successfully scanned</v>
      </c>
      <c r="L493" t="str">
        <f>IFERROR(VLOOKUP(A493,Exemptions!A:C,3,0)," ")</f>
        <v xml:space="preserve"> </v>
      </c>
      <c r="M493" t="str">
        <f>IFERROR(VLOOKUP(A493,ClusterNode!A:B,2,0)," ")</f>
        <v xml:space="preserve"> </v>
      </c>
    </row>
    <row r="494" spans="1:13" x14ac:dyDescent="0.25">
      <c r="A494" s="2" t="s">
        <v>513</v>
      </c>
      <c r="B494" s="2" t="s">
        <v>51</v>
      </c>
      <c r="C494" s="2" t="s">
        <v>82</v>
      </c>
      <c r="D494" s="2" t="s">
        <v>52</v>
      </c>
      <c r="E494" s="2" t="s">
        <v>17</v>
      </c>
      <c r="F494" s="2" t="s">
        <v>25</v>
      </c>
      <c r="G494" s="2" t="s">
        <v>309</v>
      </c>
      <c r="H494" s="9" t="s">
        <v>85</v>
      </c>
      <c r="I494" s="9" t="s">
        <v>86</v>
      </c>
      <c r="J494" s="15">
        <f>IFERROR(VLOOKUP(A494,'Ivanti-Status'!A:D,4,0)," ")</f>
        <v>1</v>
      </c>
      <c r="K494" t="str">
        <f>IFERROR(VLOOKUP(A494,'Ivanti-Status'!A:H,8,0)," ")</f>
        <v>Successfully scanned</v>
      </c>
      <c r="L494" t="str">
        <f>IFERROR(VLOOKUP(A494,Exemptions!A:C,3,0)," ")</f>
        <v xml:space="preserve"> </v>
      </c>
      <c r="M494" t="str">
        <f>IFERROR(VLOOKUP(A494,ClusterNode!A:B,2,0)," ")</f>
        <v xml:space="preserve"> </v>
      </c>
    </row>
    <row r="495" spans="1:13" x14ac:dyDescent="0.25">
      <c r="A495" s="2" t="s">
        <v>514</v>
      </c>
      <c r="B495" s="2" t="s">
        <v>286</v>
      </c>
      <c r="C495" s="2" t="s">
        <v>82</v>
      </c>
      <c r="D495" s="2" t="s">
        <v>35</v>
      </c>
      <c r="E495" s="2" t="s">
        <v>287</v>
      </c>
      <c r="F495" s="2" t="s">
        <v>18</v>
      </c>
      <c r="G495" s="2" t="s">
        <v>288</v>
      </c>
      <c r="H495" s="9" t="s">
        <v>85</v>
      </c>
      <c r="I495" s="9" t="s">
        <v>86</v>
      </c>
      <c r="J495" s="15">
        <f>IFERROR(VLOOKUP(A495,'Ivanti-Status'!A:D,4,0)," ")</f>
        <v>2</v>
      </c>
      <c r="K495" t="str">
        <f>IFERROR(VLOOKUP(A495,'Ivanti-Status'!A:H,8,0)," ")</f>
        <v>Successfully scanned</v>
      </c>
      <c r="L495" t="str">
        <f>IFERROR(VLOOKUP(A495,Exemptions!A:C,3,0)," ")</f>
        <v xml:space="preserve"> </v>
      </c>
      <c r="M495" t="str">
        <f>IFERROR(VLOOKUP(A495,ClusterNode!A:B,2,0)," ")</f>
        <v xml:space="preserve"> </v>
      </c>
    </row>
    <row r="496" spans="1:13" x14ac:dyDescent="0.25">
      <c r="A496" s="3" t="s">
        <v>515</v>
      </c>
      <c r="B496" s="2" t="s">
        <v>51</v>
      </c>
      <c r="C496" s="2" t="s">
        <v>82</v>
      </c>
      <c r="D496" s="2" t="s">
        <v>52</v>
      </c>
      <c r="E496" s="2" t="s">
        <v>17</v>
      </c>
      <c r="F496" s="2" t="s">
        <v>25</v>
      </c>
      <c r="G496" s="2" t="s">
        <v>84</v>
      </c>
      <c r="H496" s="9" t="s">
        <v>85</v>
      </c>
      <c r="I496" s="9" t="s">
        <v>86</v>
      </c>
      <c r="J496" s="15">
        <f>IFERROR(VLOOKUP(A496,'Ivanti-Status'!A:D,4,0)," ")</f>
        <v>1</v>
      </c>
      <c r="K496" t="str">
        <f>IFERROR(VLOOKUP(A496,'Ivanti-Status'!A:H,8,0)," ")</f>
        <v>Successfully scanned</v>
      </c>
      <c r="L496" t="str">
        <f>IFERROR(VLOOKUP(A496,Exemptions!A:C,3,0)," ")</f>
        <v xml:space="preserve"> </v>
      </c>
      <c r="M496" t="str">
        <f>IFERROR(VLOOKUP(A496,ClusterNode!A:B,2,0)," ")</f>
        <v xml:space="preserve"> </v>
      </c>
    </row>
    <row r="497" spans="1:13" x14ac:dyDescent="0.25">
      <c r="A497" s="3" t="s">
        <v>515</v>
      </c>
      <c r="B497" s="2" t="s">
        <v>159</v>
      </c>
      <c r="C497" s="2" t="s">
        <v>82</v>
      </c>
      <c r="D497" s="2" t="s">
        <v>52</v>
      </c>
      <c r="E497" s="2" t="s">
        <v>17</v>
      </c>
      <c r="F497" s="2" t="s">
        <v>25</v>
      </c>
      <c r="G497" s="2" t="s">
        <v>84</v>
      </c>
      <c r="H497" s="9" t="s">
        <v>85</v>
      </c>
      <c r="I497" s="9" t="s">
        <v>86</v>
      </c>
      <c r="J497" s="15">
        <f>IFERROR(VLOOKUP(A497,'Ivanti-Status'!A:D,4,0)," ")</f>
        <v>1</v>
      </c>
      <c r="K497" t="str">
        <f>IFERROR(VLOOKUP(A497,'Ivanti-Status'!A:H,8,0)," ")</f>
        <v>Successfully scanned</v>
      </c>
      <c r="L497" t="str">
        <f>IFERROR(VLOOKUP(A497,Exemptions!A:C,3,0)," ")</f>
        <v xml:space="preserve"> </v>
      </c>
      <c r="M497" t="str">
        <f>IFERROR(VLOOKUP(A497,ClusterNode!A:B,2,0)," ")</f>
        <v xml:space="preserve"> </v>
      </c>
    </row>
    <row r="498" spans="1:13" x14ac:dyDescent="0.25">
      <c r="A498" s="2" t="s">
        <v>516</v>
      </c>
      <c r="B498" s="2" t="s">
        <v>346</v>
      </c>
      <c r="C498" s="2" t="s">
        <v>82</v>
      </c>
      <c r="D498" s="2" t="s">
        <v>52</v>
      </c>
      <c r="E498" s="2" t="s">
        <v>17</v>
      </c>
      <c r="F498" s="2" t="s">
        <v>25</v>
      </c>
      <c r="G498" s="2" t="s">
        <v>84</v>
      </c>
      <c r="H498" s="9" t="s">
        <v>85</v>
      </c>
      <c r="I498" s="9" t="s">
        <v>86</v>
      </c>
      <c r="J498" s="15">
        <f>IFERROR(VLOOKUP(A498,'Ivanti-Status'!A:D,4,0)," ")</f>
        <v>1</v>
      </c>
      <c r="K498" t="str">
        <f>IFERROR(VLOOKUP(A498,'Ivanti-Status'!A:H,8,0)," ")</f>
        <v>Successfully scanned</v>
      </c>
      <c r="L498" t="str">
        <f>IFERROR(VLOOKUP(A498,Exemptions!A:C,3,0)," ")</f>
        <v xml:space="preserve"> </v>
      </c>
      <c r="M498" t="str">
        <f>IFERROR(VLOOKUP(A498,ClusterNode!A:B,2,0)," ")</f>
        <v xml:space="preserve"> </v>
      </c>
    </row>
    <row r="499" spans="1:13" x14ac:dyDescent="0.25">
      <c r="A499" s="3" t="s">
        <v>517</v>
      </c>
      <c r="B499" s="2" t="s">
        <v>241</v>
      </c>
      <c r="C499" s="2" t="s">
        <v>82</v>
      </c>
      <c r="D499" s="2" t="s">
        <v>52</v>
      </c>
      <c r="E499" s="2" t="s">
        <v>17</v>
      </c>
      <c r="F499" s="2" t="s">
        <v>25</v>
      </c>
      <c r="G499" s="2" t="s">
        <v>309</v>
      </c>
      <c r="H499" s="9" t="s">
        <v>85</v>
      </c>
      <c r="I499" s="9" t="s">
        <v>86</v>
      </c>
      <c r="J499" s="15">
        <f>IFERROR(VLOOKUP(A499,'Ivanti-Status'!A:D,4,0)," ")</f>
        <v>1</v>
      </c>
      <c r="K499" t="str">
        <f>IFERROR(VLOOKUP(A499,'Ivanti-Status'!A:H,8,0)," ")</f>
        <v>Successfully scanned</v>
      </c>
      <c r="L499" t="str">
        <f>IFERROR(VLOOKUP(A499,Exemptions!A:C,3,0)," ")</f>
        <v xml:space="preserve"> </v>
      </c>
      <c r="M499" t="str">
        <f>IFERROR(VLOOKUP(A499,ClusterNode!A:B,2,0)," ")</f>
        <v xml:space="preserve"> </v>
      </c>
    </row>
    <row r="500" spans="1:13" x14ac:dyDescent="0.25">
      <c r="A500" s="3" t="s">
        <v>517</v>
      </c>
      <c r="B500" s="2" t="s">
        <v>51</v>
      </c>
      <c r="C500" s="2" t="s">
        <v>82</v>
      </c>
      <c r="D500" s="2" t="s">
        <v>52</v>
      </c>
      <c r="E500" s="2" t="s">
        <v>17</v>
      </c>
      <c r="F500" s="2" t="s">
        <v>25</v>
      </c>
      <c r="G500" s="2" t="s">
        <v>309</v>
      </c>
      <c r="H500" s="9" t="s">
        <v>85</v>
      </c>
      <c r="I500" s="9" t="s">
        <v>86</v>
      </c>
      <c r="J500" s="15">
        <f>IFERROR(VLOOKUP(A500,'Ivanti-Status'!A:D,4,0)," ")</f>
        <v>1</v>
      </c>
      <c r="K500" t="str">
        <f>IFERROR(VLOOKUP(A500,'Ivanti-Status'!A:H,8,0)," ")</f>
        <v>Successfully scanned</v>
      </c>
      <c r="L500" t="str">
        <f>IFERROR(VLOOKUP(A500,Exemptions!A:C,3,0)," ")</f>
        <v xml:space="preserve"> </v>
      </c>
      <c r="M500" t="str">
        <f>IFERROR(VLOOKUP(A500,ClusterNode!A:B,2,0)," ")</f>
        <v xml:space="preserve"> </v>
      </c>
    </row>
    <row r="501" spans="1:13" x14ac:dyDescent="0.25">
      <c r="A501" s="3" t="s">
        <v>517</v>
      </c>
      <c r="B501" s="2" t="s">
        <v>241</v>
      </c>
      <c r="C501" s="2" t="s">
        <v>82</v>
      </c>
      <c r="D501" s="2" t="s">
        <v>52</v>
      </c>
      <c r="E501" s="2" t="s">
        <v>17</v>
      </c>
      <c r="F501" s="2" t="s">
        <v>25</v>
      </c>
      <c r="G501" s="2" t="s">
        <v>309</v>
      </c>
      <c r="H501" s="9" t="s">
        <v>85</v>
      </c>
      <c r="I501" s="9" t="s">
        <v>86</v>
      </c>
      <c r="J501" s="15">
        <f>IFERROR(VLOOKUP(A501,'Ivanti-Status'!A:D,4,0)," ")</f>
        <v>1</v>
      </c>
      <c r="K501" t="str">
        <f>IFERROR(VLOOKUP(A501,'Ivanti-Status'!A:H,8,0)," ")</f>
        <v>Successfully scanned</v>
      </c>
      <c r="L501" t="str">
        <f>IFERROR(VLOOKUP(A501,Exemptions!A:C,3,0)," ")</f>
        <v xml:space="preserve"> </v>
      </c>
      <c r="M501" t="str">
        <f>IFERROR(VLOOKUP(A501,ClusterNode!A:B,2,0)," ")</f>
        <v xml:space="preserve"> </v>
      </c>
    </row>
    <row r="502" spans="1:13" x14ac:dyDescent="0.25">
      <c r="A502" s="2" t="s">
        <v>518</v>
      </c>
      <c r="B502" s="2" t="s">
        <v>346</v>
      </c>
      <c r="C502" s="2" t="s">
        <v>82</v>
      </c>
      <c r="D502" s="2" t="s">
        <v>52</v>
      </c>
      <c r="E502" s="2" t="s">
        <v>17</v>
      </c>
      <c r="F502" s="2" t="s">
        <v>25</v>
      </c>
      <c r="G502" s="2" t="s">
        <v>84</v>
      </c>
      <c r="H502" s="9" t="s">
        <v>85</v>
      </c>
      <c r="I502" s="9" t="s">
        <v>86</v>
      </c>
      <c r="J502" s="15">
        <f>IFERROR(VLOOKUP(A502,'Ivanti-Status'!A:D,4,0)," ")</f>
        <v>1</v>
      </c>
      <c r="K502" t="str">
        <f>IFERROR(VLOOKUP(A502,'Ivanti-Status'!A:H,8,0)," ")</f>
        <v>Successfully scanned</v>
      </c>
      <c r="L502" t="str">
        <f>IFERROR(VLOOKUP(A502,Exemptions!A:C,3,0)," ")</f>
        <v xml:space="preserve"> </v>
      </c>
      <c r="M502" t="str">
        <f>IFERROR(VLOOKUP(A502,ClusterNode!A:B,2,0)," ")</f>
        <v xml:space="preserve"> </v>
      </c>
    </row>
    <row r="503" spans="1:13" x14ac:dyDescent="0.25">
      <c r="A503" s="2" t="s">
        <v>519</v>
      </c>
      <c r="B503" s="2" t="s">
        <v>90</v>
      </c>
      <c r="C503" s="2" t="s">
        <v>82</v>
      </c>
      <c r="D503" s="2" t="s">
        <v>52</v>
      </c>
      <c r="E503" s="2" t="s">
        <v>17</v>
      </c>
      <c r="F503" s="2" t="s">
        <v>25</v>
      </c>
      <c r="G503" s="2" t="s">
        <v>84</v>
      </c>
      <c r="H503" s="9" t="s">
        <v>85</v>
      </c>
      <c r="I503" s="9" t="s">
        <v>86</v>
      </c>
      <c r="J503" s="15">
        <f>IFERROR(VLOOKUP(A503,'Ivanti-Status'!A:D,4,0)," ")</f>
        <v>3</v>
      </c>
      <c r="K503" t="str">
        <f>IFERROR(VLOOKUP(A503,'Ivanti-Status'!A:H,8,0)," ")</f>
        <v>Successfully scanned</v>
      </c>
      <c r="L503" t="str">
        <f>IFERROR(VLOOKUP(A503,Exemptions!A:C,3,0)," ")</f>
        <v xml:space="preserve"> </v>
      </c>
      <c r="M503" t="str">
        <f>IFERROR(VLOOKUP(A503,ClusterNode!A:B,2,0)," ")</f>
        <v xml:space="preserve"> </v>
      </c>
    </row>
    <row r="504" spans="1:13" x14ac:dyDescent="0.25">
      <c r="A504" s="2" t="s">
        <v>520</v>
      </c>
      <c r="B504" s="2" t="s">
        <v>346</v>
      </c>
      <c r="C504" s="2" t="s">
        <v>82</v>
      </c>
      <c r="D504" s="2" t="s">
        <v>52</v>
      </c>
      <c r="E504" s="2" t="s">
        <v>17</v>
      </c>
      <c r="F504" s="2" t="s">
        <v>25</v>
      </c>
      <c r="G504" s="2" t="s">
        <v>84</v>
      </c>
      <c r="H504" s="9" t="s">
        <v>85</v>
      </c>
      <c r="I504" s="9" t="s">
        <v>86</v>
      </c>
      <c r="J504" s="15">
        <f>IFERROR(VLOOKUP(A504,'Ivanti-Status'!A:D,4,0)," ")</f>
        <v>3</v>
      </c>
      <c r="K504" t="str">
        <f>IFERROR(VLOOKUP(A504,'Ivanti-Status'!A:H,8,0)," ")</f>
        <v>Successfully scanned</v>
      </c>
      <c r="L504" t="str">
        <f>IFERROR(VLOOKUP(A504,Exemptions!A:C,3,0)," ")</f>
        <v xml:space="preserve"> </v>
      </c>
      <c r="M504" t="str">
        <f>IFERROR(VLOOKUP(A504,ClusterNode!A:B,2,0)," ")</f>
        <v xml:space="preserve"> </v>
      </c>
    </row>
    <row r="505" spans="1:13" x14ac:dyDescent="0.25">
      <c r="A505" s="2" t="s">
        <v>521</v>
      </c>
      <c r="B505" s="2" t="s">
        <v>346</v>
      </c>
      <c r="C505" s="2" t="s">
        <v>82</v>
      </c>
      <c r="D505" s="2" t="s">
        <v>52</v>
      </c>
      <c r="E505" s="2" t="s">
        <v>17</v>
      </c>
      <c r="F505" s="2" t="s">
        <v>25</v>
      </c>
      <c r="G505" s="2" t="s">
        <v>84</v>
      </c>
      <c r="H505" s="9" t="s">
        <v>85</v>
      </c>
      <c r="I505" s="9" t="s">
        <v>86</v>
      </c>
      <c r="J505" s="15">
        <f>IFERROR(VLOOKUP(A505,'Ivanti-Status'!A:D,4,0)," ")</f>
        <v>1</v>
      </c>
      <c r="K505" t="str">
        <f>IFERROR(VLOOKUP(A505,'Ivanti-Status'!A:H,8,0)," ")</f>
        <v>Successfully scanned</v>
      </c>
      <c r="L505" t="str">
        <f>IFERROR(VLOOKUP(A505,Exemptions!A:C,3,0)," ")</f>
        <v xml:space="preserve"> </v>
      </c>
      <c r="M505" t="str">
        <f>IFERROR(VLOOKUP(A505,ClusterNode!A:B,2,0)," ")</f>
        <v xml:space="preserve"> </v>
      </c>
    </row>
    <row r="506" spans="1:13" x14ac:dyDescent="0.25">
      <c r="A506" s="2" t="s">
        <v>522</v>
      </c>
      <c r="B506" s="2" t="s">
        <v>346</v>
      </c>
      <c r="C506" s="2" t="s">
        <v>82</v>
      </c>
      <c r="D506" s="2" t="s">
        <v>52</v>
      </c>
      <c r="E506" s="2" t="s">
        <v>17</v>
      </c>
      <c r="F506" s="2" t="s">
        <v>25</v>
      </c>
      <c r="G506" s="2" t="s">
        <v>84</v>
      </c>
      <c r="H506" s="9" t="s">
        <v>85</v>
      </c>
      <c r="I506" s="9" t="s">
        <v>86</v>
      </c>
      <c r="J506" s="15">
        <f>IFERROR(VLOOKUP(A506,'Ivanti-Status'!A:D,4,0)," ")</f>
        <v>1</v>
      </c>
      <c r="K506" t="str">
        <f>IFERROR(VLOOKUP(A506,'Ivanti-Status'!A:H,8,0)," ")</f>
        <v>Successfully scanned</v>
      </c>
      <c r="L506" t="str">
        <f>IFERROR(VLOOKUP(A506,Exemptions!A:C,3,0)," ")</f>
        <v xml:space="preserve"> </v>
      </c>
      <c r="M506" t="str">
        <f>IFERROR(VLOOKUP(A506,ClusterNode!A:B,2,0)," ")</f>
        <v xml:space="preserve"> </v>
      </c>
    </row>
    <row r="507" spans="1:13" x14ac:dyDescent="0.25">
      <c r="A507" s="2" t="s">
        <v>523</v>
      </c>
      <c r="B507" s="2" t="s">
        <v>346</v>
      </c>
      <c r="C507" s="2" t="s">
        <v>82</v>
      </c>
      <c r="D507" s="2" t="s">
        <v>52</v>
      </c>
      <c r="E507" s="2" t="s">
        <v>17</v>
      </c>
      <c r="F507" s="2" t="s">
        <v>25</v>
      </c>
      <c r="G507" s="2" t="s">
        <v>84</v>
      </c>
      <c r="H507" s="9" t="s">
        <v>85</v>
      </c>
      <c r="I507" s="9" t="s">
        <v>86</v>
      </c>
      <c r="J507" s="15">
        <f>IFERROR(VLOOKUP(A507,'Ivanti-Status'!A:D,4,0)," ")</f>
        <v>1</v>
      </c>
      <c r="K507" t="str">
        <f>IFERROR(VLOOKUP(A507,'Ivanti-Status'!A:H,8,0)," ")</f>
        <v>Successfully scanned</v>
      </c>
      <c r="L507" t="str">
        <f>IFERROR(VLOOKUP(A507,Exemptions!A:C,3,0)," ")</f>
        <v xml:space="preserve"> </v>
      </c>
      <c r="M507" t="str">
        <f>IFERROR(VLOOKUP(A507,ClusterNode!A:B,2,0)," ")</f>
        <v xml:space="preserve"> </v>
      </c>
    </row>
    <row r="508" spans="1:13" x14ac:dyDescent="0.25">
      <c r="A508" s="2" t="s">
        <v>524</v>
      </c>
      <c r="B508" s="2" t="s">
        <v>346</v>
      </c>
      <c r="C508" s="2" t="s">
        <v>82</v>
      </c>
      <c r="D508" s="2" t="s">
        <v>52</v>
      </c>
      <c r="E508" s="2" t="s">
        <v>17</v>
      </c>
      <c r="F508" s="2" t="s">
        <v>25</v>
      </c>
      <c r="G508" s="2" t="s">
        <v>84</v>
      </c>
      <c r="H508" s="9" t="s">
        <v>85</v>
      </c>
      <c r="I508" s="9" t="s">
        <v>86</v>
      </c>
      <c r="J508" s="15">
        <f>IFERROR(VLOOKUP(A508,'Ivanti-Status'!A:D,4,0)," ")</f>
        <v>1</v>
      </c>
      <c r="K508" t="str">
        <f>IFERROR(VLOOKUP(A508,'Ivanti-Status'!A:H,8,0)," ")</f>
        <v>Successfully scanned</v>
      </c>
      <c r="L508" t="str">
        <f>IFERROR(VLOOKUP(A508,Exemptions!A:C,3,0)," ")</f>
        <v xml:space="preserve"> </v>
      </c>
      <c r="M508" t="str">
        <f>IFERROR(VLOOKUP(A508,ClusterNode!A:B,2,0)," ")</f>
        <v xml:space="preserve"> </v>
      </c>
    </row>
    <row r="509" spans="1:13" x14ac:dyDescent="0.25">
      <c r="A509" s="2" t="s">
        <v>525</v>
      </c>
      <c r="B509" s="2" t="s">
        <v>346</v>
      </c>
      <c r="C509" s="2" t="s">
        <v>82</v>
      </c>
      <c r="D509" s="2" t="s">
        <v>52</v>
      </c>
      <c r="E509" s="2" t="s">
        <v>17</v>
      </c>
      <c r="F509" s="2" t="s">
        <v>25</v>
      </c>
      <c r="G509" s="2" t="s">
        <v>84</v>
      </c>
      <c r="H509" s="9" t="s">
        <v>85</v>
      </c>
      <c r="I509" s="9" t="s">
        <v>86</v>
      </c>
      <c r="J509" s="15">
        <f>IFERROR(VLOOKUP(A509,'Ivanti-Status'!A:D,4,0)," ")</f>
        <v>1</v>
      </c>
      <c r="K509" t="str">
        <f>IFERROR(VLOOKUP(A509,'Ivanti-Status'!A:H,8,0)," ")</f>
        <v>Successfully scanned</v>
      </c>
      <c r="L509" t="str">
        <f>IFERROR(VLOOKUP(A509,Exemptions!A:C,3,0)," ")</f>
        <v xml:space="preserve"> </v>
      </c>
      <c r="M509" t="str">
        <f>IFERROR(VLOOKUP(A509,ClusterNode!A:B,2,0)," ")</f>
        <v xml:space="preserve"> </v>
      </c>
    </row>
    <row r="510" spans="1:13" x14ac:dyDescent="0.25">
      <c r="A510" s="2" t="s">
        <v>526</v>
      </c>
      <c r="B510" s="2" t="s">
        <v>346</v>
      </c>
      <c r="C510" s="2" t="s">
        <v>82</v>
      </c>
      <c r="D510" s="2" t="s">
        <v>52</v>
      </c>
      <c r="E510" s="2" t="s">
        <v>17</v>
      </c>
      <c r="F510" s="2" t="s">
        <v>25</v>
      </c>
      <c r="G510" s="2" t="s">
        <v>84</v>
      </c>
      <c r="H510" s="9" t="s">
        <v>85</v>
      </c>
      <c r="I510" s="9" t="s">
        <v>86</v>
      </c>
      <c r="J510" s="15">
        <f>IFERROR(VLOOKUP(A510,'Ivanti-Status'!A:D,4,0)," ")</f>
        <v>1</v>
      </c>
      <c r="K510" t="str">
        <f>IFERROR(VLOOKUP(A510,'Ivanti-Status'!A:H,8,0)," ")</f>
        <v>Successfully scanned</v>
      </c>
      <c r="L510" t="str">
        <f>IFERROR(VLOOKUP(A510,Exemptions!A:C,3,0)," ")</f>
        <v xml:space="preserve"> </v>
      </c>
      <c r="M510" t="str">
        <f>IFERROR(VLOOKUP(A510,ClusterNode!A:B,2,0)," ")</f>
        <v xml:space="preserve"> </v>
      </c>
    </row>
    <row r="511" spans="1:13" x14ac:dyDescent="0.25">
      <c r="A511" s="2" t="s">
        <v>527</v>
      </c>
      <c r="B511" s="2" t="s">
        <v>346</v>
      </c>
      <c r="C511" s="2" t="s">
        <v>82</v>
      </c>
      <c r="D511" s="2" t="s">
        <v>52</v>
      </c>
      <c r="E511" s="2" t="s">
        <v>17</v>
      </c>
      <c r="F511" s="2" t="s">
        <v>25</v>
      </c>
      <c r="G511" s="2" t="s">
        <v>84</v>
      </c>
      <c r="H511" s="9" t="s">
        <v>85</v>
      </c>
      <c r="I511" s="9" t="s">
        <v>86</v>
      </c>
      <c r="J511" s="15">
        <f>IFERROR(VLOOKUP(A511,'Ivanti-Status'!A:D,4,0)," ")</f>
        <v>1</v>
      </c>
      <c r="K511" t="str">
        <f>IFERROR(VLOOKUP(A511,'Ivanti-Status'!A:H,8,0)," ")</f>
        <v>Successfully scanned</v>
      </c>
      <c r="L511" t="str">
        <f>IFERROR(VLOOKUP(A511,Exemptions!A:C,3,0)," ")</f>
        <v xml:space="preserve"> </v>
      </c>
      <c r="M511" t="str">
        <f>IFERROR(VLOOKUP(A511,ClusterNode!A:B,2,0)," ")</f>
        <v xml:space="preserve"> </v>
      </c>
    </row>
    <row r="512" spans="1:13" x14ac:dyDescent="0.25">
      <c r="A512" s="3" t="s">
        <v>528</v>
      </c>
      <c r="B512" s="2" t="s">
        <v>51</v>
      </c>
      <c r="C512" s="2" t="s">
        <v>82</v>
      </c>
      <c r="D512" s="2" t="s">
        <v>52</v>
      </c>
      <c r="E512" s="2" t="s">
        <v>17</v>
      </c>
      <c r="F512" s="2" t="s">
        <v>25</v>
      </c>
      <c r="G512" s="2" t="s">
        <v>309</v>
      </c>
      <c r="H512" s="9" t="s">
        <v>85</v>
      </c>
      <c r="I512" s="9" t="s">
        <v>86</v>
      </c>
      <c r="J512" s="15">
        <f>IFERROR(VLOOKUP(A512,'Ivanti-Status'!A:D,4,0)," ")</f>
        <v>2</v>
      </c>
      <c r="K512" t="str">
        <f>IFERROR(VLOOKUP(A512,'Ivanti-Status'!A:H,8,0)," ")</f>
        <v>Successfully scanned</v>
      </c>
      <c r="L512" t="str">
        <f>IFERROR(VLOOKUP(A512,Exemptions!A:C,3,0)," ")</f>
        <v xml:space="preserve"> </v>
      </c>
      <c r="M512" t="str">
        <f>IFERROR(VLOOKUP(A512,ClusterNode!A:B,2,0)," ")</f>
        <v xml:space="preserve"> </v>
      </c>
    </row>
    <row r="513" spans="1:13" x14ac:dyDescent="0.25">
      <c r="A513" s="3" t="s">
        <v>528</v>
      </c>
      <c r="B513" s="2" t="s">
        <v>247</v>
      </c>
      <c r="C513" s="2" t="s">
        <v>82</v>
      </c>
      <c r="D513" s="2" t="s">
        <v>52</v>
      </c>
      <c r="E513" s="2" t="s">
        <v>17</v>
      </c>
      <c r="F513" s="2" t="s">
        <v>25</v>
      </c>
      <c r="G513" s="2" t="s">
        <v>309</v>
      </c>
      <c r="H513" s="9" t="s">
        <v>85</v>
      </c>
      <c r="I513" s="9" t="s">
        <v>86</v>
      </c>
      <c r="J513" s="15">
        <f>IFERROR(VLOOKUP(A513,'Ivanti-Status'!A:D,4,0)," ")</f>
        <v>2</v>
      </c>
      <c r="K513" t="str">
        <f>IFERROR(VLOOKUP(A513,'Ivanti-Status'!A:H,8,0)," ")</f>
        <v>Successfully scanned</v>
      </c>
      <c r="L513" t="str">
        <f>IFERROR(VLOOKUP(A513,Exemptions!A:C,3,0)," ")</f>
        <v xml:space="preserve"> </v>
      </c>
      <c r="M513" t="str">
        <f>IFERROR(VLOOKUP(A513,ClusterNode!A:B,2,0)," ")</f>
        <v xml:space="preserve"> </v>
      </c>
    </row>
    <row r="514" spans="1:13" x14ac:dyDescent="0.25">
      <c r="A514" s="2" t="s">
        <v>529</v>
      </c>
      <c r="B514" s="2" t="s">
        <v>346</v>
      </c>
      <c r="C514" s="2" t="s">
        <v>82</v>
      </c>
      <c r="D514" s="2" t="s">
        <v>52</v>
      </c>
      <c r="E514" s="2" t="s">
        <v>17</v>
      </c>
      <c r="F514" s="2" t="s">
        <v>25</v>
      </c>
      <c r="G514" s="2" t="s">
        <v>84</v>
      </c>
      <c r="H514" s="9" t="s">
        <v>85</v>
      </c>
      <c r="I514" s="9" t="s">
        <v>86</v>
      </c>
      <c r="J514" s="15">
        <f>IFERROR(VLOOKUP(A514,'Ivanti-Status'!A:D,4,0)," ")</f>
        <v>3</v>
      </c>
      <c r="K514" t="str">
        <f>IFERROR(VLOOKUP(A514,'Ivanti-Status'!A:H,8,0)," ")</f>
        <v>Successfully scanned</v>
      </c>
      <c r="L514" t="str">
        <f>IFERROR(VLOOKUP(A514,Exemptions!A:C,3,0)," ")</f>
        <v xml:space="preserve"> </v>
      </c>
      <c r="M514" t="str">
        <f>IFERROR(VLOOKUP(A514,ClusterNode!A:B,2,0)," ")</f>
        <v xml:space="preserve"> </v>
      </c>
    </row>
    <row r="515" spans="1:13" x14ac:dyDescent="0.25">
      <c r="A515" s="2" t="s">
        <v>530</v>
      </c>
      <c r="B515" s="2" t="s">
        <v>346</v>
      </c>
      <c r="C515" s="2" t="s">
        <v>82</v>
      </c>
      <c r="D515" s="2" t="s">
        <v>52</v>
      </c>
      <c r="E515" s="2" t="s">
        <v>17</v>
      </c>
      <c r="F515" s="2" t="s">
        <v>25</v>
      </c>
      <c r="G515" s="2" t="s">
        <v>84</v>
      </c>
      <c r="H515" s="9" t="s">
        <v>85</v>
      </c>
      <c r="I515" s="9" t="s">
        <v>86</v>
      </c>
      <c r="J515" s="15">
        <f>IFERROR(VLOOKUP(A515,'Ivanti-Status'!A:D,4,0)," ")</f>
        <v>1</v>
      </c>
      <c r="K515" t="str">
        <f>IFERROR(VLOOKUP(A515,'Ivanti-Status'!A:H,8,0)," ")</f>
        <v>Successfully scanned</v>
      </c>
      <c r="L515" t="str">
        <f>IFERROR(VLOOKUP(A515,Exemptions!A:C,3,0)," ")</f>
        <v xml:space="preserve"> </v>
      </c>
      <c r="M515" t="str">
        <f>IFERROR(VLOOKUP(A515,ClusterNode!A:B,2,0)," ")</f>
        <v xml:space="preserve"> </v>
      </c>
    </row>
    <row r="516" spans="1:13" x14ac:dyDescent="0.25">
      <c r="A516" s="2" t="s">
        <v>531</v>
      </c>
      <c r="B516" s="2" t="s">
        <v>346</v>
      </c>
      <c r="C516" s="2" t="s">
        <v>82</v>
      </c>
      <c r="D516" s="2" t="s">
        <v>52</v>
      </c>
      <c r="E516" s="2" t="s">
        <v>17</v>
      </c>
      <c r="F516" s="2" t="s">
        <v>25</v>
      </c>
      <c r="G516" s="2" t="s">
        <v>84</v>
      </c>
      <c r="H516" s="9" t="s">
        <v>85</v>
      </c>
      <c r="I516" s="9" t="s">
        <v>86</v>
      </c>
      <c r="J516" s="15">
        <f>IFERROR(VLOOKUP(A516,'Ivanti-Status'!A:D,4,0)," ")</f>
        <v>3</v>
      </c>
      <c r="K516" t="str">
        <f>IFERROR(VLOOKUP(A516,'Ivanti-Status'!A:H,8,0)," ")</f>
        <v>Successfully scanned</v>
      </c>
      <c r="L516" t="str">
        <f>IFERROR(VLOOKUP(A516,Exemptions!A:C,3,0)," ")</f>
        <v xml:space="preserve"> </v>
      </c>
      <c r="M516" t="str">
        <f>IFERROR(VLOOKUP(A516,ClusterNode!A:B,2,0)," ")</f>
        <v xml:space="preserve"> </v>
      </c>
    </row>
    <row r="517" spans="1:13" x14ac:dyDescent="0.25">
      <c r="A517" s="2" t="s">
        <v>532</v>
      </c>
      <c r="B517" s="2" t="s">
        <v>90</v>
      </c>
      <c r="C517" s="2" t="s">
        <v>82</v>
      </c>
      <c r="D517" s="2" t="s">
        <v>52</v>
      </c>
      <c r="E517" s="2" t="s">
        <v>17</v>
      </c>
      <c r="F517" s="2" t="s">
        <v>25</v>
      </c>
      <c r="G517" s="2" t="s">
        <v>84</v>
      </c>
      <c r="H517" s="9" t="s">
        <v>85</v>
      </c>
      <c r="I517" s="9" t="s">
        <v>86</v>
      </c>
      <c r="J517" s="15">
        <f>IFERROR(VLOOKUP(A517,'Ivanti-Status'!A:D,4,0)," ")</f>
        <v>1</v>
      </c>
      <c r="K517" t="str">
        <f>IFERROR(VLOOKUP(A517,'Ivanti-Status'!A:H,8,0)," ")</f>
        <v>Successfully scanned</v>
      </c>
      <c r="L517" t="str">
        <f>IFERROR(VLOOKUP(A517,Exemptions!A:C,3,0)," ")</f>
        <v xml:space="preserve"> </v>
      </c>
      <c r="M517" t="str">
        <f>IFERROR(VLOOKUP(A517,ClusterNode!A:B,2,0)," ")</f>
        <v xml:space="preserve"> </v>
      </c>
    </row>
    <row r="518" spans="1:13" x14ac:dyDescent="0.25">
      <c r="A518" s="2" t="s">
        <v>533</v>
      </c>
      <c r="B518" s="2" t="s">
        <v>14</v>
      </c>
      <c r="C518" s="2" t="s">
        <v>82</v>
      </c>
      <c r="D518" s="2" t="s">
        <v>35</v>
      </c>
      <c r="E518" s="2" t="s">
        <v>17</v>
      </c>
      <c r="F518" s="2" t="s">
        <v>18</v>
      </c>
      <c r="G518" s="2" t="s">
        <v>155</v>
      </c>
      <c r="H518" s="9" t="s">
        <v>85</v>
      </c>
      <c r="I518" s="9" t="s">
        <v>86</v>
      </c>
      <c r="J518" s="15">
        <f>IFERROR(VLOOKUP(A518,'Ivanti-Status'!A:D,4,0)," ")</f>
        <v>1</v>
      </c>
      <c r="K518" t="str">
        <f>IFERROR(VLOOKUP(A518,'Ivanti-Status'!A:H,8,0)," ")</f>
        <v>Successfully scanned</v>
      </c>
      <c r="L518" t="str">
        <f>IFERROR(VLOOKUP(A518,Exemptions!A:C,3,0)," ")</f>
        <v xml:space="preserve"> </v>
      </c>
      <c r="M518" t="str">
        <f>IFERROR(VLOOKUP(A518,ClusterNode!A:B,2,0)," ")</f>
        <v xml:space="preserve"> </v>
      </c>
    </row>
    <row r="519" spans="1:13" x14ac:dyDescent="0.25">
      <c r="A519" s="2" t="s">
        <v>534</v>
      </c>
      <c r="B519" s="2" t="s">
        <v>14</v>
      </c>
      <c r="C519" s="2" t="s">
        <v>82</v>
      </c>
      <c r="D519" s="2" t="s">
        <v>35</v>
      </c>
      <c r="E519" s="2" t="s">
        <v>17</v>
      </c>
      <c r="F519" s="2" t="s">
        <v>18</v>
      </c>
      <c r="G519" s="2" t="s">
        <v>155</v>
      </c>
      <c r="H519" s="9" t="s">
        <v>85</v>
      </c>
      <c r="I519" s="9" t="s">
        <v>86</v>
      </c>
      <c r="J519" s="15">
        <f>IFERROR(VLOOKUP(A519,'Ivanti-Status'!A:D,4,0)," ")</f>
        <v>1</v>
      </c>
      <c r="K519" t="str">
        <f>IFERROR(VLOOKUP(A519,'Ivanti-Status'!A:H,8,0)," ")</f>
        <v>Successfully scanned</v>
      </c>
      <c r="L519" t="str">
        <f>IFERROR(VLOOKUP(A519,Exemptions!A:C,3,0)," ")</f>
        <v xml:space="preserve"> </v>
      </c>
      <c r="M519" t="str">
        <f>IFERROR(VLOOKUP(A519,ClusterNode!A:B,2,0)," ")</f>
        <v xml:space="preserve"> </v>
      </c>
    </row>
    <row r="520" spans="1:13" x14ac:dyDescent="0.25">
      <c r="A520" s="2" t="s">
        <v>535</v>
      </c>
      <c r="B520" s="2" t="s">
        <v>14</v>
      </c>
      <c r="C520" s="2" t="s">
        <v>82</v>
      </c>
      <c r="D520" s="2" t="s">
        <v>35</v>
      </c>
      <c r="E520" s="2" t="s">
        <v>17</v>
      </c>
      <c r="F520" s="2" t="s">
        <v>18</v>
      </c>
      <c r="G520" s="2" t="s">
        <v>155</v>
      </c>
      <c r="H520" s="9" t="s">
        <v>85</v>
      </c>
      <c r="I520" s="9" t="s">
        <v>86</v>
      </c>
      <c r="J520" s="15">
        <f>IFERROR(VLOOKUP(A520,'Ivanti-Status'!A:D,4,0)," ")</f>
        <v>1</v>
      </c>
      <c r="K520" t="str">
        <f>IFERROR(VLOOKUP(A520,'Ivanti-Status'!A:H,8,0)," ")</f>
        <v>Successfully scanned</v>
      </c>
      <c r="L520" t="str">
        <f>IFERROR(VLOOKUP(A520,Exemptions!A:C,3,0)," ")</f>
        <v xml:space="preserve"> </v>
      </c>
      <c r="M520" t="str">
        <f>IFERROR(VLOOKUP(A520,ClusterNode!A:B,2,0)," ")</f>
        <v xml:space="preserve"> </v>
      </c>
    </row>
    <row r="521" spans="1:13" x14ac:dyDescent="0.25">
      <c r="A521" s="2" t="s">
        <v>536</v>
      </c>
      <c r="B521" s="2" t="s">
        <v>150</v>
      </c>
      <c r="C521" s="2" t="s">
        <v>82</v>
      </c>
      <c r="D521" s="2" t="s">
        <v>52</v>
      </c>
      <c r="E521" s="2" t="s">
        <v>17</v>
      </c>
      <c r="F521" s="2" t="s">
        <v>18</v>
      </c>
      <c r="G521" s="2" t="s">
        <v>155</v>
      </c>
      <c r="H521" s="9" t="s">
        <v>85</v>
      </c>
      <c r="I521" s="9" t="s">
        <v>86</v>
      </c>
      <c r="J521" s="15">
        <f>IFERROR(VLOOKUP(A521,'Ivanti-Status'!A:D,4,0)," ")</f>
        <v>1</v>
      </c>
      <c r="K521" t="str">
        <f>IFERROR(VLOOKUP(A521,'Ivanti-Status'!A:H,8,0)," ")</f>
        <v>Successfully scanned</v>
      </c>
      <c r="L521" t="str">
        <f>IFERROR(VLOOKUP(A521,Exemptions!A:C,3,0)," ")</f>
        <v xml:space="preserve"> </v>
      </c>
      <c r="M521" t="str">
        <f>IFERROR(VLOOKUP(A521,ClusterNode!A:B,2,0)," ")</f>
        <v xml:space="preserve"> </v>
      </c>
    </row>
    <row r="522" spans="1:13" x14ac:dyDescent="0.25">
      <c r="A522" s="2" t="s">
        <v>537</v>
      </c>
      <c r="B522" s="2" t="s">
        <v>150</v>
      </c>
      <c r="C522" s="2" t="s">
        <v>82</v>
      </c>
      <c r="D522" s="2" t="s">
        <v>52</v>
      </c>
      <c r="E522" s="2" t="s">
        <v>17</v>
      </c>
      <c r="F522" s="2" t="s">
        <v>18</v>
      </c>
      <c r="G522" s="2" t="s">
        <v>155</v>
      </c>
      <c r="H522" s="9" t="s">
        <v>85</v>
      </c>
      <c r="I522" s="9" t="s">
        <v>86</v>
      </c>
      <c r="J522" s="15">
        <f>IFERROR(VLOOKUP(A522,'Ivanti-Status'!A:D,4,0)," ")</f>
        <v>1</v>
      </c>
      <c r="K522" t="str">
        <f>IFERROR(VLOOKUP(A522,'Ivanti-Status'!A:H,8,0)," ")</f>
        <v>Successfully scanned</v>
      </c>
      <c r="L522" t="str">
        <f>IFERROR(VLOOKUP(A522,Exemptions!A:C,3,0)," ")</f>
        <v xml:space="preserve"> </v>
      </c>
      <c r="M522" t="str">
        <f>IFERROR(VLOOKUP(A522,ClusterNode!A:B,2,0)," ")</f>
        <v xml:space="preserve"> </v>
      </c>
    </row>
    <row r="523" spans="1:13" x14ac:dyDescent="0.25">
      <c r="A523" s="2" t="s">
        <v>538</v>
      </c>
      <c r="B523" s="2" t="s">
        <v>14</v>
      </c>
      <c r="C523" s="2" t="s">
        <v>82</v>
      </c>
      <c r="D523" s="2" t="s">
        <v>35</v>
      </c>
      <c r="E523" s="2" t="s">
        <v>17</v>
      </c>
      <c r="F523" s="2" t="s">
        <v>18</v>
      </c>
      <c r="G523" s="2" t="s">
        <v>155</v>
      </c>
      <c r="H523" s="9" t="s">
        <v>85</v>
      </c>
      <c r="I523" s="9" t="s">
        <v>86</v>
      </c>
      <c r="J523" s="15">
        <f>IFERROR(VLOOKUP(A523,'Ivanti-Status'!A:D,4,0)," ")</f>
        <v>1</v>
      </c>
      <c r="K523" t="str">
        <f>IFERROR(VLOOKUP(A523,'Ivanti-Status'!A:H,8,0)," ")</f>
        <v>Successfully scanned</v>
      </c>
      <c r="L523" t="str">
        <f>IFERROR(VLOOKUP(A523,Exemptions!A:C,3,0)," ")</f>
        <v xml:space="preserve"> </v>
      </c>
      <c r="M523" t="str">
        <f>IFERROR(VLOOKUP(A523,ClusterNode!A:B,2,0)," ")</f>
        <v xml:space="preserve"> </v>
      </c>
    </row>
    <row r="524" spans="1:13" x14ac:dyDescent="0.25">
      <c r="A524" s="2" t="s">
        <v>539</v>
      </c>
      <c r="B524" s="2" t="s">
        <v>51</v>
      </c>
      <c r="C524" s="2" t="s">
        <v>82</v>
      </c>
      <c r="D524" s="2" t="s">
        <v>52</v>
      </c>
      <c r="E524" s="2" t="s">
        <v>17</v>
      </c>
      <c r="F524" s="2" t="s">
        <v>25</v>
      </c>
      <c r="G524" s="2" t="s">
        <v>309</v>
      </c>
      <c r="H524" s="9" t="s">
        <v>85</v>
      </c>
      <c r="I524" s="9" t="s">
        <v>86</v>
      </c>
      <c r="J524" s="15">
        <f>IFERROR(VLOOKUP(A524,'Ivanti-Status'!A:D,4,0)," ")</f>
        <v>1</v>
      </c>
      <c r="K524" t="str">
        <f>IFERROR(VLOOKUP(A524,'Ivanti-Status'!A:H,8,0)," ")</f>
        <v>Successfully scanned</v>
      </c>
      <c r="L524" t="str">
        <f>IFERROR(VLOOKUP(A524,Exemptions!A:C,3,0)," ")</f>
        <v xml:space="preserve"> </v>
      </c>
      <c r="M524" t="str">
        <f>IFERROR(VLOOKUP(A524,ClusterNode!A:B,2,0)," ")</f>
        <v xml:space="preserve"> </v>
      </c>
    </row>
    <row r="525" spans="1:13" x14ac:dyDescent="0.25">
      <c r="A525" s="2" t="s">
        <v>540</v>
      </c>
      <c r="B525" s="2" t="s">
        <v>312</v>
      </c>
      <c r="C525" s="2" t="s">
        <v>82</v>
      </c>
      <c r="D525" s="2" t="s">
        <v>52</v>
      </c>
      <c r="E525" s="2" t="s">
        <v>78</v>
      </c>
      <c r="F525" s="2" t="s">
        <v>314</v>
      </c>
      <c r="G525" s="2" t="s">
        <v>315</v>
      </c>
      <c r="H525" s="9" t="s">
        <v>85</v>
      </c>
      <c r="I525" s="9" t="s">
        <v>86</v>
      </c>
      <c r="J525" s="15">
        <f>IFERROR(VLOOKUP(A525,'Ivanti-Status'!A:D,4,0)," ")</f>
        <v>1</v>
      </c>
      <c r="K525" t="str">
        <f>IFERROR(VLOOKUP(A525,'Ivanti-Status'!A:H,8,0)," ")</f>
        <v>Successfully scanned</v>
      </c>
      <c r="L525" t="str">
        <f>IFERROR(VLOOKUP(A525,Exemptions!A:C,3,0)," ")</f>
        <v xml:space="preserve"> </v>
      </c>
      <c r="M525" t="str">
        <f>IFERROR(VLOOKUP(A525,ClusterNode!A:B,2,0)," ")</f>
        <v xml:space="preserve"> </v>
      </c>
    </row>
    <row r="526" spans="1:13" x14ac:dyDescent="0.25">
      <c r="A526" s="2" t="s">
        <v>541</v>
      </c>
      <c r="B526" s="2" t="s">
        <v>51</v>
      </c>
      <c r="C526" s="2" t="s">
        <v>82</v>
      </c>
      <c r="D526" s="2" t="s">
        <v>52</v>
      </c>
      <c r="E526" s="2" t="s">
        <v>17</v>
      </c>
      <c r="F526" s="2" t="s">
        <v>18</v>
      </c>
      <c r="G526" s="2" t="s">
        <v>155</v>
      </c>
      <c r="H526" s="9" t="s">
        <v>85</v>
      </c>
      <c r="I526" s="9" t="s">
        <v>86</v>
      </c>
      <c r="J526" s="15">
        <f>IFERROR(VLOOKUP(A526,'Ivanti-Status'!A:D,4,0)," ")</f>
        <v>1</v>
      </c>
      <c r="K526" t="str">
        <f>IFERROR(VLOOKUP(A526,'Ivanti-Status'!A:H,8,0)," ")</f>
        <v>Successfully scanned</v>
      </c>
      <c r="L526" t="str">
        <f>IFERROR(VLOOKUP(A526,Exemptions!A:C,3,0)," ")</f>
        <v xml:space="preserve"> </v>
      </c>
      <c r="M526" t="str">
        <f>IFERROR(VLOOKUP(A526,ClusterNode!A:B,2,0)," ")</f>
        <v xml:space="preserve"> </v>
      </c>
    </row>
    <row r="527" spans="1:13" x14ac:dyDescent="0.25">
      <c r="A527" s="2" t="s">
        <v>542</v>
      </c>
      <c r="B527" s="2" t="s">
        <v>51</v>
      </c>
      <c r="C527" s="2" t="s">
        <v>82</v>
      </c>
      <c r="D527" s="2" t="s">
        <v>52</v>
      </c>
      <c r="E527" s="2" t="s">
        <v>17</v>
      </c>
      <c r="F527" s="2" t="s">
        <v>25</v>
      </c>
      <c r="G527" s="2" t="s">
        <v>309</v>
      </c>
      <c r="H527" s="9" t="s">
        <v>85</v>
      </c>
      <c r="I527" s="9" t="s">
        <v>86</v>
      </c>
      <c r="J527" s="15">
        <f>IFERROR(VLOOKUP(A527,'Ivanti-Status'!A:D,4,0)," ")</f>
        <v>1</v>
      </c>
      <c r="K527" t="str">
        <f>IFERROR(VLOOKUP(A527,'Ivanti-Status'!A:H,8,0)," ")</f>
        <v>Successfully scanned</v>
      </c>
      <c r="L527" t="str">
        <f>IFERROR(VLOOKUP(A527,Exemptions!A:C,3,0)," ")</f>
        <v xml:space="preserve"> </v>
      </c>
      <c r="M527" t="str">
        <f>IFERROR(VLOOKUP(A527,ClusterNode!A:B,2,0)," ")</f>
        <v xml:space="preserve"> </v>
      </c>
    </row>
    <row r="528" spans="1:13" x14ac:dyDescent="0.25">
      <c r="A528" s="3" t="s">
        <v>543</v>
      </c>
      <c r="B528" s="2" t="s">
        <v>51</v>
      </c>
      <c r="C528" s="2" t="s">
        <v>82</v>
      </c>
      <c r="D528" s="2" t="s">
        <v>52</v>
      </c>
      <c r="E528" s="2" t="s">
        <v>17</v>
      </c>
      <c r="F528" s="2" t="s">
        <v>25</v>
      </c>
      <c r="G528" s="2" t="s">
        <v>309</v>
      </c>
      <c r="H528" s="9" t="s">
        <v>85</v>
      </c>
      <c r="I528" s="9" t="s">
        <v>86</v>
      </c>
      <c r="J528" s="15">
        <f>IFERROR(VLOOKUP(A528,'Ivanti-Status'!A:D,4,0)," ")</f>
        <v>1</v>
      </c>
      <c r="K528" t="str">
        <f>IFERROR(VLOOKUP(A528,'Ivanti-Status'!A:H,8,0)," ")</f>
        <v>Successfully scanned</v>
      </c>
      <c r="L528" t="str">
        <f>IFERROR(VLOOKUP(A528,Exemptions!A:C,3,0)," ")</f>
        <v xml:space="preserve"> </v>
      </c>
      <c r="M528" t="str">
        <f>IFERROR(VLOOKUP(A528,ClusterNode!A:B,2,0)," ")</f>
        <v xml:space="preserve"> </v>
      </c>
    </row>
    <row r="529" spans="1:13" x14ac:dyDescent="0.25">
      <c r="A529" s="3" t="s">
        <v>543</v>
      </c>
      <c r="B529" s="2" t="s">
        <v>302</v>
      </c>
      <c r="C529" s="2" t="s">
        <v>82</v>
      </c>
      <c r="D529" s="2" t="s">
        <v>52</v>
      </c>
      <c r="E529" s="2" t="s">
        <v>17</v>
      </c>
      <c r="F529" s="2" t="s">
        <v>25</v>
      </c>
      <c r="G529" s="2" t="s">
        <v>309</v>
      </c>
      <c r="H529" s="9" t="s">
        <v>85</v>
      </c>
      <c r="I529" s="9" t="s">
        <v>86</v>
      </c>
      <c r="J529" s="15">
        <f>IFERROR(VLOOKUP(A529,'Ivanti-Status'!A:D,4,0)," ")</f>
        <v>1</v>
      </c>
      <c r="K529" t="str">
        <f>IFERROR(VLOOKUP(A529,'Ivanti-Status'!A:H,8,0)," ")</f>
        <v>Successfully scanned</v>
      </c>
      <c r="L529" t="str">
        <f>IFERROR(VLOOKUP(A529,Exemptions!A:C,3,0)," ")</f>
        <v xml:space="preserve"> </v>
      </c>
      <c r="M529" t="str">
        <f>IFERROR(VLOOKUP(A529,ClusterNode!A:B,2,0)," ")</f>
        <v xml:space="preserve"> </v>
      </c>
    </row>
    <row r="530" spans="1:13" x14ac:dyDescent="0.25">
      <c r="A530" s="3" t="s">
        <v>544</v>
      </c>
      <c r="B530" s="2" t="s">
        <v>241</v>
      </c>
      <c r="C530" s="2" t="s">
        <v>82</v>
      </c>
      <c r="D530" s="2" t="s">
        <v>35</v>
      </c>
      <c r="E530" s="2" t="s">
        <v>17</v>
      </c>
      <c r="F530" s="2" t="s">
        <v>18</v>
      </c>
      <c r="G530" s="2" t="s">
        <v>155</v>
      </c>
      <c r="H530" s="9" t="s">
        <v>85</v>
      </c>
      <c r="I530" s="9" t="s">
        <v>86</v>
      </c>
      <c r="J530" s="15">
        <f>IFERROR(VLOOKUP(A530,'Ivanti-Status'!A:D,4,0)," ")</f>
        <v>1</v>
      </c>
      <c r="K530" t="str">
        <f>IFERROR(VLOOKUP(A530,'Ivanti-Status'!A:H,8,0)," ")</f>
        <v>Successfully scanned</v>
      </c>
      <c r="L530" t="str">
        <f>IFERROR(VLOOKUP(A530,Exemptions!A:C,3,0)," ")</f>
        <v xml:space="preserve"> </v>
      </c>
      <c r="M530" t="str">
        <f>IFERROR(VLOOKUP(A530,ClusterNode!A:B,2,0)," ")</f>
        <v xml:space="preserve"> </v>
      </c>
    </row>
    <row r="531" spans="1:13" x14ac:dyDescent="0.25">
      <c r="A531" s="3" t="s">
        <v>544</v>
      </c>
      <c r="B531" s="2" t="s">
        <v>241</v>
      </c>
      <c r="C531" s="2" t="s">
        <v>82</v>
      </c>
      <c r="D531" s="2" t="s">
        <v>35</v>
      </c>
      <c r="E531" s="2" t="s">
        <v>17</v>
      </c>
      <c r="F531" s="2" t="s">
        <v>18</v>
      </c>
      <c r="G531" s="2" t="s">
        <v>155</v>
      </c>
      <c r="H531" s="9" t="s">
        <v>85</v>
      </c>
      <c r="I531" s="9" t="s">
        <v>86</v>
      </c>
      <c r="J531" s="15">
        <f>IFERROR(VLOOKUP(A531,'Ivanti-Status'!A:D,4,0)," ")</f>
        <v>1</v>
      </c>
      <c r="K531" t="str">
        <f>IFERROR(VLOOKUP(A531,'Ivanti-Status'!A:H,8,0)," ")</f>
        <v>Successfully scanned</v>
      </c>
      <c r="L531" t="str">
        <f>IFERROR(VLOOKUP(A531,Exemptions!A:C,3,0)," ")</f>
        <v xml:space="preserve"> </v>
      </c>
      <c r="M531" t="str">
        <f>IFERROR(VLOOKUP(A531,ClusterNode!A:B,2,0)," ")</f>
        <v xml:space="preserve"> </v>
      </c>
    </row>
    <row r="532" spans="1:13" x14ac:dyDescent="0.25">
      <c r="A532" s="3" t="s">
        <v>545</v>
      </c>
      <c r="B532" s="2" t="s">
        <v>241</v>
      </c>
      <c r="C532" s="2" t="s">
        <v>82</v>
      </c>
      <c r="D532" s="2" t="s">
        <v>35</v>
      </c>
      <c r="E532" s="2" t="s">
        <v>17</v>
      </c>
      <c r="F532" s="2" t="s">
        <v>18</v>
      </c>
      <c r="G532" s="2" t="s">
        <v>155</v>
      </c>
      <c r="H532" s="9" t="s">
        <v>85</v>
      </c>
      <c r="I532" s="9" t="s">
        <v>86</v>
      </c>
      <c r="J532" s="15">
        <f>IFERROR(VLOOKUP(A532,'Ivanti-Status'!A:D,4,0)," ")</f>
        <v>1</v>
      </c>
      <c r="K532" t="str">
        <f>IFERROR(VLOOKUP(A532,'Ivanti-Status'!A:H,8,0)," ")</f>
        <v>Successfully scanned</v>
      </c>
      <c r="L532" t="str">
        <f>IFERROR(VLOOKUP(A532,Exemptions!A:C,3,0)," ")</f>
        <v xml:space="preserve"> </v>
      </c>
      <c r="M532" t="str">
        <f>IFERROR(VLOOKUP(A532,ClusterNode!A:B,2,0)," ")</f>
        <v xml:space="preserve"> </v>
      </c>
    </row>
    <row r="533" spans="1:13" x14ac:dyDescent="0.25">
      <c r="A533" s="3" t="s">
        <v>545</v>
      </c>
      <c r="B533" s="2" t="s">
        <v>241</v>
      </c>
      <c r="C533" s="2" t="s">
        <v>82</v>
      </c>
      <c r="D533" s="2" t="s">
        <v>35</v>
      </c>
      <c r="E533" s="2" t="s">
        <v>17</v>
      </c>
      <c r="F533" s="2" t="s">
        <v>18</v>
      </c>
      <c r="G533" s="2" t="s">
        <v>155</v>
      </c>
      <c r="H533" s="9" t="s">
        <v>85</v>
      </c>
      <c r="I533" s="9" t="s">
        <v>86</v>
      </c>
      <c r="J533" s="15">
        <f>IFERROR(VLOOKUP(A533,'Ivanti-Status'!A:D,4,0)," ")</f>
        <v>1</v>
      </c>
      <c r="K533" t="str">
        <f>IFERROR(VLOOKUP(A533,'Ivanti-Status'!A:H,8,0)," ")</f>
        <v>Successfully scanned</v>
      </c>
      <c r="L533" t="str">
        <f>IFERROR(VLOOKUP(A533,Exemptions!A:C,3,0)," ")</f>
        <v xml:space="preserve"> </v>
      </c>
      <c r="M533" t="str">
        <f>IFERROR(VLOOKUP(A533,ClusterNode!A:B,2,0)," ")</f>
        <v xml:space="preserve"> </v>
      </c>
    </row>
    <row r="534" spans="1:13" x14ac:dyDescent="0.25">
      <c r="A534" s="3" t="s">
        <v>546</v>
      </c>
      <c r="B534" s="2" t="s">
        <v>241</v>
      </c>
      <c r="C534" s="2" t="s">
        <v>82</v>
      </c>
      <c r="D534" s="2" t="s">
        <v>35</v>
      </c>
      <c r="E534" s="2" t="s">
        <v>17</v>
      </c>
      <c r="F534" s="2" t="s">
        <v>18</v>
      </c>
      <c r="G534" s="2" t="s">
        <v>155</v>
      </c>
      <c r="H534" s="9" t="s">
        <v>85</v>
      </c>
      <c r="I534" s="9" t="s">
        <v>86</v>
      </c>
      <c r="J534" s="15">
        <f>IFERROR(VLOOKUP(A534,'Ivanti-Status'!A:D,4,0)," ")</f>
        <v>1</v>
      </c>
      <c r="K534" t="str">
        <f>IFERROR(VLOOKUP(A534,'Ivanti-Status'!A:H,8,0)," ")</f>
        <v>Successfully scanned</v>
      </c>
      <c r="L534" t="str">
        <f>IFERROR(VLOOKUP(A534,Exemptions!A:C,3,0)," ")</f>
        <v xml:space="preserve"> </v>
      </c>
      <c r="M534" t="str">
        <f>IFERROR(VLOOKUP(A534,ClusterNode!A:B,2,0)," ")</f>
        <v xml:space="preserve"> </v>
      </c>
    </row>
    <row r="535" spans="1:13" x14ac:dyDescent="0.25">
      <c r="A535" s="3" t="s">
        <v>546</v>
      </c>
      <c r="B535" s="2" t="s">
        <v>241</v>
      </c>
      <c r="C535" s="2" t="s">
        <v>82</v>
      </c>
      <c r="D535" s="2" t="s">
        <v>35</v>
      </c>
      <c r="E535" s="2" t="s">
        <v>17</v>
      </c>
      <c r="F535" s="2" t="s">
        <v>18</v>
      </c>
      <c r="G535" s="2" t="s">
        <v>155</v>
      </c>
      <c r="H535" s="9" t="s">
        <v>85</v>
      </c>
      <c r="I535" s="9" t="s">
        <v>86</v>
      </c>
      <c r="J535" s="15">
        <f>IFERROR(VLOOKUP(A535,'Ivanti-Status'!A:D,4,0)," ")</f>
        <v>1</v>
      </c>
      <c r="K535" t="str">
        <f>IFERROR(VLOOKUP(A535,'Ivanti-Status'!A:H,8,0)," ")</f>
        <v>Successfully scanned</v>
      </c>
      <c r="L535" t="str">
        <f>IFERROR(VLOOKUP(A535,Exemptions!A:C,3,0)," ")</f>
        <v xml:space="preserve"> </v>
      </c>
      <c r="M535" t="str">
        <f>IFERROR(VLOOKUP(A535,ClusterNode!A:B,2,0)," ")</f>
        <v xml:space="preserve"> </v>
      </c>
    </row>
    <row r="536" spans="1:13" x14ac:dyDescent="0.25">
      <c r="A536" s="3" t="s">
        <v>547</v>
      </c>
      <c r="B536" s="2" t="s">
        <v>241</v>
      </c>
      <c r="C536" s="2" t="s">
        <v>82</v>
      </c>
      <c r="D536" s="2" t="s">
        <v>35</v>
      </c>
      <c r="E536" s="2" t="s">
        <v>17</v>
      </c>
      <c r="F536" s="2" t="s">
        <v>18</v>
      </c>
      <c r="G536" s="2" t="s">
        <v>155</v>
      </c>
      <c r="H536" s="9" t="s">
        <v>85</v>
      </c>
      <c r="I536" s="9" t="s">
        <v>86</v>
      </c>
      <c r="J536" s="15">
        <f>IFERROR(VLOOKUP(A536,'Ivanti-Status'!A:D,4,0)," ")</f>
        <v>1</v>
      </c>
      <c r="K536" t="str">
        <f>IFERROR(VLOOKUP(A536,'Ivanti-Status'!A:H,8,0)," ")</f>
        <v>Successfully scanned</v>
      </c>
      <c r="L536" t="str">
        <f>IFERROR(VLOOKUP(A536,Exemptions!A:C,3,0)," ")</f>
        <v xml:space="preserve"> </v>
      </c>
      <c r="M536" t="str">
        <f>IFERROR(VLOOKUP(A536,ClusterNode!A:B,2,0)," ")</f>
        <v xml:space="preserve"> </v>
      </c>
    </row>
    <row r="537" spans="1:13" x14ac:dyDescent="0.25">
      <c r="A537" s="3" t="s">
        <v>547</v>
      </c>
      <c r="B537" s="2" t="s">
        <v>241</v>
      </c>
      <c r="C537" s="2" t="s">
        <v>82</v>
      </c>
      <c r="D537" s="2" t="s">
        <v>35</v>
      </c>
      <c r="E537" s="2" t="s">
        <v>17</v>
      </c>
      <c r="F537" s="2" t="s">
        <v>18</v>
      </c>
      <c r="G537" s="2" t="s">
        <v>155</v>
      </c>
      <c r="H537" s="9" t="s">
        <v>85</v>
      </c>
      <c r="I537" s="9" t="s">
        <v>86</v>
      </c>
      <c r="J537" s="15">
        <f>IFERROR(VLOOKUP(A537,'Ivanti-Status'!A:D,4,0)," ")</f>
        <v>1</v>
      </c>
      <c r="K537" t="str">
        <f>IFERROR(VLOOKUP(A537,'Ivanti-Status'!A:H,8,0)," ")</f>
        <v>Successfully scanned</v>
      </c>
      <c r="L537" t="str">
        <f>IFERROR(VLOOKUP(A537,Exemptions!A:C,3,0)," ")</f>
        <v xml:space="preserve"> </v>
      </c>
      <c r="M537" t="str">
        <f>IFERROR(VLOOKUP(A537,ClusterNode!A:B,2,0)," ")</f>
        <v xml:space="preserve"> </v>
      </c>
    </row>
    <row r="538" spans="1:13" x14ac:dyDescent="0.25">
      <c r="A538" s="3" t="s">
        <v>548</v>
      </c>
      <c r="B538" s="2" t="s">
        <v>241</v>
      </c>
      <c r="C538" s="2" t="s">
        <v>82</v>
      </c>
      <c r="D538" s="2" t="s">
        <v>35</v>
      </c>
      <c r="E538" s="2" t="s">
        <v>17</v>
      </c>
      <c r="F538" s="2" t="s">
        <v>18</v>
      </c>
      <c r="G538" s="2" t="s">
        <v>155</v>
      </c>
      <c r="H538" s="9" t="s">
        <v>85</v>
      </c>
      <c r="I538" s="9" t="s">
        <v>86</v>
      </c>
      <c r="J538" s="15">
        <f>IFERROR(VLOOKUP(A538,'Ivanti-Status'!A:D,4,0)," ")</f>
        <v>1</v>
      </c>
      <c r="K538" t="str">
        <f>IFERROR(VLOOKUP(A538,'Ivanti-Status'!A:H,8,0)," ")</f>
        <v>Successfully scanned</v>
      </c>
      <c r="L538" t="str">
        <f>IFERROR(VLOOKUP(A538,Exemptions!A:C,3,0)," ")</f>
        <v xml:space="preserve"> </v>
      </c>
      <c r="M538" t="str">
        <f>IFERROR(VLOOKUP(A538,ClusterNode!A:B,2,0)," ")</f>
        <v xml:space="preserve"> </v>
      </c>
    </row>
    <row r="539" spans="1:13" x14ac:dyDescent="0.25">
      <c r="A539" s="3" t="s">
        <v>548</v>
      </c>
      <c r="B539" s="2" t="s">
        <v>241</v>
      </c>
      <c r="C539" s="2" t="s">
        <v>82</v>
      </c>
      <c r="D539" s="2" t="s">
        <v>35</v>
      </c>
      <c r="E539" s="2" t="s">
        <v>17</v>
      </c>
      <c r="F539" s="2" t="s">
        <v>18</v>
      </c>
      <c r="G539" s="2" t="s">
        <v>155</v>
      </c>
      <c r="H539" s="9" t="s">
        <v>85</v>
      </c>
      <c r="I539" s="9" t="s">
        <v>86</v>
      </c>
      <c r="J539" s="15">
        <f>IFERROR(VLOOKUP(A539,'Ivanti-Status'!A:D,4,0)," ")</f>
        <v>1</v>
      </c>
      <c r="K539" t="str">
        <f>IFERROR(VLOOKUP(A539,'Ivanti-Status'!A:H,8,0)," ")</f>
        <v>Successfully scanned</v>
      </c>
      <c r="L539" t="str">
        <f>IFERROR(VLOOKUP(A539,Exemptions!A:C,3,0)," ")</f>
        <v xml:space="preserve"> </v>
      </c>
      <c r="M539" t="str">
        <f>IFERROR(VLOOKUP(A539,ClusterNode!A:B,2,0)," ")</f>
        <v xml:space="preserve"> </v>
      </c>
    </row>
    <row r="540" spans="1:13" x14ac:dyDescent="0.25">
      <c r="A540" s="2" t="s">
        <v>549</v>
      </c>
      <c r="B540" s="2" t="s">
        <v>90</v>
      </c>
      <c r="C540" s="2" t="s">
        <v>82</v>
      </c>
      <c r="D540" s="2" t="s">
        <v>35</v>
      </c>
      <c r="E540" s="2" t="s">
        <v>17</v>
      </c>
      <c r="F540" s="2" t="s">
        <v>18</v>
      </c>
      <c r="G540" s="2" t="s">
        <v>155</v>
      </c>
      <c r="H540" s="9" t="s">
        <v>85</v>
      </c>
      <c r="I540" s="9" t="s">
        <v>86</v>
      </c>
      <c r="J540" s="15">
        <f>IFERROR(VLOOKUP(A540,'Ivanti-Status'!A:D,4,0)," ")</f>
        <v>1</v>
      </c>
      <c r="K540" t="str">
        <f>IFERROR(VLOOKUP(A540,'Ivanti-Status'!A:H,8,0)," ")</f>
        <v>Successfully scanned</v>
      </c>
      <c r="L540" t="str">
        <f>IFERROR(VLOOKUP(A540,Exemptions!A:C,3,0)," ")</f>
        <v xml:space="preserve"> </v>
      </c>
      <c r="M540" t="str">
        <f>IFERROR(VLOOKUP(A540,ClusterNode!A:B,2,0)," ")</f>
        <v xml:space="preserve"> </v>
      </c>
    </row>
    <row r="541" spans="1:13" x14ac:dyDescent="0.25">
      <c r="A541" s="2" t="s">
        <v>550</v>
      </c>
      <c r="B541" s="2" t="s">
        <v>307</v>
      </c>
      <c r="C541" s="2" t="s">
        <v>82</v>
      </c>
      <c r="D541" s="2" t="s">
        <v>35</v>
      </c>
      <c r="E541" s="2" t="s">
        <v>17</v>
      </c>
      <c r="F541" s="2" t="s">
        <v>25</v>
      </c>
      <c r="G541" s="2" t="s">
        <v>551</v>
      </c>
      <c r="H541" s="9" t="s">
        <v>85</v>
      </c>
      <c r="I541" s="9" t="s">
        <v>86</v>
      </c>
      <c r="J541" s="15">
        <f>IFERROR(VLOOKUP(A541,'Ivanti-Status'!A:D,4,0)," ")</f>
        <v>1</v>
      </c>
      <c r="K541" t="str">
        <f>IFERROR(VLOOKUP(A541,'Ivanti-Status'!A:H,8,0)," ")</f>
        <v>Successfully scanned</v>
      </c>
      <c r="L541" t="str">
        <f>IFERROR(VLOOKUP(A541,Exemptions!A:C,3,0)," ")</f>
        <v xml:space="preserve"> </v>
      </c>
      <c r="M541" t="str">
        <f>IFERROR(VLOOKUP(A541,ClusterNode!A:B,2,0)," ")</f>
        <v xml:space="preserve"> </v>
      </c>
    </row>
    <row r="542" spans="1:13" x14ac:dyDescent="0.25">
      <c r="A542" s="2" t="s">
        <v>552</v>
      </c>
      <c r="B542" s="2" t="s">
        <v>321</v>
      </c>
      <c r="C542" s="2" t="s">
        <v>82</v>
      </c>
      <c r="D542" s="2" t="s">
        <v>52</v>
      </c>
      <c r="E542" s="2" t="s">
        <v>78</v>
      </c>
      <c r="F542" s="2" t="s">
        <v>553</v>
      </c>
      <c r="G542" s="2" t="s">
        <v>554</v>
      </c>
      <c r="H542" s="9" t="s">
        <v>85</v>
      </c>
      <c r="I542" s="9" t="s">
        <v>59</v>
      </c>
      <c r="J542" s="15">
        <f>IFERROR(VLOOKUP(A542,'Ivanti-Status'!A:D,4,0)," ")</f>
        <v>1</v>
      </c>
      <c r="K542" t="str">
        <f>IFERROR(VLOOKUP(A542,'Ivanti-Status'!A:H,8,0)," ")</f>
        <v>Successfully scanned</v>
      </c>
      <c r="L542" t="str">
        <f>IFERROR(VLOOKUP(A542,Exemptions!A:C,3,0)," ")</f>
        <v xml:space="preserve"> </v>
      </c>
      <c r="M542" t="str">
        <f>IFERROR(VLOOKUP(A542,ClusterNode!A:B,2,0)," ")</f>
        <v xml:space="preserve"> </v>
      </c>
    </row>
    <row r="543" spans="1:13" x14ac:dyDescent="0.25">
      <c r="A543" s="3" t="s">
        <v>555</v>
      </c>
      <c r="B543" s="2" t="s">
        <v>241</v>
      </c>
      <c r="C543" s="2" t="s">
        <v>82</v>
      </c>
      <c r="D543" s="2" t="s">
        <v>35</v>
      </c>
      <c r="E543" s="2" t="s">
        <v>17</v>
      </c>
      <c r="F543" s="2" t="s">
        <v>53</v>
      </c>
      <c r="G543" s="2" t="s">
        <v>158</v>
      </c>
      <c r="H543" s="9" t="s">
        <v>85</v>
      </c>
      <c r="I543" s="9" t="s">
        <v>86</v>
      </c>
      <c r="J543" s="15">
        <f>IFERROR(VLOOKUP(A543,'Ivanti-Status'!A:D,4,0)," ")</f>
        <v>1</v>
      </c>
      <c r="K543" t="str">
        <f>IFERROR(VLOOKUP(A543,'Ivanti-Status'!A:H,8,0)," ")</f>
        <v>Successfully scanned</v>
      </c>
      <c r="L543" t="str">
        <f>IFERROR(VLOOKUP(A543,Exemptions!A:C,3,0)," ")</f>
        <v xml:space="preserve"> </v>
      </c>
      <c r="M543" t="str">
        <f>IFERROR(VLOOKUP(A543,ClusterNode!A:B,2,0)," ")</f>
        <v xml:space="preserve"> </v>
      </c>
    </row>
    <row r="544" spans="1:13" x14ac:dyDescent="0.25">
      <c r="A544" s="3" t="s">
        <v>555</v>
      </c>
      <c r="B544" s="2" t="s">
        <v>241</v>
      </c>
      <c r="C544" s="2" t="s">
        <v>82</v>
      </c>
      <c r="D544" s="2" t="s">
        <v>35</v>
      </c>
      <c r="E544" s="2" t="s">
        <v>17</v>
      </c>
      <c r="F544" s="2" t="s">
        <v>53</v>
      </c>
      <c r="G544" s="2" t="s">
        <v>158</v>
      </c>
      <c r="H544" s="9" t="s">
        <v>85</v>
      </c>
      <c r="I544" s="9" t="s">
        <v>86</v>
      </c>
      <c r="J544" s="15">
        <f>IFERROR(VLOOKUP(A544,'Ivanti-Status'!A:D,4,0)," ")</f>
        <v>1</v>
      </c>
      <c r="K544" t="str">
        <f>IFERROR(VLOOKUP(A544,'Ivanti-Status'!A:H,8,0)," ")</f>
        <v>Successfully scanned</v>
      </c>
      <c r="L544" t="str">
        <f>IFERROR(VLOOKUP(A544,Exemptions!A:C,3,0)," ")</f>
        <v xml:space="preserve"> </v>
      </c>
      <c r="M544" t="str">
        <f>IFERROR(VLOOKUP(A544,ClusterNode!A:B,2,0)," ")</f>
        <v xml:space="preserve"> </v>
      </c>
    </row>
    <row r="545" spans="1:13" x14ac:dyDescent="0.25">
      <c r="A545" s="3" t="s">
        <v>556</v>
      </c>
      <c r="B545" s="2" t="s">
        <v>241</v>
      </c>
      <c r="C545" s="2" t="s">
        <v>82</v>
      </c>
      <c r="D545" s="2" t="s">
        <v>35</v>
      </c>
      <c r="E545" s="2" t="s">
        <v>17</v>
      </c>
      <c r="F545" s="2" t="s">
        <v>53</v>
      </c>
      <c r="G545" s="2" t="s">
        <v>158</v>
      </c>
      <c r="H545" s="9" t="s">
        <v>85</v>
      </c>
      <c r="I545" s="9" t="s">
        <v>86</v>
      </c>
      <c r="J545" s="15">
        <f>IFERROR(VLOOKUP(A545,'Ivanti-Status'!A:D,4,0)," ")</f>
        <v>1</v>
      </c>
      <c r="K545" t="str">
        <f>IFERROR(VLOOKUP(A545,'Ivanti-Status'!A:H,8,0)," ")</f>
        <v>Successfully scanned</v>
      </c>
      <c r="L545" t="str">
        <f>IFERROR(VLOOKUP(A545,Exemptions!A:C,3,0)," ")</f>
        <v xml:space="preserve"> </v>
      </c>
      <c r="M545" t="str">
        <f>IFERROR(VLOOKUP(A545,ClusterNode!A:B,2,0)," ")</f>
        <v xml:space="preserve"> </v>
      </c>
    </row>
    <row r="546" spans="1:13" x14ac:dyDescent="0.25">
      <c r="A546" s="3" t="s">
        <v>556</v>
      </c>
      <c r="B546" s="2" t="s">
        <v>241</v>
      </c>
      <c r="C546" s="2" t="s">
        <v>82</v>
      </c>
      <c r="D546" s="2" t="s">
        <v>35</v>
      </c>
      <c r="E546" s="2" t="s">
        <v>17</v>
      </c>
      <c r="F546" s="2" t="s">
        <v>53</v>
      </c>
      <c r="G546" s="2" t="s">
        <v>158</v>
      </c>
      <c r="H546" s="9" t="s">
        <v>85</v>
      </c>
      <c r="I546" s="9" t="s">
        <v>86</v>
      </c>
      <c r="J546" s="15">
        <f>IFERROR(VLOOKUP(A546,'Ivanti-Status'!A:D,4,0)," ")</f>
        <v>1</v>
      </c>
      <c r="K546" t="str">
        <f>IFERROR(VLOOKUP(A546,'Ivanti-Status'!A:H,8,0)," ")</f>
        <v>Successfully scanned</v>
      </c>
      <c r="L546" t="str">
        <f>IFERROR(VLOOKUP(A546,Exemptions!A:C,3,0)," ")</f>
        <v xml:space="preserve"> </v>
      </c>
      <c r="M546" t="str">
        <f>IFERROR(VLOOKUP(A546,ClusterNode!A:B,2,0)," ")</f>
        <v xml:space="preserve"> </v>
      </c>
    </row>
    <row r="547" spans="1:13" x14ac:dyDescent="0.25">
      <c r="A547" s="2" t="s">
        <v>557</v>
      </c>
      <c r="B547" s="2" t="s">
        <v>302</v>
      </c>
      <c r="C547" s="2" t="s">
        <v>82</v>
      </c>
      <c r="D547" s="2" t="s">
        <v>35</v>
      </c>
      <c r="E547" s="2" t="s">
        <v>17</v>
      </c>
      <c r="F547" s="2" t="s">
        <v>25</v>
      </c>
      <c r="G547" s="2" t="s">
        <v>84</v>
      </c>
      <c r="H547" s="9" t="s">
        <v>85</v>
      </c>
      <c r="I547" s="9" t="s">
        <v>86</v>
      </c>
      <c r="J547" s="15">
        <f>IFERROR(VLOOKUP(A547,'Ivanti-Status'!A:D,4,0)," ")</f>
        <v>1</v>
      </c>
      <c r="K547" t="str">
        <f>IFERROR(VLOOKUP(A547,'Ivanti-Status'!A:H,8,0)," ")</f>
        <v>Successfully scanned</v>
      </c>
      <c r="L547" t="str">
        <f>IFERROR(VLOOKUP(A547,Exemptions!A:C,3,0)," ")</f>
        <v xml:space="preserve"> </v>
      </c>
      <c r="M547" t="str">
        <f>IFERROR(VLOOKUP(A547,ClusterNode!A:B,2,0)," ")</f>
        <v xml:space="preserve"> </v>
      </c>
    </row>
    <row r="548" spans="1:13" x14ac:dyDescent="0.25">
      <c r="A548" s="3" t="s">
        <v>558</v>
      </c>
      <c r="B548" s="2" t="s">
        <v>241</v>
      </c>
      <c r="C548" s="2" t="s">
        <v>82</v>
      </c>
      <c r="D548" s="2" t="s">
        <v>35</v>
      </c>
      <c r="E548" s="2" t="s">
        <v>17</v>
      </c>
      <c r="F548" s="2" t="s">
        <v>53</v>
      </c>
      <c r="G548" s="2" t="s">
        <v>158</v>
      </c>
      <c r="H548" s="9" t="s">
        <v>85</v>
      </c>
      <c r="I548" s="9" t="s">
        <v>86</v>
      </c>
      <c r="J548" s="15">
        <f>IFERROR(VLOOKUP(A548,'Ivanti-Status'!A:D,4,0)," ")</f>
        <v>1</v>
      </c>
      <c r="K548" t="str">
        <f>IFERROR(VLOOKUP(A548,'Ivanti-Status'!A:H,8,0)," ")</f>
        <v>Successfully scanned</v>
      </c>
      <c r="L548" t="str">
        <f>IFERROR(VLOOKUP(A548,Exemptions!A:C,3,0)," ")</f>
        <v xml:space="preserve"> </v>
      </c>
      <c r="M548" t="str">
        <f>IFERROR(VLOOKUP(A548,ClusterNode!A:B,2,0)," ")</f>
        <v xml:space="preserve"> </v>
      </c>
    </row>
    <row r="549" spans="1:13" x14ac:dyDescent="0.25">
      <c r="A549" s="3" t="s">
        <v>558</v>
      </c>
      <c r="B549" s="2" t="s">
        <v>241</v>
      </c>
      <c r="C549" s="2" t="s">
        <v>82</v>
      </c>
      <c r="D549" s="2" t="s">
        <v>35</v>
      </c>
      <c r="E549" s="2" t="s">
        <v>17</v>
      </c>
      <c r="F549" s="2" t="s">
        <v>53</v>
      </c>
      <c r="G549" s="2" t="s">
        <v>158</v>
      </c>
      <c r="H549" s="9" t="s">
        <v>85</v>
      </c>
      <c r="I549" s="9" t="s">
        <v>86</v>
      </c>
      <c r="J549" s="15">
        <f>IFERROR(VLOOKUP(A549,'Ivanti-Status'!A:D,4,0)," ")</f>
        <v>1</v>
      </c>
      <c r="K549" t="str">
        <f>IFERROR(VLOOKUP(A549,'Ivanti-Status'!A:H,8,0)," ")</f>
        <v>Successfully scanned</v>
      </c>
      <c r="L549" t="str">
        <f>IFERROR(VLOOKUP(A549,Exemptions!A:C,3,0)," ")</f>
        <v xml:space="preserve"> </v>
      </c>
      <c r="M549" t="str">
        <f>IFERROR(VLOOKUP(A549,ClusterNode!A:B,2,0)," ")</f>
        <v xml:space="preserve"> </v>
      </c>
    </row>
    <row r="550" spans="1:13" x14ac:dyDescent="0.25">
      <c r="A550" s="2" t="s">
        <v>559</v>
      </c>
      <c r="B550" s="2" t="s">
        <v>241</v>
      </c>
      <c r="C550" s="2" t="s">
        <v>82</v>
      </c>
      <c r="D550" s="2" t="s">
        <v>35</v>
      </c>
      <c r="E550" s="2" t="s">
        <v>17</v>
      </c>
      <c r="F550" s="2" t="s">
        <v>18</v>
      </c>
      <c r="G550" s="2" t="s">
        <v>155</v>
      </c>
      <c r="H550" s="9" t="s">
        <v>85</v>
      </c>
      <c r="I550" s="9" t="s">
        <v>86</v>
      </c>
      <c r="J550" s="15">
        <f>IFERROR(VLOOKUP(A550,'Ivanti-Status'!A:D,4,0)," ")</f>
        <v>2</v>
      </c>
      <c r="K550" t="str">
        <f>IFERROR(VLOOKUP(A550,'Ivanti-Status'!A:H,8,0)," ")</f>
        <v>Successfully scanned</v>
      </c>
      <c r="L550" t="str">
        <f>IFERROR(VLOOKUP(A550,Exemptions!A:C,3,0)," ")</f>
        <v xml:space="preserve"> </v>
      </c>
      <c r="M550" t="str">
        <f>IFERROR(VLOOKUP(A550,ClusterNode!A:B,2,0)," ")</f>
        <v xml:space="preserve"> </v>
      </c>
    </row>
    <row r="551" spans="1:13" x14ac:dyDescent="0.25">
      <c r="A551" s="2" t="s">
        <v>560</v>
      </c>
      <c r="B551" s="2" t="s">
        <v>241</v>
      </c>
      <c r="C551" s="2" t="s">
        <v>82</v>
      </c>
      <c r="D551" s="2" t="s">
        <v>35</v>
      </c>
      <c r="E551" s="2" t="s">
        <v>17</v>
      </c>
      <c r="F551" s="2" t="s">
        <v>18</v>
      </c>
      <c r="G551" s="2" t="s">
        <v>155</v>
      </c>
      <c r="H551" s="9" t="s">
        <v>85</v>
      </c>
      <c r="I551" s="9" t="s">
        <v>86</v>
      </c>
      <c r="J551" s="15">
        <f>IFERROR(VLOOKUP(A551,'Ivanti-Status'!A:D,4,0)," ")</f>
        <v>1</v>
      </c>
      <c r="K551" t="str">
        <f>IFERROR(VLOOKUP(A551,'Ivanti-Status'!A:H,8,0)," ")</f>
        <v>Successfully scanned</v>
      </c>
      <c r="L551" t="str">
        <f>IFERROR(VLOOKUP(A551,Exemptions!A:C,3,0)," ")</f>
        <v xml:space="preserve"> </v>
      </c>
      <c r="M551" t="str">
        <f>IFERROR(VLOOKUP(A551,ClusterNode!A:B,2,0)," ")</f>
        <v xml:space="preserve"> </v>
      </c>
    </row>
    <row r="552" spans="1:13" x14ac:dyDescent="0.25">
      <c r="A552" s="2" t="s">
        <v>561</v>
      </c>
      <c r="B552" s="2" t="s">
        <v>241</v>
      </c>
      <c r="C552" s="2" t="s">
        <v>82</v>
      </c>
      <c r="D552" s="2" t="s">
        <v>35</v>
      </c>
      <c r="E552" s="2" t="s">
        <v>17</v>
      </c>
      <c r="F552" s="2" t="s">
        <v>18</v>
      </c>
      <c r="G552" s="2" t="s">
        <v>155</v>
      </c>
      <c r="H552" s="9" t="s">
        <v>85</v>
      </c>
      <c r="I552" s="9" t="s">
        <v>86</v>
      </c>
      <c r="J552" s="15">
        <f>IFERROR(VLOOKUP(A552,'Ivanti-Status'!A:D,4,0)," ")</f>
        <v>1</v>
      </c>
      <c r="K552" t="str">
        <f>IFERROR(VLOOKUP(A552,'Ivanti-Status'!A:H,8,0)," ")</f>
        <v>Successfully scanned</v>
      </c>
      <c r="L552" t="str">
        <f>IFERROR(VLOOKUP(A552,Exemptions!A:C,3,0)," ")</f>
        <v xml:space="preserve"> </v>
      </c>
      <c r="M552" t="str">
        <f>IFERROR(VLOOKUP(A552,ClusterNode!A:B,2,0)," ")</f>
        <v xml:space="preserve"> </v>
      </c>
    </row>
    <row r="553" spans="1:13" x14ac:dyDescent="0.25">
      <c r="A553" s="2" t="s">
        <v>562</v>
      </c>
      <c r="B553" s="2" t="s">
        <v>241</v>
      </c>
      <c r="C553" s="2" t="s">
        <v>82</v>
      </c>
      <c r="D553" s="2" t="s">
        <v>35</v>
      </c>
      <c r="E553" s="2" t="s">
        <v>17</v>
      </c>
      <c r="F553" s="2" t="s">
        <v>53</v>
      </c>
      <c r="G553" s="2" t="s">
        <v>158</v>
      </c>
      <c r="H553" s="9" t="s">
        <v>85</v>
      </c>
      <c r="I553" s="9" t="s">
        <v>86</v>
      </c>
      <c r="J553" s="15">
        <f>IFERROR(VLOOKUP(A553,'Ivanti-Status'!A:D,4,0)," ")</f>
        <v>1</v>
      </c>
      <c r="K553" t="str">
        <f>IFERROR(VLOOKUP(A553,'Ivanti-Status'!A:H,8,0)," ")</f>
        <v>Successfully scanned</v>
      </c>
      <c r="L553" t="str">
        <f>IFERROR(VLOOKUP(A553,Exemptions!A:C,3,0)," ")</f>
        <v xml:space="preserve"> </v>
      </c>
      <c r="M553" t="str">
        <f>IFERROR(VLOOKUP(A553,ClusterNode!A:B,2,0)," ")</f>
        <v xml:space="preserve"> </v>
      </c>
    </row>
    <row r="554" spans="1:13" x14ac:dyDescent="0.25">
      <c r="A554" s="2" t="s">
        <v>563</v>
      </c>
      <c r="B554" s="2" t="s">
        <v>241</v>
      </c>
      <c r="C554" s="2" t="s">
        <v>82</v>
      </c>
      <c r="D554" s="2" t="s">
        <v>35</v>
      </c>
      <c r="E554" s="2" t="s">
        <v>17</v>
      </c>
      <c r="F554" s="2" t="s">
        <v>53</v>
      </c>
      <c r="G554" s="2" t="s">
        <v>158</v>
      </c>
      <c r="H554" s="9" t="s">
        <v>85</v>
      </c>
      <c r="I554" s="9" t="s">
        <v>86</v>
      </c>
      <c r="J554" s="15">
        <f>IFERROR(VLOOKUP(A554,'Ivanti-Status'!A:D,4,0)," ")</f>
        <v>1</v>
      </c>
      <c r="K554" t="str">
        <f>IFERROR(VLOOKUP(A554,'Ivanti-Status'!A:H,8,0)," ")</f>
        <v>Successfully scanned</v>
      </c>
      <c r="L554" t="str">
        <f>IFERROR(VLOOKUP(A554,Exemptions!A:C,3,0)," ")</f>
        <v xml:space="preserve"> </v>
      </c>
      <c r="M554" t="str">
        <f>IFERROR(VLOOKUP(A554,ClusterNode!A:B,2,0)," ")</f>
        <v xml:space="preserve"> </v>
      </c>
    </row>
    <row r="555" spans="1:13" x14ac:dyDescent="0.25">
      <c r="A555" s="2" t="s">
        <v>564</v>
      </c>
      <c r="B555" s="2" t="s">
        <v>241</v>
      </c>
      <c r="C555" s="2" t="s">
        <v>82</v>
      </c>
      <c r="D555" s="2" t="s">
        <v>35</v>
      </c>
      <c r="E555" s="2" t="s">
        <v>17</v>
      </c>
      <c r="F555" s="2" t="s">
        <v>53</v>
      </c>
      <c r="G555" s="2" t="s">
        <v>158</v>
      </c>
      <c r="H555" s="9" t="s">
        <v>85</v>
      </c>
      <c r="I555" s="9" t="s">
        <v>86</v>
      </c>
      <c r="J555" s="15">
        <f>IFERROR(VLOOKUP(A555,'Ivanti-Status'!A:D,4,0)," ")</f>
        <v>1</v>
      </c>
      <c r="K555" t="str">
        <f>IFERROR(VLOOKUP(A555,'Ivanti-Status'!A:H,8,0)," ")</f>
        <v>Successfully scanned</v>
      </c>
      <c r="L555" t="str">
        <f>IFERROR(VLOOKUP(A555,Exemptions!A:C,3,0)," ")</f>
        <v xml:space="preserve"> </v>
      </c>
      <c r="M555" t="str">
        <f>IFERROR(VLOOKUP(A555,ClusterNode!A:B,2,0)," ")</f>
        <v xml:space="preserve"> </v>
      </c>
    </row>
    <row r="556" spans="1:13" x14ac:dyDescent="0.25">
      <c r="A556" s="2" t="s">
        <v>565</v>
      </c>
      <c r="B556" s="2" t="s">
        <v>302</v>
      </c>
      <c r="C556" s="2" t="s">
        <v>82</v>
      </c>
      <c r="D556" s="2" t="s">
        <v>52</v>
      </c>
      <c r="E556" s="2" t="s">
        <v>17</v>
      </c>
      <c r="F556" s="2" t="s">
        <v>18</v>
      </c>
      <c r="G556" s="2" t="s">
        <v>155</v>
      </c>
      <c r="H556" s="9" t="s">
        <v>85</v>
      </c>
      <c r="I556" s="9" t="s">
        <v>86</v>
      </c>
      <c r="J556" s="15">
        <f>IFERROR(VLOOKUP(A556,'Ivanti-Status'!A:D,4,0)," ")</f>
        <v>1</v>
      </c>
      <c r="K556" t="str">
        <f>IFERROR(VLOOKUP(A556,'Ivanti-Status'!A:H,8,0)," ")</f>
        <v>Successfully scanned</v>
      </c>
      <c r="L556" t="str">
        <f>IFERROR(VLOOKUP(A556,Exemptions!A:C,3,0)," ")</f>
        <v xml:space="preserve"> </v>
      </c>
      <c r="M556" t="str">
        <f>IFERROR(VLOOKUP(A556,ClusterNode!A:B,2,0)," ")</f>
        <v xml:space="preserve"> </v>
      </c>
    </row>
    <row r="557" spans="1:13" x14ac:dyDescent="0.25">
      <c r="A557" s="2" t="s">
        <v>566</v>
      </c>
      <c r="B557" s="2" t="s">
        <v>302</v>
      </c>
      <c r="C557" s="2" t="s">
        <v>82</v>
      </c>
      <c r="D557" s="2" t="s">
        <v>52</v>
      </c>
      <c r="E557" s="2" t="s">
        <v>17</v>
      </c>
      <c r="F557" s="2" t="s">
        <v>25</v>
      </c>
      <c r="G557" s="2" t="s">
        <v>84</v>
      </c>
      <c r="H557" s="9" t="s">
        <v>85</v>
      </c>
      <c r="I557" s="9" t="s">
        <v>86</v>
      </c>
      <c r="J557" s="15">
        <f>IFERROR(VLOOKUP(A557,'Ivanti-Status'!A:D,4,0)," ")</f>
        <v>1</v>
      </c>
      <c r="K557" t="str">
        <f>IFERROR(VLOOKUP(A557,'Ivanti-Status'!A:H,8,0)," ")</f>
        <v>Successfully scanned</v>
      </c>
      <c r="L557" t="str">
        <f>IFERROR(VLOOKUP(A557,Exemptions!A:C,3,0)," ")</f>
        <v xml:space="preserve"> </v>
      </c>
      <c r="M557" t="str">
        <f>IFERROR(VLOOKUP(A557,ClusterNode!A:B,2,0)," ")</f>
        <v xml:space="preserve"> </v>
      </c>
    </row>
    <row r="558" spans="1:13" x14ac:dyDescent="0.25">
      <c r="A558" s="2" t="s">
        <v>567</v>
      </c>
      <c r="B558" s="2" t="s">
        <v>90</v>
      </c>
      <c r="C558" s="2" t="s">
        <v>82</v>
      </c>
      <c r="D558" s="2" t="s">
        <v>52</v>
      </c>
      <c r="E558" s="2" t="s">
        <v>17</v>
      </c>
      <c r="F558" s="2" t="s">
        <v>25</v>
      </c>
      <c r="G558" s="2" t="s">
        <v>84</v>
      </c>
      <c r="H558" s="9" t="s">
        <v>85</v>
      </c>
      <c r="I558" s="9" t="s">
        <v>86</v>
      </c>
      <c r="J558" s="15">
        <f>IFERROR(VLOOKUP(A558,'Ivanti-Status'!A:D,4,0)," ")</f>
        <v>1</v>
      </c>
      <c r="K558" t="str">
        <f>IFERROR(VLOOKUP(A558,'Ivanti-Status'!A:H,8,0)," ")</f>
        <v>Successfully scanned</v>
      </c>
      <c r="L558" t="str">
        <f>IFERROR(VLOOKUP(A558,Exemptions!A:C,3,0)," ")</f>
        <v xml:space="preserve"> </v>
      </c>
      <c r="M558" t="str">
        <f>IFERROR(VLOOKUP(A558,ClusterNode!A:B,2,0)," ")</f>
        <v xml:space="preserve"> </v>
      </c>
    </row>
    <row r="559" spans="1:13" x14ac:dyDescent="0.25">
      <c r="A559" s="2" t="s">
        <v>568</v>
      </c>
      <c r="B559" s="2" t="s">
        <v>51</v>
      </c>
      <c r="C559" s="2" t="s">
        <v>82</v>
      </c>
      <c r="D559" s="2" t="s">
        <v>52</v>
      </c>
      <c r="E559" s="2" t="s">
        <v>17</v>
      </c>
      <c r="F559" s="2" t="s">
        <v>18</v>
      </c>
      <c r="G559" s="2" t="s">
        <v>362</v>
      </c>
      <c r="H559" s="9" t="s">
        <v>85</v>
      </c>
      <c r="I559" s="9" t="s">
        <v>86</v>
      </c>
      <c r="J559" s="15">
        <f>IFERROR(VLOOKUP(A559,'Ivanti-Status'!A:D,4,0)," ")</f>
        <v>2</v>
      </c>
      <c r="K559" t="str">
        <f>IFERROR(VLOOKUP(A559,'Ivanti-Status'!A:H,8,0)," ")</f>
        <v>Successfully scanned</v>
      </c>
      <c r="L559" t="str">
        <f>IFERROR(VLOOKUP(A559,Exemptions!A:C,3,0)," ")</f>
        <v xml:space="preserve"> </v>
      </c>
      <c r="M559" t="str">
        <f>IFERROR(VLOOKUP(A559,ClusterNode!A:B,2,0)," ")</f>
        <v xml:space="preserve"> </v>
      </c>
    </row>
    <row r="560" spans="1:13" x14ac:dyDescent="0.25">
      <c r="A560" s="2" t="s">
        <v>569</v>
      </c>
      <c r="B560" s="2" t="s">
        <v>51</v>
      </c>
      <c r="C560" s="2" t="s">
        <v>82</v>
      </c>
      <c r="D560" s="2" t="s">
        <v>52</v>
      </c>
      <c r="E560" s="2" t="s">
        <v>17</v>
      </c>
      <c r="F560" s="2" t="s">
        <v>18</v>
      </c>
      <c r="G560" s="2" t="s">
        <v>362</v>
      </c>
      <c r="H560" s="9" t="s">
        <v>85</v>
      </c>
      <c r="I560" s="9" t="s">
        <v>86</v>
      </c>
      <c r="J560" s="15">
        <f>IFERROR(VLOOKUP(A560,'Ivanti-Status'!A:D,4,0)," ")</f>
        <v>2</v>
      </c>
      <c r="K560" t="str">
        <f>IFERROR(VLOOKUP(A560,'Ivanti-Status'!A:H,8,0)," ")</f>
        <v>Successfully scanned</v>
      </c>
      <c r="L560" t="str">
        <f>IFERROR(VLOOKUP(A560,Exemptions!A:C,3,0)," ")</f>
        <v xml:space="preserve"> </v>
      </c>
      <c r="M560" t="str">
        <f>IFERROR(VLOOKUP(A560,ClusterNode!A:B,2,0)," ")</f>
        <v xml:space="preserve"> </v>
      </c>
    </row>
    <row r="561" spans="1:13" x14ac:dyDescent="0.25">
      <c r="A561" s="3" t="s">
        <v>570</v>
      </c>
      <c r="B561" s="2" t="s">
        <v>51</v>
      </c>
      <c r="C561" s="2" t="s">
        <v>82</v>
      </c>
      <c r="D561" s="2" t="s">
        <v>23</v>
      </c>
      <c r="E561" s="2" t="s">
        <v>17</v>
      </c>
      <c r="F561" s="2" t="s">
        <v>53</v>
      </c>
      <c r="G561" s="2" t="s">
        <v>113</v>
      </c>
      <c r="H561" s="9" t="s">
        <v>85</v>
      </c>
      <c r="I561" s="9" t="s">
        <v>86</v>
      </c>
      <c r="J561" s="15">
        <f>IFERROR(VLOOKUP(A561,'Ivanti-Status'!A:D,4,0)," ")</f>
        <v>1</v>
      </c>
      <c r="K561" t="str">
        <f>IFERROR(VLOOKUP(A561,'Ivanti-Status'!A:H,8,0)," ")</f>
        <v>Successfully scanned</v>
      </c>
      <c r="L561" t="str">
        <f>IFERROR(VLOOKUP(A561,Exemptions!A:C,3,0)," ")</f>
        <v xml:space="preserve"> </v>
      </c>
      <c r="M561" t="str">
        <f>IFERROR(VLOOKUP(A561,ClusterNode!A:B,2,0)," ")</f>
        <v xml:space="preserve"> </v>
      </c>
    </row>
    <row r="562" spans="1:13" x14ac:dyDescent="0.25">
      <c r="A562" s="3" t="s">
        <v>570</v>
      </c>
      <c r="B562" s="2" t="s">
        <v>191</v>
      </c>
      <c r="C562" s="2" t="s">
        <v>82</v>
      </c>
      <c r="D562" s="2" t="s">
        <v>23</v>
      </c>
      <c r="E562" s="2" t="s">
        <v>17</v>
      </c>
      <c r="F562" s="2" t="s">
        <v>53</v>
      </c>
      <c r="G562" s="2" t="s">
        <v>113</v>
      </c>
      <c r="H562" s="9" t="s">
        <v>85</v>
      </c>
      <c r="I562" s="9" t="s">
        <v>86</v>
      </c>
      <c r="J562" s="15">
        <f>IFERROR(VLOOKUP(A562,'Ivanti-Status'!A:D,4,0)," ")</f>
        <v>1</v>
      </c>
      <c r="K562" t="str">
        <f>IFERROR(VLOOKUP(A562,'Ivanti-Status'!A:H,8,0)," ")</f>
        <v>Successfully scanned</v>
      </c>
      <c r="L562" t="str">
        <f>IFERROR(VLOOKUP(A562,Exemptions!A:C,3,0)," ")</f>
        <v xml:space="preserve"> </v>
      </c>
      <c r="M562" t="str">
        <f>IFERROR(VLOOKUP(A562,ClusterNode!A:B,2,0)," ")</f>
        <v xml:space="preserve"> </v>
      </c>
    </row>
    <row r="563" spans="1:13" x14ac:dyDescent="0.25">
      <c r="A563" s="2" t="s">
        <v>571</v>
      </c>
      <c r="B563" s="2" t="s">
        <v>511</v>
      </c>
      <c r="C563" s="2" t="s">
        <v>82</v>
      </c>
      <c r="D563" s="2" t="s">
        <v>35</v>
      </c>
      <c r="E563" s="2" t="s">
        <v>17</v>
      </c>
      <c r="F563" s="2" t="s">
        <v>53</v>
      </c>
      <c r="G563" s="2" t="s">
        <v>158</v>
      </c>
      <c r="H563" s="9" t="s">
        <v>85</v>
      </c>
      <c r="I563" s="9" t="s">
        <v>86</v>
      </c>
      <c r="J563" s="15">
        <f>IFERROR(VLOOKUP(A563,'Ivanti-Status'!A:D,4,0)," ")</f>
        <v>1</v>
      </c>
      <c r="K563" t="str">
        <f>IFERROR(VLOOKUP(A563,'Ivanti-Status'!A:H,8,0)," ")</f>
        <v>Successfully scanned</v>
      </c>
      <c r="L563" t="str">
        <f>IFERROR(VLOOKUP(A563,Exemptions!A:C,3,0)," ")</f>
        <v xml:space="preserve"> </v>
      </c>
      <c r="M563" t="str">
        <f>IFERROR(VLOOKUP(A563,ClusterNode!A:B,2,0)," ")</f>
        <v xml:space="preserve"> </v>
      </c>
    </row>
    <row r="564" spans="1:13" x14ac:dyDescent="0.25">
      <c r="A564" s="2" t="s">
        <v>572</v>
      </c>
      <c r="B564" s="2" t="s">
        <v>51</v>
      </c>
      <c r="C564" s="2" t="s">
        <v>82</v>
      </c>
      <c r="D564" s="2" t="s">
        <v>52</v>
      </c>
      <c r="E564" s="2" t="s">
        <v>17</v>
      </c>
      <c r="F564" s="2" t="s">
        <v>25</v>
      </c>
      <c r="G564" s="2" t="s">
        <v>84</v>
      </c>
      <c r="H564" s="9" t="s">
        <v>85</v>
      </c>
      <c r="I564" s="9" t="s">
        <v>86</v>
      </c>
      <c r="J564" s="15">
        <f>IFERROR(VLOOKUP(A564,'Ivanti-Status'!A:D,4,0)," ")</f>
        <v>1</v>
      </c>
      <c r="K564" t="str">
        <f>IFERROR(VLOOKUP(A564,'Ivanti-Status'!A:H,8,0)," ")</f>
        <v>Successfully scanned</v>
      </c>
      <c r="L564" t="str">
        <f>IFERROR(VLOOKUP(A564,Exemptions!A:C,3,0)," ")</f>
        <v xml:space="preserve"> </v>
      </c>
      <c r="M564" t="str">
        <f>IFERROR(VLOOKUP(A564,ClusterNode!A:B,2,0)," ")</f>
        <v xml:space="preserve"> </v>
      </c>
    </row>
    <row r="565" spans="1:13" x14ac:dyDescent="0.25">
      <c r="A565" s="2" t="s">
        <v>573</v>
      </c>
      <c r="B565" s="2" t="s">
        <v>51</v>
      </c>
      <c r="C565" s="2" t="s">
        <v>82</v>
      </c>
      <c r="D565" s="2" t="s">
        <v>52</v>
      </c>
      <c r="E565" s="2" t="s">
        <v>17</v>
      </c>
      <c r="F565" s="2" t="s">
        <v>25</v>
      </c>
      <c r="G565" s="2" t="s">
        <v>84</v>
      </c>
      <c r="H565" s="9" t="s">
        <v>85</v>
      </c>
      <c r="I565" s="9" t="s">
        <v>86</v>
      </c>
      <c r="J565" s="15">
        <f>IFERROR(VLOOKUP(A565,'Ivanti-Status'!A:D,4,0)," ")</f>
        <v>1</v>
      </c>
      <c r="K565" t="str">
        <f>IFERROR(VLOOKUP(A565,'Ivanti-Status'!A:H,8,0)," ")</f>
        <v>Successfully scanned</v>
      </c>
      <c r="L565" t="str">
        <f>IFERROR(VLOOKUP(A565,Exemptions!A:C,3,0)," ")</f>
        <v xml:space="preserve"> </v>
      </c>
      <c r="M565" t="str">
        <f>IFERROR(VLOOKUP(A565,ClusterNode!A:B,2,0)," ")</f>
        <v xml:space="preserve"> </v>
      </c>
    </row>
    <row r="566" spans="1:13" x14ac:dyDescent="0.25">
      <c r="A566" s="3" t="s">
        <v>574</v>
      </c>
      <c r="B566" s="2" t="s">
        <v>51</v>
      </c>
      <c r="C566" s="2" t="s">
        <v>82</v>
      </c>
      <c r="D566" s="2" t="s">
        <v>52</v>
      </c>
      <c r="E566" s="2" t="s">
        <v>17</v>
      </c>
      <c r="F566" s="2" t="s">
        <v>25</v>
      </c>
      <c r="G566" s="2" t="s">
        <v>309</v>
      </c>
      <c r="H566" s="9" t="s">
        <v>85</v>
      </c>
      <c r="I566" s="9" t="s">
        <v>86</v>
      </c>
      <c r="J566" s="15">
        <f>IFERROR(VLOOKUP(A566,'Ivanti-Status'!A:D,4,0)," ")</f>
        <v>1</v>
      </c>
      <c r="K566" t="str">
        <f>IFERROR(VLOOKUP(A566,'Ivanti-Status'!A:H,8,0)," ")</f>
        <v>Successfully scanned</v>
      </c>
      <c r="L566" t="str">
        <f>IFERROR(VLOOKUP(A566,Exemptions!A:C,3,0)," ")</f>
        <v xml:space="preserve"> </v>
      </c>
      <c r="M566" t="str">
        <f>IFERROR(VLOOKUP(A566,ClusterNode!A:B,2,0)," ")</f>
        <v xml:space="preserve"> </v>
      </c>
    </row>
    <row r="567" spans="1:13" x14ac:dyDescent="0.25">
      <c r="A567" s="3" t="s">
        <v>574</v>
      </c>
      <c r="B567" s="2" t="s">
        <v>178</v>
      </c>
      <c r="C567" s="2" t="s">
        <v>82</v>
      </c>
      <c r="D567" s="2" t="s">
        <v>52</v>
      </c>
      <c r="E567" s="2" t="s">
        <v>17</v>
      </c>
      <c r="F567" s="2" t="s">
        <v>25</v>
      </c>
      <c r="G567" s="2" t="s">
        <v>309</v>
      </c>
      <c r="H567" s="9" t="s">
        <v>85</v>
      </c>
      <c r="I567" s="9" t="s">
        <v>86</v>
      </c>
      <c r="J567" s="15">
        <f>IFERROR(VLOOKUP(A567,'Ivanti-Status'!A:D,4,0)," ")</f>
        <v>1</v>
      </c>
      <c r="K567" t="str">
        <f>IFERROR(VLOOKUP(A567,'Ivanti-Status'!A:H,8,0)," ")</f>
        <v>Successfully scanned</v>
      </c>
      <c r="L567" t="str">
        <f>IFERROR(VLOOKUP(A567,Exemptions!A:C,3,0)," ")</f>
        <v xml:space="preserve"> </v>
      </c>
      <c r="M567" t="str">
        <f>IFERROR(VLOOKUP(A567,ClusterNode!A:B,2,0)," ")</f>
        <v xml:space="preserve"> </v>
      </c>
    </row>
    <row r="568" spans="1:13" x14ac:dyDescent="0.25">
      <c r="A568" s="3" t="s">
        <v>575</v>
      </c>
      <c r="B568" s="2" t="s">
        <v>51</v>
      </c>
      <c r="C568" s="2" t="s">
        <v>82</v>
      </c>
      <c r="D568" s="2" t="s">
        <v>52</v>
      </c>
      <c r="E568" s="2" t="s">
        <v>17</v>
      </c>
      <c r="F568" s="2" t="s">
        <v>25</v>
      </c>
      <c r="G568" s="2" t="s">
        <v>309</v>
      </c>
      <c r="H568" s="9" t="s">
        <v>85</v>
      </c>
      <c r="I568" s="9" t="s">
        <v>86</v>
      </c>
      <c r="J568" s="15">
        <f>IFERROR(VLOOKUP(A568,'Ivanti-Status'!A:D,4,0)," ")</f>
        <v>1</v>
      </c>
      <c r="K568" t="str">
        <f>IFERROR(VLOOKUP(A568,'Ivanti-Status'!A:H,8,0)," ")</f>
        <v>Successfully scanned</v>
      </c>
      <c r="L568" t="str">
        <f>IFERROR(VLOOKUP(A568,Exemptions!A:C,3,0)," ")</f>
        <v xml:space="preserve"> </v>
      </c>
      <c r="M568" t="str">
        <f>IFERROR(VLOOKUP(A568,ClusterNode!A:B,2,0)," ")</f>
        <v xml:space="preserve"> </v>
      </c>
    </row>
    <row r="569" spans="1:13" x14ac:dyDescent="0.25">
      <c r="A569" s="3" t="s">
        <v>575</v>
      </c>
      <c r="B569" s="2" t="s">
        <v>178</v>
      </c>
      <c r="C569" s="2" t="s">
        <v>82</v>
      </c>
      <c r="D569" s="2" t="s">
        <v>52</v>
      </c>
      <c r="E569" s="2" t="s">
        <v>17</v>
      </c>
      <c r="F569" s="2" t="s">
        <v>25</v>
      </c>
      <c r="G569" s="2" t="s">
        <v>309</v>
      </c>
      <c r="H569" s="9" t="s">
        <v>85</v>
      </c>
      <c r="I569" s="9" t="s">
        <v>86</v>
      </c>
      <c r="J569" s="15">
        <f>IFERROR(VLOOKUP(A569,'Ivanti-Status'!A:D,4,0)," ")</f>
        <v>1</v>
      </c>
      <c r="K569" t="str">
        <f>IFERROR(VLOOKUP(A569,'Ivanti-Status'!A:H,8,0)," ")</f>
        <v>Successfully scanned</v>
      </c>
      <c r="L569" t="str">
        <f>IFERROR(VLOOKUP(A569,Exemptions!A:C,3,0)," ")</f>
        <v xml:space="preserve"> </v>
      </c>
      <c r="M569" t="str">
        <f>IFERROR(VLOOKUP(A569,ClusterNode!A:B,2,0)," ")</f>
        <v xml:space="preserve"> </v>
      </c>
    </row>
    <row r="570" spans="1:13" x14ac:dyDescent="0.25">
      <c r="A570" s="3" t="s">
        <v>576</v>
      </c>
      <c r="B570" s="2" t="s">
        <v>51</v>
      </c>
      <c r="C570" s="2" t="s">
        <v>82</v>
      </c>
      <c r="D570" s="2" t="s">
        <v>52</v>
      </c>
      <c r="E570" s="2" t="s">
        <v>17</v>
      </c>
      <c r="F570" s="2" t="s">
        <v>25</v>
      </c>
      <c r="G570" s="2" t="s">
        <v>309</v>
      </c>
      <c r="H570" s="9" t="s">
        <v>85</v>
      </c>
      <c r="I570" s="9" t="s">
        <v>86</v>
      </c>
      <c r="J570" s="15">
        <f>IFERROR(VLOOKUP(A570,'Ivanti-Status'!A:D,4,0)," ")</f>
        <v>1</v>
      </c>
      <c r="K570" t="str">
        <f>IFERROR(VLOOKUP(A570,'Ivanti-Status'!A:H,8,0)," ")</f>
        <v>Successfully scanned</v>
      </c>
      <c r="L570" t="str">
        <f>IFERROR(VLOOKUP(A570,Exemptions!A:C,3,0)," ")</f>
        <v xml:space="preserve"> </v>
      </c>
      <c r="M570" t="str">
        <f>IFERROR(VLOOKUP(A570,ClusterNode!A:B,2,0)," ")</f>
        <v xml:space="preserve"> </v>
      </c>
    </row>
    <row r="571" spans="1:13" x14ac:dyDescent="0.25">
      <c r="A571" s="3" t="s">
        <v>576</v>
      </c>
      <c r="B571" s="2" t="s">
        <v>178</v>
      </c>
      <c r="C571" s="2" t="s">
        <v>82</v>
      </c>
      <c r="D571" s="2" t="s">
        <v>52</v>
      </c>
      <c r="E571" s="2" t="s">
        <v>17</v>
      </c>
      <c r="F571" s="2" t="s">
        <v>25</v>
      </c>
      <c r="G571" s="2" t="s">
        <v>309</v>
      </c>
      <c r="H571" s="9" t="s">
        <v>85</v>
      </c>
      <c r="I571" s="9" t="s">
        <v>86</v>
      </c>
      <c r="J571" s="15">
        <f>IFERROR(VLOOKUP(A571,'Ivanti-Status'!A:D,4,0)," ")</f>
        <v>1</v>
      </c>
      <c r="K571" t="str">
        <f>IFERROR(VLOOKUP(A571,'Ivanti-Status'!A:H,8,0)," ")</f>
        <v>Successfully scanned</v>
      </c>
      <c r="L571" t="str">
        <f>IFERROR(VLOOKUP(A571,Exemptions!A:C,3,0)," ")</f>
        <v xml:space="preserve"> </v>
      </c>
      <c r="M571" t="str">
        <f>IFERROR(VLOOKUP(A571,ClusterNode!A:B,2,0)," ")</f>
        <v xml:space="preserve"> </v>
      </c>
    </row>
    <row r="572" spans="1:13" x14ac:dyDescent="0.25">
      <c r="A572" s="2" t="s">
        <v>577</v>
      </c>
      <c r="B572" s="2" t="s">
        <v>90</v>
      </c>
      <c r="C572" s="2" t="s">
        <v>82</v>
      </c>
      <c r="D572" s="2" t="s">
        <v>35</v>
      </c>
      <c r="E572" s="2" t="s">
        <v>17</v>
      </c>
      <c r="F572" s="2" t="s">
        <v>25</v>
      </c>
      <c r="G572" s="2" t="s">
        <v>578</v>
      </c>
      <c r="H572" s="9" t="s">
        <v>85</v>
      </c>
      <c r="I572" s="9" t="s">
        <v>86</v>
      </c>
      <c r="J572" s="15">
        <f>IFERROR(VLOOKUP(A572,'Ivanti-Status'!A:D,4,0)," ")</f>
        <v>1</v>
      </c>
      <c r="K572" t="str">
        <f>IFERROR(VLOOKUP(A572,'Ivanti-Status'!A:H,8,0)," ")</f>
        <v>Successfully scanned</v>
      </c>
      <c r="L572" t="str">
        <f>IFERROR(VLOOKUP(A572,Exemptions!A:C,3,0)," ")</f>
        <v xml:space="preserve"> </v>
      </c>
      <c r="M572" t="str">
        <f>IFERROR(VLOOKUP(A572,ClusterNode!A:B,2,0)," ")</f>
        <v xml:space="preserve"> </v>
      </c>
    </row>
    <row r="573" spans="1:13" x14ac:dyDescent="0.25">
      <c r="A573" s="2" t="s">
        <v>579</v>
      </c>
      <c r="B573" s="2" t="s">
        <v>90</v>
      </c>
      <c r="C573" s="2" t="s">
        <v>82</v>
      </c>
      <c r="D573" s="2" t="s">
        <v>35</v>
      </c>
      <c r="E573" s="2" t="s">
        <v>17</v>
      </c>
      <c r="F573" s="2" t="s">
        <v>25</v>
      </c>
      <c r="G573" s="2" t="s">
        <v>551</v>
      </c>
      <c r="H573" s="9" t="s">
        <v>85</v>
      </c>
      <c r="I573" s="9" t="s">
        <v>86</v>
      </c>
      <c r="J573" s="15">
        <f>IFERROR(VLOOKUP(A573,'Ivanti-Status'!A:D,4,0)," ")</f>
        <v>1</v>
      </c>
      <c r="K573" t="str">
        <f>IFERROR(VLOOKUP(A573,'Ivanti-Status'!A:H,8,0)," ")</f>
        <v>Successfully scanned</v>
      </c>
      <c r="L573" t="str">
        <f>IFERROR(VLOOKUP(A573,Exemptions!A:C,3,0)," ")</f>
        <v xml:space="preserve"> </v>
      </c>
      <c r="M573" t="str">
        <f>IFERROR(VLOOKUP(A573,ClusterNode!A:B,2,0)," ")</f>
        <v xml:space="preserve"> </v>
      </c>
    </row>
    <row r="574" spans="1:13" x14ac:dyDescent="0.25">
      <c r="A574" s="2" t="s">
        <v>580</v>
      </c>
      <c r="B574" s="2" t="s">
        <v>302</v>
      </c>
      <c r="C574" s="2" t="s">
        <v>82</v>
      </c>
      <c r="D574" s="2" t="s">
        <v>35</v>
      </c>
      <c r="E574" s="2" t="s">
        <v>17</v>
      </c>
      <c r="F574" s="2" t="s">
        <v>25</v>
      </c>
      <c r="G574" s="2" t="s">
        <v>551</v>
      </c>
      <c r="H574" s="9" t="s">
        <v>85</v>
      </c>
      <c r="I574" s="9" t="s">
        <v>86</v>
      </c>
      <c r="J574" s="15">
        <f>IFERROR(VLOOKUP(A574,'Ivanti-Status'!A:D,4,0)," ")</f>
        <v>1</v>
      </c>
      <c r="K574" t="str">
        <f>IFERROR(VLOOKUP(A574,'Ivanti-Status'!A:H,8,0)," ")</f>
        <v>Successfully scanned</v>
      </c>
      <c r="L574" t="str">
        <f>IFERROR(VLOOKUP(A574,Exemptions!A:C,3,0)," ")</f>
        <v xml:space="preserve"> </v>
      </c>
      <c r="M574" t="str">
        <f>IFERROR(VLOOKUP(A574,ClusterNode!A:B,2,0)," ")</f>
        <v xml:space="preserve"> </v>
      </c>
    </row>
    <row r="575" spans="1:13" x14ac:dyDescent="0.25">
      <c r="A575" s="2" t="s">
        <v>581</v>
      </c>
      <c r="B575" s="2" t="s">
        <v>302</v>
      </c>
      <c r="C575" s="2" t="s">
        <v>82</v>
      </c>
      <c r="D575" s="2" t="s">
        <v>35</v>
      </c>
      <c r="E575" s="2" t="s">
        <v>17</v>
      </c>
      <c r="F575" s="2" t="s">
        <v>25</v>
      </c>
      <c r="G575" s="2" t="s">
        <v>84</v>
      </c>
      <c r="H575" s="9" t="s">
        <v>85</v>
      </c>
      <c r="I575" s="9" t="s">
        <v>86</v>
      </c>
      <c r="J575" s="15">
        <f>IFERROR(VLOOKUP(A575,'Ivanti-Status'!A:D,4,0)," ")</f>
        <v>1</v>
      </c>
      <c r="K575" t="str">
        <f>IFERROR(VLOOKUP(A575,'Ivanti-Status'!A:H,8,0)," ")</f>
        <v>Successfully scanned</v>
      </c>
      <c r="L575" t="str">
        <f>IFERROR(VLOOKUP(A575,Exemptions!A:C,3,0)," ")</f>
        <v xml:space="preserve"> </v>
      </c>
      <c r="M575" t="str">
        <f>IFERROR(VLOOKUP(A575,ClusterNode!A:B,2,0)," ")</f>
        <v xml:space="preserve"> </v>
      </c>
    </row>
    <row r="576" spans="1:13" x14ac:dyDescent="0.25">
      <c r="A576" s="2" t="s">
        <v>582</v>
      </c>
      <c r="B576" s="2" t="s">
        <v>51</v>
      </c>
      <c r="C576" s="2" t="s">
        <v>82</v>
      </c>
      <c r="D576" s="2" t="s">
        <v>52</v>
      </c>
      <c r="E576" s="2" t="s">
        <v>17</v>
      </c>
      <c r="F576" s="2" t="s">
        <v>25</v>
      </c>
      <c r="G576" s="2" t="s">
        <v>309</v>
      </c>
      <c r="H576" s="9" t="s">
        <v>85</v>
      </c>
      <c r="I576" s="9" t="s">
        <v>86</v>
      </c>
      <c r="J576" s="15">
        <f>IFERROR(VLOOKUP(A576,'Ivanti-Status'!A:D,4,0)," ")</f>
        <v>2</v>
      </c>
      <c r="K576" t="str">
        <f>IFERROR(VLOOKUP(A576,'Ivanti-Status'!A:H,8,0)," ")</f>
        <v>Successfully scanned</v>
      </c>
      <c r="L576" t="str">
        <f>IFERROR(VLOOKUP(A576,Exemptions!A:C,3,0)," ")</f>
        <v xml:space="preserve"> </v>
      </c>
      <c r="M576" t="str">
        <f>IFERROR(VLOOKUP(A576,ClusterNode!A:B,2,0)," ")</f>
        <v xml:space="preserve"> </v>
      </c>
    </row>
    <row r="577" spans="1:13" x14ac:dyDescent="0.25">
      <c r="A577" s="2" t="s">
        <v>583</v>
      </c>
      <c r="B577" s="2" t="s">
        <v>51</v>
      </c>
      <c r="C577" s="2" t="s">
        <v>82</v>
      </c>
      <c r="D577" s="2" t="s">
        <v>52</v>
      </c>
      <c r="E577" s="2" t="s">
        <v>17</v>
      </c>
      <c r="F577" s="2" t="s">
        <v>25</v>
      </c>
      <c r="G577" s="2" t="s">
        <v>309</v>
      </c>
      <c r="H577" s="9" t="s">
        <v>85</v>
      </c>
      <c r="I577" s="9" t="s">
        <v>86</v>
      </c>
      <c r="J577" s="15">
        <f>IFERROR(VLOOKUP(A577,'Ivanti-Status'!A:D,4,0)," ")</f>
        <v>2</v>
      </c>
      <c r="K577" t="str">
        <f>IFERROR(VLOOKUP(A577,'Ivanti-Status'!A:H,8,0)," ")</f>
        <v>Successfully scanned</v>
      </c>
      <c r="L577" t="str">
        <f>IFERROR(VLOOKUP(A577,Exemptions!A:C,3,0)," ")</f>
        <v xml:space="preserve"> </v>
      </c>
      <c r="M577" t="str">
        <f>IFERROR(VLOOKUP(A577,ClusterNode!A:B,2,0)," ")</f>
        <v xml:space="preserve"> </v>
      </c>
    </row>
    <row r="578" spans="1:13" x14ac:dyDescent="0.25">
      <c r="A578" s="3" t="s">
        <v>584</v>
      </c>
      <c r="B578" s="2" t="s">
        <v>51</v>
      </c>
      <c r="C578" s="2" t="s">
        <v>82</v>
      </c>
      <c r="D578" s="2" t="s">
        <v>52</v>
      </c>
      <c r="E578" s="2" t="s">
        <v>17</v>
      </c>
      <c r="F578" s="2" t="s">
        <v>25</v>
      </c>
      <c r="G578" s="2" t="s">
        <v>309</v>
      </c>
      <c r="H578" s="9" t="s">
        <v>85</v>
      </c>
      <c r="I578" s="9" t="s">
        <v>86</v>
      </c>
      <c r="J578" s="15">
        <f>IFERROR(VLOOKUP(A578,'Ivanti-Status'!A:D,4,0)," ")</f>
        <v>1</v>
      </c>
      <c r="K578" t="str">
        <f>IFERROR(VLOOKUP(A578,'Ivanti-Status'!A:H,8,0)," ")</f>
        <v>Successfully scanned</v>
      </c>
      <c r="L578" t="str">
        <f>IFERROR(VLOOKUP(A578,Exemptions!A:C,3,0)," ")</f>
        <v xml:space="preserve"> </v>
      </c>
      <c r="M578" t="str">
        <f>IFERROR(VLOOKUP(A578,ClusterNode!A:B,2,0)," ")</f>
        <v xml:space="preserve"> </v>
      </c>
    </row>
    <row r="579" spans="1:13" x14ac:dyDescent="0.25">
      <c r="A579" s="3" t="s">
        <v>584</v>
      </c>
      <c r="B579" s="2" t="s">
        <v>219</v>
      </c>
      <c r="C579" s="2" t="s">
        <v>82</v>
      </c>
      <c r="D579" s="2" t="s">
        <v>52</v>
      </c>
      <c r="E579" s="2" t="s">
        <v>17</v>
      </c>
      <c r="F579" s="2" t="s">
        <v>25</v>
      </c>
      <c r="G579" s="2" t="s">
        <v>309</v>
      </c>
      <c r="H579" s="9" t="s">
        <v>85</v>
      </c>
      <c r="I579" s="9" t="s">
        <v>86</v>
      </c>
      <c r="J579" s="15">
        <f>IFERROR(VLOOKUP(A579,'Ivanti-Status'!A:D,4,0)," ")</f>
        <v>1</v>
      </c>
      <c r="K579" t="str">
        <f>IFERROR(VLOOKUP(A579,'Ivanti-Status'!A:H,8,0)," ")</f>
        <v>Successfully scanned</v>
      </c>
      <c r="L579" t="str">
        <f>IFERROR(VLOOKUP(A579,Exemptions!A:C,3,0)," ")</f>
        <v xml:space="preserve"> </v>
      </c>
      <c r="M579" t="str">
        <f>IFERROR(VLOOKUP(A579,ClusterNode!A:B,2,0)," ")</f>
        <v xml:space="preserve"> </v>
      </c>
    </row>
    <row r="580" spans="1:13" x14ac:dyDescent="0.25">
      <c r="A580" s="3" t="s">
        <v>585</v>
      </c>
      <c r="B580" s="2" t="s">
        <v>241</v>
      </c>
      <c r="C580" s="2" t="s">
        <v>82</v>
      </c>
      <c r="D580" s="2" t="s">
        <v>35</v>
      </c>
      <c r="E580" s="2" t="s">
        <v>17</v>
      </c>
      <c r="F580" s="2" t="s">
        <v>18</v>
      </c>
      <c r="G580" s="2" t="s">
        <v>586</v>
      </c>
      <c r="H580" s="9" t="s">
        <v>85</v>
      </c>
      <c r="I580" s="9" t="s">
        <v>86</v>
      </c>
      <c r="J580" s="15">
        <f>IFERROR(VLOOKUP(A580,'Ivanti-Status'!A:D,4,0)," ")</f>
        <v>1</v>
      </c>
      <c r="K580" t="str">
        <f>IFERROR(VLOOKUP(A580,'Ivanti-Status'!A:H,8,0)," ")</f>
        <v>Successfully scanned</v>
      </c>
      <c r="L580" t="str">
        <f>IFERROR(VLOOKUP(A580,Exemptions!A:C,3,0)," ")</f>
        <v xml:space="preserve"> </v>
      </c>
      <c r="M580" t="str">
        <f>IFERROR(VLOOKUP(A580,ClusterNode!A:B,2,0)," ")</f>
        <v xml:space="preserve"> </v>
      </c>
    </row>
    <row r="581" spans="1:13" x14ac:dyDescent="0.25">
      <c r="A581" s="3" t="s">
        <v>585</v>
      </c>
      <c r="B581" s="2" t="s">
        <v>241</v>
      </c>
      <c r="C581" s="2" t="s">
        <v>82</v>
      </c>
      <c r="D581" s="2" t="s">
        <v>35</v>
      </c>
      <c r="E581" s="2" t="s">
        <v>17</v>
      </c>
      <c r="F581" s="2" t="s">
        <v>18</v>
      </c>
      <c r="G581" s="2" t="s">
        <v>586</v>
      </c>
      <c r="H581" s="9" t="s">
        <v>85</v>
      </c>
      <c r="I581" s="9" t="s">
        <v>86</v>
      </c>
      <c r="J581" s="15">
        <f>IFERROR(VLOOKUP(A581,'Ivanti-Status'!A:D,4,0)," ")</f>
        <v>1</v>
      </c>
      <c r="K581" t="str">
        <f>IFERROR(VLOOKUP(A581,'Ivanti-Status'!A:H,8,0)," ")</f>
        <v>Successfully scanned</v>
      </c>
      <c r="L581" t="str">
        <f>IFERROR(VLOOKUP(A581,Exemptions!A:C,3,0)," ")</f>
        <v xml:space="preserve"> </v>
      </c>
      <c r="M581" t="str">
        <f>IFERROR(VLOOKUP(A581,ClusterNode!A:B,2,0)," ")</f>
        <v xml:space="preserve"> </v>
      </c>
    </row>
    <row r="582" spans="1:13" x14ac:dyDescent="0.25">
      <c r="A582" s="3" t="s">
        <v>587</v>
      </c>
      <c r="B582" s="2" t="s">
        <v>241</v>
      </c>
      <c r="C582" s="2" t="s">
        <v>82</v>
      </c>
      <c r="D582" s="2" t="s">
        <v>35</v>
      </c>
      <c r="E582" s="2" t="s">
        <v>17</v>
      </c>
      <c r="F582" s="2" t="s">
        <v>18</v>
      </c>
      <c r="G582" s="2" t="s">
        <v>588</v>
      </c>
      <c r="H582" s="9" t="s">
        <v>85</v>
      </c>
      <c r="I582" s="9" t="s">
        <v>86</v>
      </c>
      <c r="J582" s="15">
        <f>IFERROR(VLOOKUP(A582,'Ivanti-Status'!A:D,4,0)," ")</f>
        <v>1</v>
      </c>
      <c r="K582" t="str">
        <f>IFERROR(VLOOKUP(A582,'Ivanti-Status'!A:H,8,0)," ")</f>
        <v>Successfully scanned</v>
      </c>
      <c r="L582" t="str">
        <f>IFERROR(VLOOKUP(A582,Exemptions!A:C,3,0)," ")</f>
        <v xml:space="preserve"> </v>
      </c>
      <c r="M582" t="str">
        <f>IFERROR(VLOOKUP(A582,ClusterNode!A:B,2,0)," ")</f>
        <v xml:space="preserve"> </v>
      </c>
    </row>
    <row r="583" spans="1:13" x14ac:dyDescent="0.25">
      <c r="A583" s="3" t="s">
        <v>587</v>
      </c>
      <c r="B583" s="2" t="s">
        <v>241</v>
      </c>
      <c r="C583" s="2" t="s">
        <v>82</v>
      </c>
      <c r="D583" s="2" t="s">
        <v>35</v>
      </c>
      <c r="E583" s="2" t="s">
        <v>17</v>
      </c>
      <c r="F583" s="2" t="s">
        <v>18</v>
      </c>
      <c r="G583" s="2" t="s">
        <v>588</v>
      </c>
      <c r="H583" s="9" t="s">
        <v>85</v>
      </c>
      <c r="I583" s="9" t="s">
        <v>86</v>
      </c>
      <c r="J583" s="15">
        <f>IFERROR(VLOOKUP(A583,'Ivanti-Status'!A:D,4,0)," ")</f>
        <v>1</v>
      </c>
      <c r="K583" t="str">
        <f>IFERROR(VLOOKUP(A583,'Ivanti-Status'!A:H,8,0)," ")</f>
        <v>Successfully scanned</v>
      </c>
      <c r="L583" t="str">
        <f>IFERROR(VLOOKUP(A583,Exemptions!A:C,3,0)," ")</f>
        <v xml:space="preserve"> </v>
      </c>
      <c r="M583" t="str">
        <f>IFERROR(VLOOKUP(A583,ClusterNode!A:B,2,0)," ")</f>
        <v xml:space="preserve"> </v>
      </c>
    </row>
    <row r="584" spans="1:13" x14ac:dyDescent="0.25">
      <c r="A584" s="3" t="s">
        <v>589</v>
      </c>
      <c r="B584" s="2" t="s">
        <v>241</v>
      </c>
      <c r="C584" s="2" t="s">
        <v>82</v>
      </c>
      <c r="D584" s="2" t="s">
        <v>35</v>
      </c>
      <c r="E584" s="2" t="s">
        <v>17</v>
      </c>
      <c r="F584" s="2" t="s">
        <v>18</v>
      </c>
      <c r="G584" s="2" t="s">
        <v>586</v>
      </c>
      <c r="H584" s="9" t="s">
        <v>85</v>
      </c>
      <c r="I584" s="9" t="s">
        <v>86</v>
      </c>
      <c r="J584" s="15">
        <f>IFERROR(VLOOKUP(A584,'Ivanti-Status'!A:D,4,0)," ")</f>
        <v>1</v>
      </c>
      <c r="K584" t="str">
        <f>IFERROR(VLOOKUP(A584,'Ivanti-Status'!A:H,8,0)," ")</f>
        <v>Successfully scanned</v>
      </c>
      <c r="L584" t="str">
        <f>IFERROR(VLOOKUP(A584,Exemptions!A:C,3,0)," ")</f>
        <v xml:space="preserve"> </v>
      </c>
      <c r="M584" t="str">
        <f>IFERROR(VLOOKUP(A584,ClusterNode!A:B,2,0)," ")</f>
        <v xml:space="preserve"> </v>
      </c>
    </row>
    <row r="585" spans="1:13" x14ac:dyDescent="0.25">
      <c r="A585" s="3" t="s">
        <v>589</v>
      </c>
      <c r="B585" s="2" t="s">
        <v>241</v>
      </c>
      <c r="C585" s="2" t="s">
        <v>82</v>
      </c>
      <c r="D585" s="2" t="s">
        <v>35</v>
      </c>
      <c r="E585" s="2" t="s">
        <v>17</v>
      </c>
      <c r="F585" s="2" t="s">
        <v>18</v>
      </c>
      <c r="G585" s="2" t="s">
        <v>586</v>
      </c>
      <c r="H585" s="9" t="s">
        <v>85</v>
      </c>
      <c r="I585" s="9" t="s">
        <v>86</v>
      </c>
      <c r="J585" s="15">
        <f>IFERROR(VLOOKUP(A585,'Ivanti-Status'!A:D,4,0)," ")</f>
        <v>1</v>
      </c>
      <c r="K585" t="str">
        <f>IFERROR(VLOOKUP(A585,'Ivanti-Status'!A:H,8,0)," ")</f>
        <v>Successfully scanned</v>
      </c>
      <c r="L585" t="str">
        <f>IFERROR(VLOOKUP(A585,Exemptions!A:C,3,0)," ")</f>
        <v xml:space="preserve"> </v>
      </c>
      <c r="M585" t="str">
        <f>IFERROR(VLOOKUP(A585,ClusterNode!A:B,2,0)," ")</f>
        <v xml:space="preserve"> </v>
      </c>
    </row>
    <row r="586" spans="1:13" x14ac:dyDescent="0.25">
      <c r="A586" s="2" t="s">
        <v>590</v>
      </c>
      <c r="B586" s="2" t="s">
        <v>366</v>
      </c>
      <c r="C586" s="2" t="s">
        <v>82</v>
      </c>
      <c r="D586" s="2" t="s">
        <v>35</v>
      </c>
      <c r="E586" s="2" t="s">
        <v>17</v>
      </c>
      <c r="F586" s="2" t="s">
        <v>53</v>
      </c>
      <c r="G586" s="2" t="s">
        <v>158</v>
      </c>
      <c r="H586" s="9" t="s">
        <v>85</v>
      </c>
      <c r="I586" s="9" t="s">
        <v>86</v>
      </c>
      <c r="J586" s="15">
        <f>IFERROR(VLOOKUP(A586,'Ivanti-Status'!A:D,4,0)," ")</f>
        <v>1</v>
      </c>
      <c r="K586" t="str">
        <f>IFERROR(VLOOKUP(A586,'Ivanti-Status'!A:H,8,0)," ")</f>
        <v>Successfully scanned</v>
      </c>
      <c r="L586" t="str">
        <f>IFERROR(VLOOKUP(A586,Exemptions!A:C,3,0)," ")</f>
        <v xml:space="preserve"> </v>
      </c>
      <c r="M586" t="str">
        <f>IFERROR(VLOOKUP(A586,ClusterNode!A:B,2,0)," ")</f>
        <v xml:space="preserve"> </v>
      </c>
    </row>
    <row r="587" spans="1:13" x14ac:dyDescent="0.25">
      <c r="A587" s="2" t="s">
        <v>591</v>
      </c>
      <c r="B587" s="2" t="s">
        <v>366</v>
      </c>
      <c r="C587" s="2" t="s">
        <v>82</v>
      </c>
      <c r="D587" s="2" t="s">
        <v>35</v>
      </c>
      <c r="E587" s="2" t="s">
        <v>17</v>
      </c>
      <c r="F587" s="2" t="s">
        <v>53</v>
      </c>
      <c r="G587" s="2" t="s">
        <v>158</v>
      </c>
      <c r="H587" s="9" t="s">
        <v>85</v>
      </c>
      <c r="I587" s="9" t="s">
        <v>86</v>
      </c>
      <c r="J587" s="15">
        <f>IFERROR(VLOOKUP(A587,'Ivanti-Status'!A:D,4,0)," ")</f>
        <v>1</v>
      </c>
      <c r="K587" t="str">
        <f>IFERROR(VLOOKUP(A587,'Ivanti-Status'!A:H,8,0)," ")</f>
        <v>Successfully scanned</v>
      </c>
      <c r="L587" t="str">
        <f>IFERROR(VLOOKUP(A587,Exemptions!A:C,3,0)," ")</f>
        <v xml:space="preserve"> </v>
      </c>
      <c r="M587" t="str">
        <f>IFERROR(VLOOKUP(A587,ClusterNode!A:B,2,0)," ")</f>
        <v xml:space="preserve"> </v>
      </c>
    </row>
    <row r="588" spans="1:13" x14ac:dyDescent="0.25">
      <c r="A588" s="2" t="s">
        <v>592</v>
      </c>
      <c r="B588" s="2" t="s">
        <v>51</v>
      </c>
      <c r="C588" s="2" t="s">
        <v>82</v>
      </c>
      <c r="D588" s="2" t="s">
        <v>35</v>
      </c>
      <c r="E588" s="2" t="s">
        <v>17</v>
      </c>
      <c r="F588" s="2" t="s">
        <v>18</v>
      </c>
      <c r="G588" s="2" t="s">
        <v>362</v>
      </c>
      <c r="H588" s="9" t="s">
        <v>85</v>
      </c>
      <c r="I588" s="9" t="s">
        <v>86</v>
      </c>
      <c r="J588" s="15">
        <f>IFERROR(VLOOKUP(A588,'Ivanti-Status'!A:D,4,0)," ")</f>
        <v>1</v>
      </c>
      <c r="K588" t="str">
        <f>IFERROR(VLOOKUP(A588,'Ivanti-Status'!A:H,8,0)," ")</f>
        <v>Successfully scanned</v>
      </c>
      <c r="L588" t="str">
        <f>IFERROR(VLOOKUP(A588,Exemptions!A:C,3,0)," ")</f>
        <v xml:space="preserve"> </v>
      </c>
      <c r="M588" t="str">
        <f>IFERROR(VLOOKUP(A588,ClusterNode!A:B,2,0)," ")</f>
        <v xml:space="preserve"> </v>
      </c>
    </row>
    <row r="589" spans="1:13" x14ac:dyDescent="0.25">
      <c r="A589" s="2" t="s">
        <v>593</v>
      </c>
      <c r="B589" s="2" t="s">
        <v>373</v>
      </c>
      <c r="C589" s="2" t="s">
        <v>82</v>
      </c>
      <c r="D589" s="2" t="s">
        <v>35</v>
      </c>
      <c r="E589" s="2" t="s">
        <v>17</v>
      </c>
      <c r="F589" s="2" t="s">
        <v>25</v>
      </c>
      <c r="G589" s="2" t="s">
        <v>578</v>
      </c>
      <c r="H589" s="9" t="s">
        <v>85</v>
      </c>
      <c r="I589" s="9" t="s">
        <v>86</v>
      </c>
      <c r="J589" s="15">
        <f>IFERROR(VLOOKUP(A589,'Ivanti-Status'!A:D,4,0)," ")</f>
        <v>1</v>
      </c>
      <c r="K589" t="str">
        <f>IFERROR(VLOOKUP(A589,'Ivanti-Status'!A:H,8,0)," ")</f>
        <v>Successfully scanned</v>
      </c>
      <c r="L589" t="str">
        <f>IFERROR(VLOOKUP(A589,Exemptions!A:C,3,0)," ")</f>
        <v xml:space="preserve"> </v>
      </c>
      <c r="M589" t="str">
        <f>IFERROR(VLOOKUP(A589,ClusterNode!A:B,2,0)," ")</f>
        <v xml:space="preserve"> </v>
      </c>
    </row>
    <row r="590" spans="1:13" x14ac:dyDescent="0.25">
      <c r="A590" s="2" t="s">
        <v>594</v>
      </c>
      <c r="B590" s="2" t="s">
        <v>373</v>
      </c>
      <c r="C590" s="2" t="s">
        <v>82</v>
      </c>
      <c r="D590" s="2" t="s">
        <v>35</v>
      </c>
      <c r="E590" s="2" t="s">
        <v>17</v>
      </c>
      <c r="F590" s="2" t="s">
        <v>25</v>
      </c>
      <c r="G590" s="2" t="s">
        <v>551</v>
      </c>
      <c r="H590" s="9" t="s">
        <v>85</v>
      </c>
      <c r="I590" s="9" t="s">
        <v>86</v>
      </c>
      <c r="J590" s="15">
        <f>IFERROR(VLOOKUP(A590,'Ivanti-Status'!A:D,4,0)," ")</f>
        <v>1</v>
      </c>
      <c r="K590" t="str">
        <f>IFERROR(VLOOKUP(A590,'Ivanti-Status'!A:H,8,0)," ")</f>
        <v>Successfully scanned</v>
      </c>
      <c r="L590" t="str">
        <f>IFERROR(VLOOKUP(A590,Exemptions!A:C,3,0)," ")</f>
        <v xml:space="preserve"> </v>
      </c>
      <c r="M590" t="str">
        <f>IFERROR(VLOOKUP(A590,ClusterNode!A:B,2,0)," ")</f>
        <v xml:space="preserve"> </v>
      </c>
    </row>
    <row r="591" spans="1:13" x14ac:dyDescent="0.25">
      <c r="A591" s="2" t="s">
        <v>595</v>
      </c>
      <c r="B591" s="2" t="s">
        <v>76</v>
      </c>
      <c r="C591" s="2" t="s">
        <v>82</v>
      </c>
      <c r="D591" s="2" t="s">
        <v>35</v>
      </c>
      <c r="E591" s="2" t="s">
        <v>78</v>
      </c>
      <c r="F591" s="2" t="s">
        <v>314</v>
      </c>
      <c r="G591" s="2" t="s">
        <v>315</v>
      </c>
      <c r="H591" s="9" t="s">
        <v>85</v>
      </c>
      <c r="I591" s="9" t="s">
        <v>86</v>
      </c>
      <c r="J591" s="15">
        <f>IFERROR(VLOOKUP(A591,'Ivanti-Status'!A:D,4,0)," ")</f>
        <v>1</v>
      </c>
      <c r="K591" t="str">
        <f>IFERROR(VLOOKUP(A591,'Ivanti-Status'!A:H,8,0)," ")</f>
        <v>Successfully scanned</v>
      </c>
      <c r="L591" t="str">
        <f>IFERROR(VLOOKUP(A591,Exemptions!A:C,3,0)," ")</f>
        <v xml:space="preserve"> </v>
      </c>
      <c r="M591" t="str">
        <f>IFERROR(VLOOKUP(A591,ClusterNode!A:B,2,0)," ")</f>
        <v xml:space="preserve"> </v>
      </c>
    </row>
    <row r="592" spans="1:13" x14ac:dyDescent="0.25">
      <c r="A592" s="2" t="s">
        <v>596</v>
      </c>
      <c r="B592" s="2" t="s">
        <v>76</v>
      </c>
      <c r="C592" s="2" t="s">
        <v>82</v>
      </c>
      <c r="D592" s="2" t="s">
        <v>35</v>
      </c>
      <c r="E592" s="2" t="s">
        <v>78</v>
      </c>
      <c r="F592" s="2" t="s">
        <v>314</v>
      </c>
      <c r="G592" s="2" t="s">
        <v>315</v>
      </c>
      <c r="H592" s="9" t="s">
        <v>85</v>
      </c>
      <c r="I592" s="9" t="s">
        <v>86</v>
      </c>
      <c r="J592" s="15">
        <f>IFERROR(VLOOKUP(A592,'Ivanti-Status'!A:D,4,0)," ")</f>
        <v>1</v>
      </c>
      <c r="K592" t="str">
        <f>IFERROR(VLOOKUP(A592,'Ivanti-Status'!A:H,8,0)," ")</f>
        <v>Successfully scanned</v>
      </c>
      <c r="L592" t="str">
        <f>IFERROR(VLOOKUP(A592,Exemptions!A:C,3,0)," ")</f>
        <v xml:space="preserve"> </v>
      </c>
      <c r="M592" t="str">
        <f>IFERROR(VLOOKUP(A592,ClusterNode!A:B,2,0)," ")</f>
        <v xml:space="preserve"> </v>
      </c>
    </row>
    <row r="593" spans="1:13" x14ac:dyDescent="0.25">
      <c r="A593" s="2" t="s">
        <v>597</v>
      </c>
      <c r="B593" s="2" t="s">
        <v>76</v>
      </c>
      <c r="C593" s="2" t="s">
        <v>82</v>
      </c>
      <c r="D593" s="2" t="s">
        <v>35</v>
      </c>
      <c r="E593" s="2" t="s">
        <v>78</v>
      </c>
      <c r="F593" s="2" t="s">
        <v>314</v>
      </c>
      <c r="G593" s="2" t="s">
        <v>315</v>
      </c>
      <c r="H593" s="9" t="s">
        <v>85</v>
      </c>
      <c r="I593" s="9" t="s">
        <v>86</v>
      </c>
      <c r="J593" s="15">
        <f>IFERROR(VLOOKUP(A593,'Ivanti-Status'!A:D,4,0)," ")</f>
        <v>1</v>
      </c>
      <c r="K593" t="str">
        <f>IFERROR(VLOOKUP(A593,'Ivanti-Status'!A:H,8,0)," ")</f>
        <v>Successfully scanned</v>
      </c>
      <c r="L593" t="str">
        <f>IFERROR(VLOOKUP(A593,Exemptions!A:C,3,0)," ")</f>
        <v xml:space="preserve"> </v>
      </c>
      <c r="M593" t="str">
        <f>IFERROR(VLOOKUP(A593,ClusterNode!A:B,2,0)," ")</f>
        <v xml:space="preserve"> </v>
      </c>
    </row>
    <row r="594" spans="1:13" x14ac:dyDescent="0.25">
      <c r="A594" s="2" t="s">
        <v>598</v>
      </c>
      <c r="B594" s="2" t="s">
        <v>76</v>
      </c>
      <c r="C594" s="2" t="s">
        <v>82</v>
      </c>
      <c r="D594" s="2" t="s">
        <v>35</v>
      </c>
      <c r="E594" s="2" t="s">
        <v>78</v>
      </c>
      <c r="F594" s="2" t="s">
        <v>314</v>
      </c>
      <c r="G594" s="2" t="s">
        <v>315</v>
      </c>
      <c r="H594" s="9" t="s">
        <v>85</v>
      </c>
      <c r="I594" s="9" t="s">
        <v>86</v>
      </c>
      <c r="J594" s="15">
        <f>IFERROR(VLOOKUP(A594,'Ivanti-Status'!A:D,4,0)," ")</f>
        <v>1</v>
      </c>
      <c r="K594" t="str">
        <f>IFERROR(VLOOKUP(A594,'Ivanti-Status'!A:H,8,0)," ")</f>
        <v>Successfully scanned</v>
      </c>
      <c r="L594" t="str">
        <f>IFERROR(VLOOKUP(A594,Exemptions!A:C,3,0)," ")</f>
        <v xml:space="preserve"> </v>
      </c>
      <c r="M594" t="str">
        <f>IFERROR(VLOOKUP(A594,ClusterNode!A:B,2,0)," ")</f>
        <v xml:space="preserve"> </v>
      </c>
    </row>
    <row r="595" spans="1:13" x14ac:dyDescent="0.25">
      <c r="A595" s="2" t="s">
        <v>599</v>
      </c>
      <c r="B595" s="2" t="s">
        <v>600</v>
      </c>
      <c r="C595" s="2" t="s">
        <v>82</v>
      </c>
      <c r="D595" s="2" t="s">
        <v>35</v>
      </c>
      <c r="E595" s="2" t="s">
        <v>17</v>
      </c>
      <c r="F595" s="2" t="s">
        <v>53</v>
      </c>
      <c r="G595" s="2" t="s">
        <v>158</v>
      </c>
      <c r="H595" s="9" t="s">
        <v>85</v>
      </c>
      <c r="I595" s="9" t="s">
        <v>86</v>
      </c>
      <c r="J595" s="15">
        <f>IFERROR(VLOOKUP(A595,'Ivanti-Status'!A:D,4,0)," ")</f>
        <v>1</v>
      </c>
      <c r="K595" t="str">
        <f>IFERROR(VLOOKUP(A595,'Ivanti-Status'!A:H,8,0)," ")</f>
        <v>Successfully scanned</v>
      </c>
      <c r="L595" t="str">
        <f>IFERROR(VLOOKUP(A595,Exemptions!A:C,3,0)," ")</f>
        <v xml:space="preserve"> </v>
      </c>
      <c r="M595" t="str">
        <f>IFERROR(VLOOKUP(A595,ClusterNode!A:B,2,0)," ")</f>
        <v xml:space="preserve"> </v>
      </c>
    </row>
    <row r="596" spans="1:13" x14ac:dyDescent="0.25">
      <c r="A596" s="2" t="s">
        <v>601</v>
      </c>
      <c r="B596" s="2" t="s">
        <v>51</v>
      </c>
      <c r="C596" s="2" t="s">
        <v>82</v>
      </c>
      <c r="D596" s="2" t="s">
        <v>52</v>
      </c>
      <c r="E596" s="2" t="s">
        <v>17</v>
      </c>
      <c r="F596" s="2" t="s">
        <v>25</v>
      </c>
      <c r="G596" s="2" t="s">
        <v>84</v>
      </c>
      <c r="H596" s="9" t="s">
        <v>85</v>
      </c>
      <c r="I596" s="9" t="s">
        <v>86</v>
      </c>
      <c r="J596" s="15">
        <f>IFERROR(VLOOKUP(A596,'Ivanti-Status'!A:D,4,0)," ")</f>
        <v>1</v>
      </c>
      <c r="K596" t="str">
        <f>IFERROR(VLOOKUP(A596,'Ivanti-Status'!A:H,8,0)," ")</f>
        <v>Successfully scanned</v>
      </c>
      <c r="L596" t="str">
        <f>IFERROR(VLOOKUP(A596,Exemptions!A:C,3,0)," ")</f>
        <v xml:space="preserve"> </v>
      </c>
      <c r="M596" t="str">
        <f>IFERROR(VLOOKUP(A596,ClusterNode!A:B,2,0)," ")</f>
        <v xml:space="preserve"> </v>
      </c>
    </row>
    <row r="597" spans="1:13" x14ac:dyDescent="0.25">
      <c r="A597" s="3" t="s">
        <v>602</v>
      </c>
      <c r="B597" s="2" t="s">
        <v>105</v>
      </c>
      <c r="C597" s="2" t="s">
        <v>82</v>
      </c>
      <c r="D597" s="2" t="s">
        <v>52</v>
      </c>
      <c r="E597" s="2" t="s">
        <v>17</v>
      </c>
      <c r="F597" s="2" t="s">
        <v>25</v>
      </c>
      <c r="G597" s="2" t="s">
        <v>84</v>
      </c>
      <c r="H597" s="9" t="s">
        <v>85</v>
      </c>
      <c r="I597" s="9" t="s">
        <v>86</v>
      </c>
      <c r="J597" s="15">
        <f>IFERROR(VLOOKUP(A597,'Ivanti-Status'!A:D,4,0)," ")</f>
        <v>1</v>
      </c>
      <c r="K597" t="str">
        <f>IFERROR(VLOOKUP(A597,'Ivanti-Status'!A:H,8,0)," ")</f>
        <v>Successfully scanned</v>
      </c>
      <c r="L597" t="str">
        <f>IFERROR(VLOOKUP(A597,Exemptions!A:C,3,0)," ")</f>
        <v xml:space="preserve"> </v>
      </c>
      <c r="M597" t="str">
        <f>IFERROR(VLOOKUP(A597,ClusterNode!A:B,2,0)," ")</f>
        <v xml:space="preserve"> </v>
      </c>
    </row>
    <row r="598" spans="1:13" x14ac:dyDescent="0.25">
      <c r="A598" s="3" t="s">
        <v>602</v>
      </c>
      <c r="B598" s="2" t="s">
        <v>105</v>
      </c>
      <c r="C598" s="2" t="s">
        <v>82</v>
      </c>
      <c r="D598" s="2" t="s">
        <v>52</v>
      </c>
      <c r="E598" s="2" t="s">
        <v>17</v>
      </c>
      <c r="F598" s="2" t="s">
        <v>25</v>
      </c>
      <c r="G598" s="2" t="s">
        <v>84</v>
      </c>
      <c r="H598" s="9" t="s">
        <v>85</v>
      </c>
      <c r="I598" s="9" t="s">
        <v>86</v>
      </c>
      <c r="J598" s="15">
        <f>IFERROR(VLOOKUP(A598,'Ivanti-Status'!A:D,4,0)," ")</f>
        <v>1</v>
      </c>
      <c r="K598" t="str">
        <f>IFERROR(VLOOKUP(A598,'Ivanti-Status'!A:H,8,0)," ")</f>
        <v>Successfully scanned</v>
      </c>
      <c r="L598" t="str">
        <f>IFERROR(VLOOKUP(A598,Exemptions!A:C,3,0)," ")</f>
        <v xml:space="preserve"> </v>
      </c>
      <c r="M598" t="str">
        <f>IFERROR(VLOOKUP(A598,ClusterNode!A:B,2,0)," ")</f>
        <v xml:space="preserve"> </v>
      </c>
    </row>
    <row r="599" spans="1:13" x14ac:dyDescent="0.25">
      <c r="A599" s="3" t="s">
        <v>602</v>
      </c>
      <c r="B599" s="2" t="s">
        <v>51</v>
      </c>
      <c r="C599" s="2" t="s">
        <v>82</v>
      </c>
      <c r="D599" s="2" t="s">
        <v>52</v>
      </c>
      <c r="E599" s="2" t="s">
        <v>17</v>
      </c>
      <c r="F599" s="2" t="s">
        <v>25</v>
      </c>
      <c r="G599" s="2" t="s">
        <v>84</v>
      </c>
      <c r="H599" s="9" t="s">
        <v>85</v>
      </c>
      <c r="I599" s="9" t="s">
        <v>86</v>
      </c>
      <c r="J599" s="15">
        <f>IFERROR(VLOOKUP(A599,'Ivanti-Status'!A:D,4,0)," ")</f>
        <v>1</v>
      </c>
      <c r="K599" t="str">
        <f>IFERROR(VLOOKUP(A599,'Ivanti-Status'!A:H,8,0)," ")</f>
        <v>Successfully scanned</v>
      </c>
      <c r="L599" t="str">
        <f>IFERROR(VLOOKUP(A599,Exemptions!A:C,3,0)," ")</f>
        <v xml:space="preserve"> </v>
      </c>
      <c r="M599" t="str">
        <f>IFERROR(VLOOKUP(A599,ClusterNode!A:B,2,0)," ")</f>
        <v xml:space="preserve"> </v>
      </c>
    </row>
    <row r="600" spans="1:13" x14ac:dyDescent="0.25">
      <c r="A600" s="3" t="s">
        <v>602</v>
      </c>
      <c r="B600" s="2" t="s">
        <v>22</v>
      </c>
      <c r="C600" s="2" t="s">
        <v>82</v>
      </c>
      <c r="D600" s="2" t="s">
        <v>52</v>
      </c>
      <c r="E600" s="2" t="s">
        <v>17</v>
      </c>
      <c r="F600" s="2" t="s">
        <v>25</v>
      </c>
      <c r="G600" s="2" t="s">
        <v>84</v>
      </c>
      <c r="H600" s="9" t="s">
        <v>85</v>
      </c>
      <c r="I600" s="9" t="s">
        <v>86</v>
      </c>
      <c r="J600" s="15">
        <f>IFERROR(VLOOKUP(A600,'Ivanti-Status'!A:D,4,0)," ")</f>
        <v>1</v>
      </c>
      <c r="K600" t="str">
        <f>IFERROR(VLOOKUP(A600,'Ivanti-Status'!A:H,8,0)," ")</f>
        <v>Successfully scanned</v>
      </c>
      <c r="L600" t="str">
        <f>IFERROR(VLOOKUP(A600,Exemptions!A:C,3,0)," ")</f>
        <v xml:space="preserve"> </v>
      </c>
      <c r="M600" t="str">
        <f>IFERROR(VLOOKUP(A600,ClusterNode!A:B,2,0)," ")</f>
        <v xml:space="preserve"> </v>
      </c>
    </row>
    <row r="601" spans="1:13" x14ac:dyDescent="0.25">
      <c r="A601" s="3" t="s">
        <v>602</v>
      </c>
      <c r="B601" s="2" t="s">
        <v>22</v>
      </c>
      <c r="C601" s="2" t="s">
        <v>82</v>
      </c>
      <c r="D601" s="2" t="s">
        <v>52</v>
      </c>
      <c r="E601" s="2" t="s">
        <v>17</v>
      </c>
      <c r="F601" s="2" t="s">
        <v>25</v>
      </c>
      <c r="G601" s="2" t="s">
        <v>84</v>
      </c>
      <c r="H601" s="9" t="s">
        <v>85</v>
      </c>
      <c r="I601" s="9" t="s">
        <v>86</v>
      </c>
      <c r="J601" s="15">
        <f>IFERROR(VLOOKUP(A601,'Ivanti-Status'!A:D,4,0)," ")</f>
        <v>1</v>
      </c>
      <c r="K601" t="str">
        <f>IFERROR(VLOOKUP(A601,'Ivanti-Status'!A:H,8,0)," ")</f>
        <v>Successfully scanned</v>
      </c>
      <c r="L601" t="str">
        <f>IFERROR(VLOOKUP(A601,Exemptions!A:C,3,0)," ")</f>
        <v xml:space="preserve"> </v>
      </c>
      <c r="M601" t="str">
        <f>IFERROR(VLOOKUP(A601,ClusterNode!A:B,2,0)," ")</f>
        <v xml:space="preserve"> </v>
      </c>
    </row>
    <row r="602" spans="1:13" x14ac:dyDescent="0.25">
      <c r="A602" s="2" t="s">
        <v>603</v>
      </c>
      <c r="B602" s="2" t="s">
        <v>51</v>
      </c>
      <c r="C602" s="2" t="s">
        <v>82</v>
      </c>
      <c r="D602" s="2" t="s">
        <v>52</v>
      </c>
      <c r="E602" s="2" t="s">
        <v>17</v>
      </c>
      <c r="F602" s="2" t="s">
        <v>25</v>
      </c>
      <c r="G602" s="2" t="s">
        <v>84</v>
      </c>
      <c r="H602" s="9" t="s">
        <v>85</v>
      </c>
      <c r="I602" s="9" t="s">
        <v>86</v>
      </c>
      <c r="J602" s="15">
        <f>IFERROR(VLOOKUP(A602,'Ivanti-Status'!A:D,4,0)," ")</f>
        <v>1</v>
      </c>
      <c r="K602" t="str">
        <f>IFERROR(VLOOKUP(A602,'Ivanti-Status'!A:H,8,0)," ")</f>
        <v>Successfully scanned</v>
      </c>
      <c r="L602" t="str">
        <f>IFERROR(VLOOKUP(A602,Exemptions!A:C,3,0)," ")</f>
        <v xml:space="preserve"> </v>
      </c>
      <c r="M602" t="str">
        <f>IFERROR(VLOOKUP(A602,ClusterNode!A:B,2,0)," ")</f>
        <v xml:space="preserve"> </v>
      </c>
    </row>
    <row r="603" spans="1:13" x14ac:dyDescent="0.25">
      <c r="A603" s="3" t="s">
        <v>604</v>
      </c>
      <c r="B603" s="2" t="s">
        <v>51</v>
      </c>
      <c r="C603" s="2" t="s">
        <v>82</v>
      </c>
      <c r="D603" s="2" t="s">
        <v>52</v>
      </c>
      <c r="E603" s="2" t="s">
        <v>17</v>
      </c>
      <c r="F603" s="2" t="s">
        <v>18</v>
      </c>
      <c r="G603" s="2" t="s">
        <v>155</v>
      </c>
      <c r="H603" s="9" t="s">
        <v>85</v>
      </c>
      <c r="I603" s="9" t="s">
        <v>86</v>
      </c>
      <c r="J603" s="15">
        <f>IFERROR(VLOOKUP(A603,'Ivanti-Status'!A:D,4,0)," ")</f>
        <v>2</v>
      </c>
      <c r="K603" t="str">
        <f>IFERROR(VLOOKUP(A603,'Ivanti-Status'!A:H,8,0)," ")</f>
        <v>Successfully scanned</v>
      </c>
      <c r="L603" t="str">
        <f>IFERROR(VLOOKUP(A603,Exemptions!A:C,3,0)," ")</f>
        <v xml:space="preserve"> </v>
      </c>
      <c r="M603" t="str">
        <f>IFERROR(VLOOKUP(A603,ClusterNode!A:B,2,0)," ")</f>
        <v xml:space="preserve"> </v>
      </c>
    </row>
    <row r="604" spans="1:13" x14ac:dyDescent="0.25">
      <c r="A604" s="3" t="s">
        <v>604</v>
      </c>
      <c r="B604" s="2" t="s">
        <v>241</v>
      </c>
      <c r="C604" s="2" t="s">
        <v>82</v>
      </c>
      <c r="D604" s="2" t="s">
        <v>52</v>
      </c>
      <c r="E604" s="2" t="s">
        <v>17</v>
      </c>
      <c r="F604" s="2" t="s">
        <v>18</v>
      </c>
      <c r="G604" s="2" t="s">
        <v>155</v>
      </c>
      <c r="H604" s="9" t="s">
        <v>85</v>
      </c>
      <c r="I604" s="9" t="s">
        <v>86</v>
      </c>
      <c r="J604" s="15">
        <f>IFERROR(VLOOKUP(A604,'Ivanti-Status'!A:D,4,0)," ")</f>
        <v>2</v>
      </c>
      <c r="K604" t="str">
        <f>IFERROR(VLOOKUP(A604,'Ivanti-Status'!A:H,8,0)," ")</f>
        <v>Successfully scanned</v>
      </c>
      <c r="L604" t="str">
        <f>IFERROR(VLOOKUP(A604,Exemptions!A:C,3,0)," ")</f>
        <v xml:space="preserve"> </v>
      </c>
      <c r="M604" t="str">
        <f>IFERROR(VLOOKUP(A604,ClusterNode!A:B,2,0)," ")</f>
        <v xml:space="preserve"> </v>
      </c>
    </row>
    <row r="605" spans="1:13" x14ac:dyDescent="0.25">
      <c r="A605" s="3" t="s">
        <v>605</v>
      </c>
      <c r="B605" s="2" t="s">
        <v>51</v>
      </c>
      <c r="C605" s="2" t="s">
        <v>82</v>
      </c>
      <c r="D605" s="2" t="s">
        <v>52</v>
      </c>
      <c r="E605" s="2" t="s">
        <v>17</v>
      </c>
      <c r="F605" s="2" t="s">
        <v>25</v>
      </c>
      <c r="G605" s="2" t="s">
        <v>84</v>
      </c>
      <c r="H605" s="9" t="s">
        <v>85</v>
      </c>
      <c r="I605" s="9" t="s">
        <v>153</v>
      </c>
      <c r="J605" s="15">
        <f>IFERROR(VLOOKUP(A605,'Ivanti-Status'!A:D,4,0)," ")</f>
        <v>0</v>
      </c>
      <c r="K605" t="str">
        <f>IFERROR(VLOOKUP(A605,'Ivanti-Status'!A:H,8,0)," ")</f>
        <v>System not found or NetBIOS ports may be firewalled. Scan not performed.</v>
      </c>
      <c r="L605" t="str">
        <f>IFERROR(VLOOKUP(A605,Exemptions!A:C,3,0)," ")</f>
        <v xml:space="preserve"> </v>
      </c>
      <c r="M605" t="str">
        <f>IFERROR(VLOOKUP(A605,ClusterNode!A:B,2,0)," ")</f>
        <v xml:space="preserve"> </v>
      </c>
    </row>
    <row r="606" spans="1:13" x14ac:dyDescent="0.25">
      <c r="A606" s="3" t="s">
        <v>605</v>
      </c>
      <c r="B606" s="2" t="s">
        <v>241</v>
      </c>
      <c r="C606" s="2" t="s">
        <v>82</v>
      </c>
      <c r="D606" s="2" t="s">
        <v>52</v>
      </c>
      <c r="E606" s="2" t="s">
        <v>17</v>
      </c>
      <c r="F606" s="2" t="s">
        <v>25</v>
      </c>
      <c r="G606" s="2" t="s">
        <v>84</v>
      </c>
      <c r="H606" s="9" t="s">
        <v>85</v>
      </c>
      <c r="I606" s="9" t="s">
        <v>153</v>
      </c>
      <c r="J606" s="15">
        <f>IFERROR(VLOOKUP(A606,'Ivanti-Status'!A:D,4,0)," ")</f>
        <v>0</v>
      </c>
      <c r="K606" t="str">
        <f>IFERROR(VLOOKUP(A606,'Ivanti-Status'!A:H,8,0)," ")</f>
        <v>System not found or NetBIOS ports may be firewalled. Scan not performed.</v>
      </c>
      <c r="L606" t="str">
        <f>IFERROR(VLOOKUP(A606,Exemptions!A:C,3,0)," ")</f>
        <v xml:space="preserve"> </v>
      </c>
      <c r="M606" t="str">
        <f>IFERROR(VLOOKUP(A606,ClusterNode!A:B,2,0)," ")</f>
        <v xml:space="preserve"> </v>
      </c>
    </row>
    <row r="607" spans="1:13" x14ac:dyDescent="0.25">
      <c r="A607" s="2" t="s">
        <v>606</v>
      </c>
      <c r="B607" s="2" t="s">
        <v>286</v>
      </c>
      <c r="C607" s="2" t="s">
        <v>82</v>
      </c>
      <c r="D607" s="2" t="s">
        <v>35</v>
      </c>
      <c r="E607" s="2" t="s">
        <v>287</v>
      </c>
      <c r="F607" s="2" t="s">
        <v>18</v>
      </c>
      <c r="G607" s="2" t="s">
        <v>288</v>
      </c>
      <c r="H607" s="9" t="s">
        <v>85</v>
      </c>
      <c r="I607" s="9" t="s">
        <v>86</v>
      </c>
      <c r="J607" s="15">
        <f>IFERROR(VLOOKUP(A607,'Ivanti-Status'!A:D,4,0)," ")</f>
        <v>3</v>
      </c>
      <c r="K607" t="str">
        <f>IFERROR(VLOOKUP(A607,'Ivanti-Status'!A:H,8,0)," ")</f>
        <v>Successfully scanned</v>
      </c>
      <c r="L607" t="str">
        <f>IFERROR(VLOOKUP(A607,Exemptions!A:C,3,0)," ")</f>
        <v xml:space="preserve"> </v>
      </c>
      <c r="M607" t="str">
        <f>IFERROR(VLOOKUP(A607,ClusterNode!A:B,2,0)," ")</f>
        <v xml:space="preserve"> </v>
      </c>
    </row>
    <row r="608" spans="1:13" x14ac:dyDescent="0.25">
      <c r="A608" s="2" t="s">
        <v>607</v>
      </c>
      <c r="B608" s="2" t="s">
        <v>22</v>
      </c>
      <c r="C608" s="2" t="s">
        <v>82</v>
      </c>
      <c r="D608" s="2" t="s">
        <v>35</v>
      </c>
      <c r="E608" s="2" t="s">
        <v>17</v>
      </c>
      <c r="F608" s="2" t="s">
        <v>25</v>
      </c>
      <c r="G608" s="2" t="s">
        <v>84</v>
      </c>
      <c r="H608" s="9" t="s">
        <v>85</v>
      </c>
      <c r="I608" s="9" t="s">
        <v>86</v>
      </c>
      <c r="J608" s="15">
        <f>IFERROR(VLOOKUP(A608,'Ivanti-Status'!A:D,4,0)," ")</f>
        <v>1</v>
      </c>
      <c r="K608" t="str">
        <f>IFERROR(VLOOKUP(A608,'Ivanti-Status'!A:H,8,0)," ")</f>
        <v>Successfully scanned</v>
      </c>
      <c r="L608" t="str">
        <f>IFERROR(VLOOKUP(A608,Exemptions!A:C,3,0)," ")</f>
        <v xml:space="preserve"> </v>
      </c>
      <c r="M608" t="str">
        <f>IFERROR(VLOOKUP(A608,ClusterNode!A:B,2,0)," ")</f>
        <v xml:space="preserve"> </v>
      </c>
    </row>
    <row r="609" spans="1:13" x14ac:dyDescent="0.25">
      <c r="A609" s="2" t="s">
        <v>608</v>
      </c>
      <c r="B609" s="2" t="s">
        <v>22</v>
      </c>
      <c r="C609" s="2" t="s">
        <v>82</v>
      </c>
      <c r="D609" s="2" t="s">
        <v>35</v>
      </c>
      <c r="E609" s="2" t="s">
        <v>17</v>
      </c>
      <c r="F609" s="2" t="s">
        <v>25</v>
      </c>
      <c r="G609" s="2" t="s">
        <v>84</v>
      </c>
      <c r="H609" s="9" t="s">
        <v>85</v>
      </c>
      <c r="I609" s="9" t="s">
        <v>86</v>
      </c>
      <c r="J609" s="15">
        <f>IFERROR(VLOOKUP(A609,'Ivanti-Status'!A:D,4,0)," ")</f>
        <v>1</v>
      </c>
      <c r="K609" t="str">
        <f>IFERROR(VLOOKUP(A609,'Ivanti-Status'!A:H,8,0)," ")</f>
        <v>Successfully scanned</v>
      </c>
      <c r="L609" t="str">
        <f>IFERROR(VLOOKUP(A609,Exemptions!A:C,3,0)," ")</f>
        <v xml:space="preserve"> </v>
      </c>
      <c r="M609" t="str">
        <f>IFERROR(VLOOKUP(A609,ClusterNode!A:B,2,0)," ")</f>
        <v xml:space="preserve"> </v>
      </c>
    </row>
    <row r="610" spans="1:13" x14ac:dyDescent="0.25">
      <c r="A610" s="2" t="s">
        <v>609</v>
      </c>
      <c r="B610" s="2" t="s">
        <v>22</v>
      </c>
      <c r="C610" s="2" t="s">
        <v>82</v>
      </c>
      <c r="D610" s="2" t="s">
        <v>35</v>
      </c>
      <c r="E610" s="2" t="s">
        <v>17</v>
      </c>
      <c r="F610" s="2" t="s">
        <v>25</v>
      </c>
      <c r="G610" s="2" t="s">
        <v>84</v>
      </c>
      <c r="H610" s="9" t="s">
        <v>85</v>
      </c>
      <c r="I610" s="9" t="s">
        <v>86</v>
      </c>
      <c r="J610" s="15">
        <f>IFERROR(VLOOKUP(A610,'Ivanti-Status'!A:D,4,0)," ")</f>
        <v>1</v>
      </c>
      <c r="K610" t="str">
        <f>IFERROR(VLOOKUP(A610,'Ivanti-Status'!A:H,8,0)," ")</f>
        <v>Successfully scanned</v>
      </c>
      <c r="L610" t="str">
        <f>IFERROR(VLOOKUP(A610,Exemptions!A:C,3,0)," ")</f>
        <v xml:space="preserve"> </v>
      </c>
      <c r="M610" t="str">
        <f>IFERROR(VLOOKUP(A610,ClusterNode!A:B,2,0)," ")</f>
        <v xml:space="preserve"> </v>
      </c>
    </row>
    <row r="611" spans="1:13" x14ac:dyDescent="0.25">
      <c r="A611" s="2" t="s">
        <v>610</v>
      </c>
      <c r="B611" s="2" t="s">
        <v>247</v>
      </c>
      <c r="C611" s="2" t="s">
        <v>82</v>
      </c>
      <c r="D611" s="2" t="s">
        <v>35</v>
      </c>
      <c r="E611" s="2" t="s">
        <v>17</v>
      </c>
      <c r="F611" s="2" t="s">
        <v>25</v>
      </c>
      <c r="G611" s="2" t="s">
        <v>84</v>
      </c>
      <c r="H611" s="9" t="s">
        <v>85</v>
      </c>
      <c r="I611" s="9" t="s">
        <v>86</v>
      </c>
      <c r="J611" s="15">
        <f>IFERROR(VLOOKUP(A611,'Ivanti-Status'!A:D,4,0)," ")</f>
        <v>1</v>
      </c>
      <c r="K611" t="str">
        <f>IFERROR(VLOOKUP(A611,'Ivanti-Status'!A:H,8,0)," ")</f>
        <v>Successfully scanned</v>
      </c>
      <c r="L611" t="str">
        <f>IFERROR(VLOOKUP(A611,Exemptions!A:C,3,0)," ")</f>
        <v xml:space="preserve"> </v>
      </c>
      <c r="M611" t="str">
        <f>IFERROR(VLOOKUP(A611,ClusterNode!A:B,2,0)," ")</f>
        <v xml:space="preserve"> </v>
      </c>
    </row>
    <row r="612" spans="1:13" x14ac:dyDescent="0.25">
      <c r="A612" s="2" t="s">
        <v>611</v>
      </c>
      <c r="B612" s="2" t="s">
        <v>247</v>
      </c>
      <c r="C612" s="2" t="s">
        <v>82</v>
      </c>
      <c r="D612" s="2" t="s">
        <v>35</v>
      </c>
      <c r="E612" s="2" t="s">
        <v>17</v>
      </c>
      <c r="F612" s="2" t="s">
        <v>25</v>
      </c>
      <c r="G612" s="2" t="s">
        <v>84</v>
      </c>
      <c r="H612" s="9" t="s">
        <v>85</v>
      </c>
      <c r="I612" s="9" t="s">
        <v>86</v>
      </c>
      <c r="J612" s="15">
        <f>IFERROR(VLOOKUP(A612,'Ivanti-Status'!A:D,4,0)," ")</f>
        <v>1</v>
      </c>
      <c r="K612" t="str">
        <f>IFERROR(VLOOKUP(A612,'Ivanti-Status'!A:H,8,0)," ")</f>
        <v>Successfully scanned</v>
      </c>
      <c r="L612" t="str">
        <f>IFERROR(VLOOKUP(A612,Exemptions!A:C,3,0)," ")</f>
        <v xml:space="preserve"> </v>
      </c>
      <c r="M612" t="str">
        <f>IFERROR(VLOOKUP(A612,ClusterNode!A:B,2,0)," ")</f>
        <v xml:space="preserve"> </v>
      </c>
    </row>
    <row r="613" spans="1:13" x14ac:dyDescent="0.25">
      <c r="A613" s="2" t="s">
        <v>612</v>
      </c>
      <c r="B613" s="2" t="s">
        <v>247</v>
      </c>
      <c r="C613" s="2" t="s">
        <v>82</v>
      </c>
      <c r="D613" s="2" t="s">
        <v>35</v>
      </c>
      <c r="E613" s="2" t="s">
        <v>17</v>
      </c>
      <c r="F613" s="2" t="s">
        <v>25</v>
      </c>
      <c r="G613" s="2" t="s">
        <v>84</v>
      </c>
      <c r="H613" s="9" t="s">
        <v>85</v>
      </c>
      <c r="I613" s="9" t="s">
        <v>86</v>
      </c>
      <c r="J613" s="15">
        <f>IFERROR(VLOOKUP(A613,'Ivanti-Status'!A:D,4,0)," ")</f>
        <v>1</v>
      </c>
      <c r="K613" t="str">
        <f>IFERROR(VLOOKUP(A613,'Ivanti-Status'!A:H,8,0)," ")</f>
        <v>Successfully scanned</v>
      </c>
      <c r="L613" t="str">
        <f>IFERROR(VLOOKUP(A613,Exemptions!A:C,3,0)," ")</f>
        <v xml:space="preserve"> </v>
      </c>
      <c r="M613" t="str">
        <f>IFERROR(VLOOKUP(A613,ClusterNode!A:B,2,0)," ")</f>
        <v xml:space="preserve"> </v>
      </c>
    </row>
    <row r="614" spans="1:13" x14ac:dyDescent="0.25">
      <c r="A614" s="2" t="s">
        <v>613</v>
      </c>
      <c r="B614" s="2" t="s">
        <v>302</v>
      </c>
      <c r="C614" s="2" t="s">
        <v>82</v>
      </c>
      <c r="D614" s="2" t="s">
        <v>35</v>
      </c>
      <c r="E614" s="2" t="s">
        <v>17</v>
      </c>
      <c r="F614" s="2" t="s">
        <v>53</v>
      </c>
      <c r="G614" s="2" t="s">
        <v>158</v>
      </c>
      <c r="H614" s="9" t="s">
        <v>85</v>
      </c>
      <c r="I614" s="9" t="s">
        <v>86</v>
      </c>
      <c r="J614" s="15">
        <f>IFERROR(VLOOKUP(A614,'Ivanti-Status'!A:D,4,0)," ")</f>
        <v>1</v>
      </c>
      <c r="K614" t="str">
        <f>IFERROR(VLOOKUP(A614,'Ivanti-Status'!A:H,8,0)," ")</f>
        <v>Successfully scanned</v>
      </c>
      <c r="L614" t="str">
        <f>IFERROR(VLOOKUP(A614,Exemptions!A:C,3,0)," ")</f>
        <v xml:space="preserve"> </v>
      </c>
      <c r="M614" t="str">
        <f>IFERROR(VLOOKUP(A614,ClusterNode!A:B,2,0)," ")</f>
        <v xml:space="preserve"> </v>
      </c>
    </row>
    <row r="615" spans="1:13" x14ac:dyDescent="0.25">
      <c r="A615" s="2" t="s">
        <v>614</v>
      </c>
      <c r="B615" s="2" t="s">
        <v>247</v>
      </c>
      <c r="C615" s="2" t="s">
        <v>82</v>
      </c>
      <c r="D615" s="2" t="s">
        <v>35</v>
      </c>
      <c r="E615" s="2" t="s">
        <v>17</v>
      </c>
      <c r="F615" s="2" t="s">
        <v>25</v>
      </c>
      <c r="G615" s="2" t="s">
        <v>84</v>
      </c>
      <c r="H615" s="9" t="s">
        <v>85</v>
      </c>
      <c r="I615" s="9" t="s">
        <v>86</v>
      </c>
      <c r="J615" s="15">
        <f>IFERROR(VLOOKUP(A615,'Ivanti-Status'!A:D,4,0)," ")</f>
        <v>1</v>
      </c>
      <c r="K615" t="str">
        <f>IFERROR(VLOOKUP(A615,'Ivanti-Status'!A:H,8,0)," ")</f>
        <v>Successfully scanned</v>
      </c>
      <c r="L615" t="str">
        <f>IFERROR(VLOOKUP(A615,Exemptions!A:C,3,0)," ")</f>
        <v xml:space="preserve"> </v>
      </c>
      <c r="M615" t="str">
        <f>IFERROR(VLOOKUP(A615,ClusterNode!A:B,2,0)," ")</f>
        <v xml:space="preserve"> </v>
      </c>
    </row>
    <row r="616" spans="1:13" x14ac:dyDescent="0.25">
      <c r="A616" s="2" t="s">
        <v>615</v>
      </c>
      <c r="B616" s="2" t="s">
        <v>247</v>
      </c>
      <c r="C616" s="2" t="s">
        <v>82</v>
      </c>
      <c r="D616" s="2" t="s">
        <v>35</v>
      </c>
      <c r="E616" s="2" t="s">
        <v>17</v>
      </c>
      <c r="F616" s="2" t="s">
        <v>25</v>
      </c>
      <c r="G616" s="2" t="s">
        <v>84</v>
      </c>
      <c r="H616" s="9" t="s">
        <v>85</v>
      </c>
      <c r="I616" s="9" t="s">
        <v>86</v>
      </c>
      <c r="J616" s="15">
        <f>IFERROR(VLOOKUP(A616,'Ivanti-Status'!A:D,4,0)," ")</f>
        <v>1</v>
      </c>
      <c r="K616" t="str">
        <f>IFERROR(VLOOKUP(A616,'Ivanti-Status'!A:H,8,0)," ")</f>
        <v>Successfully scanned</v>
      </c>
      <c r="L616" t="str">
        <f>IFERROR(VLOOKUP(A616,Exemptions!A:C,3,0)," ")</f>
        <v xml:space="preserve"> </v>
      </c>
      <c r="M616" t="str">
        <f>IFERROR(VLOOKUP(A616,ClusterNode!A:B,2,0)," ")</f>
        <v xml:space="preserve"> </v>
      </c>
    </row>
    <row r="617" spans="1:13" x14ac:dyDescent="0.25">
      <c r="A617" s="2" t="s">
        <v>616</v>
      </c>
      <c r="B617" s="2" t="s">
        <v>247</v>
      </c>
      <c r="C617" s="2" t="s">
        <v>82</v>
      </c>
      <c r="D617" s="2" t="s">
        <v>35</v>
      </c>
      <c r="E617" s="2" t="s">
        <v>17</v>
      </c>
      <c r="F617" s="2" t="s">
        <v>25</v>
      </c>
      <c r="G617" s="2" t="s">
        <v>84</v>
      </c>
      <c r="H617" s="9" t="s">
        <v>85</v>
      </c>
      <c r="I617" s="9" t="s">
        <v>86</v>
      </c>
      <c r="J617" s="15">
        <f>IFERROR(VLOOKUP(A617,'Ivanti-Status'!A:D,4,0)," ")</f>
        <v>1</v>
      </c>
      <c r="K617" t="str">
        <f>IFERROR(VLOOKUP(A617,'Ivanti-Status'!A:H,8,0)," ")</f>
        <v>Successfully scanned</v>
      </c>
      <c r="L617" t="str">
        <f>IFERROR(VLOOKUP(A617,Exemptions!A:C,3,0)," ")</f>
        <v xml:space="preserve"> </v>
      </c>
      <c r="M617" t="str">
        <f>IFERROR(VLOOKUP(A617,ClusterNode!A:B,2,0)," ")</f>
        <v xml:space="preserve"> </v>
      </c>
    </row>
    <row r="618" spans="1:13" x14ac:dyDescent="0.25">
      <c r="A618" s="2" t="s">
        <v>617</v>
      </c>
      <c r="B618" s="2" t="s">
        <v>247</v>
      </c>
      <c r="C618" s="2" t="s">
        <v>82</v>
      </c>
      <c r="D618" s="2" t="s">
        <v>35</v>
      </c>
      <c r="E618" s="2" t="s">
        <v>17</v>
      </c>
      <c r="F618" s="2" t="s">
        <v>25</v>
      </c>
      <c r="G618" s="2" t="s">
        <v>84</v>
      </c>
      <c r="H618" s="9" t="s">
        <v>85</v>
      </c>
      <c r="I618" s="9" t="s">
        <v>86</v>
      </c>
      <c r="J618" s="15">
        <f>IFERROR(VLOOKUP(A618,'Ivanti-Status'!A:D,4,0)," ")</f>
        <v>1</v>
      </c>
      <c r="K618" t="str">
        <f>IFERROR(VLOOKUP(A618,'Ivanti-Status'!A:H,8,0)," ")</f>
        <v>Successfully scanned</v>
      </c>
      <c r="L618" t="str">
        <f>IFERROR(VLOOKUP(A618,Exemptions!A:C,3,0)," ")</f>
        <v xml:space="preserve"> </v>
      </c>
      <c r="M618" t="str">
        <f>IFERROR(VLOOKUP(A618,ClusterNode!A:B,2,0)," ")</f>
        <v xml:space="preserve"> </v>
      </c>
    </row>
    <row r="619" spans="1:13" x14ac:dyDescent="0.25">
      <c r="A619" s="2" t="s">
        <v>618</v>
      </c>
      <c r="B619" s="2" t="s">
        <v>247</v>
      </c>
      <c r="C619" s="2" t="s">
        <v>82</v>
      </c>
      <c r="D619" s="2" t="s">
        <v>35</v>
      </c>
      <c r="E619" s="2" t="s">
        <v>17</v>
      </c>
      <c r="F619" s="2" t="s">
        <v>25</v>
      </c>
      <c r="G619" s="2" t="s">
        <v>84</v>
      </c>
      <c r="H619" s="9" t="s">
        <v>85</v>
      </c>
      <c r="I619" s="9" t="s">
        <v>86</v>
      </c>
      <c r="J619" s="15">
        <f>IFERROR(VLOOKUP(A619,'Ivanti-Status'!A:D,4,0)," ")</f>
        <v>1</v>
      </c>
      <c r="K619" t="str">
        <f>IFERROR(VLOOKUP(A619,'Ivanti-Status'!A:H,8,0)," ")</f>
        <v>Successfully scanned</v>
      </c>
      <c r="L619" t="str">
        <f>IFERROR(VLOOKUP(A619,Exemptions!A:C,3,0)," ")</f>
        <v xml:space="preserve"> </v>
      </c>
      <c r="M619" t="str">
        <f>IFERROR(VLOOKUP(A619,ClusterNode!A:B,2,0)," ")</f>
        <v xml:space="preserve"> </v>
      </c>
    </row>
    <row r="620" spans="1:13" x14ac:dyDescent="0.25">
      <c r="A620" s="2" t="s">
        <v>619</v>
      </c>
      <c r="B620" s="2" t="s">
        <v>247</v>
      </c>
      <c r="C620" s="2" t="s">
        <v>82</v>
      </c>
      <c r="D620" s="2" t="s">
        <v>35</v>
      </c>
      <c r="E620" s="2" t="s">
        <v>17</v>
      </c>
      <c r="F620" s="2" t="s">
        <v>25</v>
      </c>
      <c r="G620" s="2" t="s">
        <v>84</v>
      </c>
      <c r="H620" s="9" t="s">
        <v>85</v>
      </c>
      <c r="I620" s="9" t="s">
        <v>86</v>
      </c>
      <c r="J620" s="15">
        <f>IFERROR(VLOOKUP(A620,'Ivanti-Status'!A:D,4,0)," ")</f>
        <v>1</v>
      </c>
      <c r="K620" t="str">
        <f>IFERROR(VLOOKUP(A620,'Ivanti-Status'!A:H,8,0)," ")</f>
        <v>Successfully scanned</v>
      </c>
      <c r="L620" t="str">
        <f>IFERROR(VLOOKUP(A620,Exemptions!A:C,3,0)," ")</f>
        <v xml:space="preserve"> </v>
      </c>
      <c r="M620" t="str">
        <f>IFERROR(VLOOKUP(A620,ClusterNode!A:B,2,0)," ")</f>
        <v xml:space="preserve"> </v>
      </c>
    </row>
    <row r="621" spans="1:13" x14ac:dyDescent="0.25">
      <c r="A621" s="2" t="s">
        <v>620</v>
      </c>
      <c r="B621" s="2" t="s">
        <v>247</v>
      </c>
      <c r="C621" s="2" t="s">
        <v>82</v>
      </c>
      <c r="D621" s="2" t="s">
        <v>52</v>
      </c>
      <c r="E621" s="2" t="s">
        <v>17</v>
      </c>
      <c r="F621" s="2" t="s">
        <v>25</v>
      </c>
      <c r="G621" s="2" t="s">
        <v>84</v>
      </c>
      <c r="H621" s="9" t="s">
        <v>85</v>
      </c>
      <c r="I621" s="9" t="s">
        <v>86</v>
      </c>
      <c r="J621" s="15">
        <f>IFERROR(VLOOKUP(A621,'Ivanti-Status'!A:D,4,0)," ")</f>
        <v>1</v>
      </c>
      <c r="K621" t="str">
        <f>IFERROR(VLOOKUP(A621,'Ivanti-Status'!A:H,8,0)," ")</f>
        <v>Successfully scanned</v>
      </c>
      <c r="L621" t="str">
        <f>IFERROR(VLOOKUP(A621,Exemptions!A:C,3,0)," ")</f>
        <v xml:space="preserve"> </v>
      </c>
      <c r="M621" t="str">
        <f>IFERROR(VLOOKUP(A621,ClusterNode!A:B,2,0)," ")</f>
        <v xml:space="preserve"> </v>
      </c>
    </row>
    <row r="622" spans="1:13" x14ac:dyDescent="0.25">
      <c r="A622" s="2" t="s">
        <v>621</v>
      </c>
      <c r="B622" s="2" t="s">
        <v>622</v>
      </c>
      <c r="C622" s="2" t="s">
        <v>82</v>
      </c>
      <c r="D622" s="2" t="s">
        <v>35</v>
      </c>
      <c r="E622" s="2" t="s">
        <v>17</v>
      </c>
      <c r="F622" s="2" t="s">
        <v>25</v>
      </c>
      <c r="G622" s="2" t="s">
        <v>84</v>
      </c>
      <c r="H622" s="9" t="s">
        <v>85</v>
      </c>
      <c r="I622" s="9" t="s">
        <v>86</v>
      </c>
      <c r="J622" s="15">
        <f>IFERROR(VLOOKUP(A622,'Ivanti-Status'!A:D,4,0)," ")</f>
        <v>1</v>
      </c>
      <c r="K622" t="str">
        <f>IFERROR(VLOOKUP(A622,'Ivanti-Status'!A:H,8,0)," ")</f>
        <v>Successfully scanned</v>
      </c>
      <c r="L622" t="str">
        <f>IFERROR(VLOOKUP(A622,Exemptions!A:C,3,0)," ")</f>
        <v xml:space="preserve"> </v>
      </c>
      <c r="M622" t="str">
        <f>IFERROR(VLOOKUP(A622,ClusterNode!A:B,2,0)," ")</f>
        <v xml:space="preserve"> </v>
      </c>
    </row>
    <row r="623" spans="1:13" x14ac:dyDescent="0.25">
      <c r="A623" s="2" t="s">
        <v>623</v>
      </c>
      <c r="B623" s="2" t="s">
        <v>87</v>
      </c>
      <c r="C623" s="2" t="s">
        <v>82</v>
      </c>
      <c r="D623" s="2" t="s">
        <v>83</v>
      </c>
      <c r="E623" s="2" t="s">
        <v>17</v>
      </c>
      <c r="F623" s="2" t="s">
        <v>25</v>
      </c>
      <c r="G623" s="2" t="s">
        <v>84</v>
      </c>
      <c r="H623" s="9" t="s">
        <v>85</v>
      </c>
      <c r="I623" s="9" t="s">
        <v>86</v>
      </c>
      <c r="J623" s="15">
        <f>IFERROR(VLOOKUP(A623,'Ivanti-Status'!A:D,4,0)," ")</f>
        <v>1</v>
      </c>
      <c r="K623" t="str">
        <f>IFERROR(VLOOKUP(A623,'Ivanti-Status'!A:H,8,0)," ")</f>
        <v>Successfully scanned</v>
      </c>
      <c r="L623" t="str">
        <f>IFERROR(VLOOKUP(A623,Exemptions!A:C,3,0)," ")</f>
        <v xml:space="preserve"> </v>
      </c>
      <c r="M623" t="str">
        <f>IFERROR(VLOOKUP(A623,ClusterNode!A:B,2,0)," ")</f>
        <v xml:space="preserve"> </v>
      </c>
    </row>
    <row r="624" spans="1:13" x14ac:dyDescent="0.25">
      <c r="A624" s="2" t="s">
        <v>624</v>
      </c>
      <c r="B624" s="2" t="s">
        <v>87</v>
      </c>
      <c r="C624" s="2" t="s">
        <v>82</v>
      </c>
      <c r="D624" s="2" t="s">
        <v>52</v>
      </c>
      <c r="E624" s="2" t="s">
        <v>17</v>
      </c>
      <c r="F624" s="2" t="s">
        <v>25</v>
      </c>
      <c r="G624" s="2" t="s">
        <v>84</v>
      </c>
      <c r="H624" s="9" t="s">
        <v>85</v>
      </c>
      <c r="I624" s="9" t="s">
        <v>59</v>
      </c>
      <c r="J624" s="15">
        <f>IFERROR(VLOOKUP(A624,'Ivanti-Status'!A:D,4,0)," ")</f>
        <v>2</v>
      </c>
      <c r="K624" t="str">
        <f>IFERROR(VLOOKUP(A624,'Ivanti-Status'!A:H,8,0)," ")</f>
        <v>Successfully scanned</v>
      </c>
      <c r="L624" t="str">
        <f>IFERROR(VLOOKUP(A624,Exemptions!A:C,3,0)," ")</f>
        <v xml:space="preserve"> </v>
      </c>
      <c r="M624" t="str">
        <f>IFERROR(VLOOKUP(A624,ClusterNode!A:B,2,0)," ")</f>
        <v xml:space="preserve"> </v>
      </c>
    </row>
    <row r="625" spans="1:13" x14ac:dyDescent="0.25">
      <c r="A625" s="2" t="s">
        <v>625</v>
      </c>
      <c r="B625" s="2" t="s">
        <v>87</v>
      </c>
      <c r="C625" s="2" t="s">
        <v>82</v>
      </c>
      <c r="D625" s="2" t="s">
        <v>52</v>
      </c>
      <c r="E625" s="2" t="s">
        <v>17</v>
      </c>
      <c r="F625" s="2" t="s">
        <v>25</v>
      </c>
      <c r="G625" s="2" t="s">
        <v>84</v>
      </c>
      <c r="H625" s="9" t="s">
        <v>85</v>
      </c>
      <c r="I625" s="9" t="s">
        <v>86</v>
      </c>
      <c r="J625" s="15">
        <f>IFERROR(VLOOKUP(A625,'Ivanti-Status'!A:D,4,0)," ")</f>
        <v>1</v>
      </c>
      <c r="K625" t="str">
        <f>IFERROR(VLOOKUP(A625,'Ivanti-Status'!A:H,8,0)," ")</f>
        <v>Successfully scanned</v>
      </c>
      <c r="L625" t="str">
        <f>IFERROR(VLOOKUP(A625,Exemptions!A:C,3,0)," ")</f>
        <v xml:space="preserve"> </v>
      </c>
      <c r="M625" t="str">
        <f>IFERROR(VLOOKUP(A625,ClusterNode!A:B,2,0)," ")</f>
        <v xml:space="preserve"> </v>
      </c>
    </row>
    <row r="626" spans="1:13" x14ac:dyDescent="0.25">
      <c r="A626" s="2" t="s">
        <v>626</v>
      </c>
      <c r="B626" s="2" t="s">
        <v>87</v>
      </c>
      <c r="C626" s="2" t="s">
        <v>82</v>
      </c>
      <c r="D626" s="2" t="s">
        <v>52</v>
      </c>
      <c r="E626" s="2" t="s">
        <v>17</v>
      </c>
      <c r="F626" s="2" t="s">
        <v>18</v>
      </c>
      <c r="G626" s="2" t="s">
        <v>155</v>
      </c>
      <c r="H626" s="9" t="s">
        <v>85</v>
      </c>
      <c r="I626" s="9" t="s">
        <v>86</v>
      </c>
      <c r="J626" s="15">
        <f>IFERROR(VLOOKUP(A626,'Ivanti-Status'!A:D,4,0)," ")</f>
        <v>3</v>
      </c>
      <c r="K626" t="str">
        <f>IFERROR(VLOOKUP(A626,'Ivanti-Status'!A:H,8,0)," ")</f>
        <v>Successfully scanned</v>
      </c>
      <c r="L626" t="str">
        <f>IFERROR(VLOOKUP(A626,Exemptions!A:C,3,0)," ")</f>
        <v xml:space="preserve"> </v>
      </c>
      <c r="M626" t="str">
        <f>IFERROR(VLOOKUP(A626,ClusterNode!A:B,2,0)," ")</f>
        <v xml:space="preserve"> </v>
      </c>
    </row>
    <row r="627" spans="1:13" x14ac:dyDescent="0.25">
      <c r="A627" s="2" t="s">
        <v>627</v>
      </c>
      <c r="B627" s="2" t="s">
        <v>14</v>
      </c>
      <c r="C627" s="2" t="s">
        <v>82</v>
      </c>
      <c r="D627" s="2" t="s">
        <v>35</v>
      </c>
      <c r="E627" s="2" t="s">
        <v>17</v>
      </c>
      <c r="F627" s="2" t="s">
        <v>18</v>
      </c>
      <c r="G627" s="2" t="s">
        <v>155</v>
      </c>
      <c r="H627" s="9" t="s">
        <v>85</v>
      </c>
      <c r="I627" s="9" t="s">
        <v>86</v>
      </c>
      <c r="J627" s="15">
        <f>IFERROR(VLOOKUP(A627,'Ivanti-Status'!A:D,4,0)," ")</f>
        <v>1</v>
      </c>
      <c r="K627" t="str">
        <f>IFERROR(VLOOKUP(A627,'Ivanti-Status'!A:H,8,0)," ")</f>
        <v>Successfully scanned</v>
      </c>
      <c r="L627" t="str">
        <f>IFERROR(VLOOKUP(A627,Exemptions!A:C,3,0)," ")</f>
        <v xml:space="preserve"> </v>
      </c>
      <c r="M627" t="str">
        <f>IFERROR(VLOOKUP(A627,ClusterNode!A:B,2,0)," ")</f>
        <v xml:space="preserve"> </v>
      </c>
    </row>
    <row r="628" spans="1:13" x14ac:dyDescent="0.25">
      <c r="A628" s="2" t="s">
        <v>628</v>
      </c>
      <c r="B628" s="2" t="s">
        <v>629</v>
      </c>
      <c r="C628" s="2" t="s">
        <v>82</v>
      </c>
      <c r="D628" s="2" t="s">
        <v>52</v>
      </c>
      <c r="E628" s="2" t="s">
        <v>17</v>
      </c>
      <c r="F628" s="2" t="s">
        <v>25</v>
      </c>
      <c r="G628" s="2" t="s">
        <v>84</v>
      </c>
      <c r="H628" s="9" t="s">
        <v>85</v>
      </c>
      <c r="I628" s="9" t="s">
        <v>86</v>
      </c>
      <c r="J628" s="15">
        <f>IFERROR(VLOOKUP(A628,'Ivanti-Status'!A:D,4,0)," ")</f>
        <v>1</v>
      </c>
      <c r="K628" t="str">
        <f>IFERROR(VLOOKUP(A628,'Ivanti-Status'!A:H,8,0)," ")</f>
        <v>Successfully scanned</v>
      </c>
      <c r="L628" t="str">
        <f>IFERROR(VLOOKUP(A628,Exemptions!A:C,3,0)," ")</f>
        <v xml:space="preserve"> </v>
      </c>
      <c r="M628" t="str">
        <f>IFERROR(VLOOKUP(A628,ClusterNode!A:B,2,0)," ")</f>
        <v xml:space="preserve"> </v>
      </c>
    </row>
    <row r="629" spans="1:13" x14ac:dyDescent="0.25">
      <c r="A629" s="3" t="s">
        <v>630</v>
      </c>
      <c r="B629" s="2" t="s">
        <v>402</v>
      </c>
      <c r="C629" s="2" t="s">
        <v>82</v>
      </c>
      <c r="D629" s="2" t="s">
        <v>35</v>
      </c>
      <c r="E629" s="2" t="s">
        <v>17</v>
      </c>
      <c r="F629" s="2" t="s">
        <v>25</v>
      </c>
      <c r="G629" s="2" t="s">
        <v>84</v>
      </c>
      <c r="H629" s="9" t="s">
        <v>85</v>
      </c>
      <c r="I629" s="9" t="s">
        <v>86</v>
      </c>
      <c r="J629" s="15">
        <f>IFERROR(VLOOKUP(A629,'Ivanti-Status'!A:D,4,0)," ")</f>
        <v>1</v>
      </c>
      <c r="K629" t="str">
        <f>IFERROR(VLOOKUP(A629,'Ivanti-Status'!A:H,8,0)," ")</f>
        <v>Successfully scanned</v>
      </c>
      <c r="L629" t="str">
        <f>IFERROR(VLOOKUP(A629,Exemptions!A:C,3,0)," ")</f>
        <v xml:space="preserve"> </v>
      </c>
      <c r="M629" t="str">
        <f>IFERROR(VLOOKUP(A629,ClusterNode!A:B,2,0)," ")</f>
        <v xml:space="preserve"> </v>
      </c>
    </row>
    <row r="630" spans="1:13" x14ac:dyDescent="0.25">
      <c r="A630" s="3" t="s">
        <v>630</v>
      </c>
      <c r="B630" s="2" t="s">
        <v>403</v>
      </c>
      <c r="C630" s="2" t="s">
        <v>82</v>
      </c>
      <c r="D630" s="2" t="s">
        <v>35</v>
      </c>
      <c r="E630" s="2" t="s">
        <v>17</v>
      </c>
      <c r="F630" s="2" t="s">
        <v>25</v>
      </c>
      <c r="G630" s="2" t="s">
        <v>84</v>
      </c>
      <c r="H630" s="9" t="s">
        <v>85</v>
      </c>
      <c r="I630" s="9" t="s">
        <v>86</v>
      </c>
      <c r="J630" s="15">
        <f>IFERROR(VLOOKUP(A630,'Ivanti-Status'!A:D,4,0)," ")</f>
        <v>1</v>
      </c>
      <c r="K630" t="str">
        <f>IFERROR(VLOOKUP(A630,'Ivanti-Status'!A:H,8,0)," ")</f>
        <v>Successfully scanned</v>
      </c>
      <c r="L630" t="str">
        <f>IFERROR(VLOOKUP(A630,Exemptions!A:C,3,0)," ")</f>
        <v xml:space="preserve"> </v>
      </c>
      <c r="M630" t="str">
        <f>IFERROR(VLOOKUP(A630,ClusterNode!A:B,2,0)," ")</f>
        <v xml:space="preserve"> </v>
      </c>
    </row>
    <row r="631" spans="1:13" x14ac:dyDescent="0.25">
      <c r="A631" s="3" t="s">
        <v>631</v>
      </c>
      <c r="B631" s="2" t="s">
        <v>402</v>
      </c>
      <c r="C631" s="2" t="s">
        <v>82</v>
      </c>
      <c r="D631" s="2" t="s">
        <v>35</v>
      </c>
      <c r="E631" s="2" t="s">
        <v>17</v>
      </c>
      <c r="F631" s="2" t="s">
        <v>18</v>
      </c>
      <c r="G631" s="2" t="s">
        <v>155</v>
      </c>
      <c r="H631" s="9" t="s">
        <v>85</v>
      </c>
      <c r="I631" s="9" t="s">
        <v>86</v>
      </c>
      <c r="J631" s="15">
        <f>IFERROR(VLOOKUP(A631,'Ivanti-Status'!A:D,4,0)," ")</f>
        <v>1</v>
      </c>
      <c r="K631" t="str">
        <f>IFERROR(VLOOKUP(A631,'Ivanti-Status'!A:H,8,0)," ")</f>
        <v>Successfully scanned</v>
      </c>
      <c r="L631" t="str">
        <f>IFERROR(VLOOKUP(A631,Exemptions!A:C,3,0)," ")</f>
        <v xml:space="preserve"> </v>
      </c>
      <c r="M631" t="str">
        <f>IFERROR(VLOOKUP(A631,ClusterNode!A:B,2,0)," ")</f>
        <v xml:space="preserve"> </v>
      </c>
    </row>
    <row r="632" spans="1:13" x14ac:dyDescent="0.25">
      <c r="A632" s="3" t="s">
        <v>631</v>
      </c>
      <c r="B632" s="2" t="s">
        <v>403</v>
      </c>
      <c r="C632" s="2" t="s">
        <v>82</v>
      </c>
      <c r="D632" s="2" t="s">
        <v>35</v>
      </c>
      <c r="E632" s="2" t="s">
        <v>17</v>
      </c>
      <c r="F632" s="2" t="s">
        <v>18</v>
      </c>
      <c r="G632" s="2" t="s">
        <v>155</v>
      </c>
      <c r="H632" s="9" t="s">
        <v>85</v>
      </c>
      <c r="I632" s="9" t="s">
        <v>86</v>
      </c>
      <c r="J632" s="15">
        <f>IFERROR(VLOOKUP(A632,'Ivanti-Status'!A:D,4,0)," ")</f>
        <v>1</v>
      </c>
      <c r="K632" t="str">
        <f>IFERROR(VLOOKUP(A632,'Ivanti-Status'!A:H,8,0)," ")</f>
        <v>Successfully scanned</v>
      </c>
      <c r="L632" t="str">
        <f>IFERROR(VLOOKUP(A632,Exemptions!A:C,3,0)," ")</f>
        <v xml:space="preserve"> </v>
      </c>
      <c r="M632" t="str">
        <f>IFERROR(VLOOKUP(A632,ClusterNode!A:B,2,0)," ")</f>
        <v xml:space="preserve"> </v>
      </c>
    </row>
    <row r="633" spans="1:13" x14ac:dyDescent="0.25">
      <c r="A633" s="3" t="s">
        <v>632</v>
      </c>
      <c r="B633" s="2" t="s">
        <v>402</v>
      </c>
      <c r="C633" s="2" t="s">
        <v>82</v>
      </c>
      <c r="D633" s="2" t="s">
        <v>35</v>
      </c>
      <c r="E633" s="2" t="s">
        <v>17</v>
      </c>
      <c r="F633" s="2" t="s">
        <v>25</v>
      </c>
      <c r="G633" s="2" t="s">
        <v>84</v>
      </c>
      <c r="H633" s="9" t="s">
        <v>85</v>
      </c>
      <c r="I633" s="9" t="s">
        <v>86</v>
      </c>
      <c r="J633" s="15">
        <f>IFERROR(VLOOKUP(A633,'Ivanti-Status'!A:D,4,0)," ")</f>
        <v>1</v>
      </c>
      <c r="K633" t="str">
        <f>IFERROR(VLOOKUP(A633,'Ivanti-Status'!A:H,8,0)," ")</f>
        <v>Successfully scanned</v>
      </c>
      <c r="L633" t="str">
        <f>IFERROR(VLOOKUP(A633,Exemptions!A:C,3,0)," ")</f>
        <v xml:space="preserve"> </v>
      </c>
      <c r="M633" t="str">
        <f>IFERROR(VLOOKUP(A633,ClusterNode!A:B,2,0)," ")</f>
        <v xml:space="preserve"> </v>
      </c>
    </row>
    <row r="634" spans="1:13" x14ac:dyDescent="0.25">
      <c r="A634" s="3" t="s">
        <v>632</v>
      </c>
      <c r="B634" s="2" t="s">
        <v>403</v>
      </c>
      <c r="C634" s="2" t="s">
        <v>82</v>
      </c>
      <c r="D634" s="2" t="s">
        <v>35</v>
      </c>
      <c r="E634" s="2" t="s">
        <v>17</v>
      </c>
      <c r="F634" s="2" t="s">
        <v>25</v>
      </c>
      <c r="G634" s="2" t="s">
        <v>84</v>
      </c>
      <c r="H634" s="9" t="s">
        <v>85</v>
      </c>
      <c r="I634" s="9" t="s">
        <v>86</v>
      </c>
      <c r="J634" s="15">
        <f>IFERROR(VLOOKUP(A634,'Ivanti-Status'!A:D,4,0)," ")</f>
        <v>1</v>
      </c>
      <c r="K634" t="str">
        <f>IFERROR(VLOOKUP(A634,'Ivanti-Status'!A:H,8,0)," ")</f>
        <v>Successfully scanned</v>
      </c>
      <c r="L634" t="str">
        <f>IFERROR(VLOOKUP(A634,Exemptions!A:C,3,0)," ")</f>
        <v xml:space="preserve"> </v>
      </c>
      <c r="M634" t="str">
        <f>IFERROR(VLOOKUP(A634,ClusterNode!A:B,2,0)," ")</f>
        <v xml:space="preserve"> </v>
      </c>
    </row>
    <row r="635" spans="1:13" x14ac:dyDescent="0.25">
      <c r="A635" s="3" t="s">
        <v>633</v>
      </c>
      <c r="B635" s="2" t="s">
        <v>634</v>
      </c>
      <c r="C635" s="2" t="s">
        <v>82</v>
      </c>
      <c r="D635" s="2" t="s">
        <v>52</v>
      </c>
      <c r="E635" s="2" t="s">
        <v>151</v>
      </c>
      <c r="F635" s="2" t="s">
        <v>97</v>
      </c>
      <c r="G635" s="2" t="s">
        <v>152</v>
      </c>
      <c r="H635" s="9" t="s">
        <v>85</v>
      </c>
      <c r="I635" s="9" t="s">
        <v>86</v>
      </c>
      <c r="J635" s="15">
        <f>IFERROR(VLOOKUP(A635,'Ivanti-Status'!A:D,4,0)," ")</f>
        <v>1</v>
      </c>
      <c r="K635" t="str">
        <f>IFERROR(VLOOKUP(A635,'Ivanti-Status'!A:H,8,0)," ")</f>
        <v>Successfully scanned</v>
      </c>
      <c r="L635" t="str">
        <f>IFERROR(VLOOKUP(A635,Exemptions!A:C,3,0)," ")</f>
        <v xml:space="preserve"> </v>
      </c>
      <c r="M635" t="str">
        <f>IFERROR(VLOOKUP(A635,ClusterNode!A:B,2,0)," ")</f>
        <v xml:space="preserve"> </v>
      </c>
    </row>
    <row r="636" spans="1:13" x14ac:dyDescent="0.25">
      <c r="A636" s="3" t="s">
        <v>633</v>
      </c>
      <c r="B636" s="2" t="s">
        <v>51</v>
      </c>
      <c r="C636" s="2" t="s">
        <v>82</v>
      </c>
      <c r="D636" s="2" t="s">
        <v>52</v>
      </c>
      <c r="E636" s="2" t="s">
        <v>151</v>
      </c>
      <c r="F636" s="2" t="s">
        <v>97</v>
      </c>
      <c r="G636" s="2" t="s">
        <v>152</v>
      </c>
      <c r="H636" s="9" t="s">
        <v>85</v>
      </c>
      <c r="I636" s="9" t="s">
        <v>86</v>
      </c>
      <c r="J636" s="15">
        <f>IFERROR(VLOOKUP(A636,'Ivanti-Status'!A:D,4,0)," ")</f>
        <v>1</v>
      </c>
      <c r="K636" t="str">
        <f>IFERROR(VLOOKUP(A636,'Ivanti-Status'!A:H,8,0)," ")</f>
        <v>Successfully scanned</v>
      </c>
      <c r="L636" t="str">
        <f>IFERROR(VLOOKUP(A636,Exemptions!A:C,3,0)," ")</f>
        <v xml:space="preserve"> </v>
      </c>
      <c r="M636" t="str">
        <f>IFERROR(VLOOKUP(A636,ClusterNode!A:B,2,0)," ")</f>
        <v xml:space="preserve"> </v>
      </c>
    </row>
    <row r="637" spans="1:13" x14ac:dyDescent="0.25">
      <c r="A637" s="3" t="s">
        <v>633</v>
      </c>
      <c r="B637" s="2" t="s">
        <v>150</v>
      </c>
      <c r="C637" s="2" t="s">
        <v>82</v>
      </c>
      <c r="D637" s="2" t="s">
        <v>52</v>
      </c>
      <c r="E637" s="2" t="s">
        <v>151</v>
      </c>
      <c r="F637" s="2" t="s">
        <v>97</v>
      </c>
      <c r="G637" s="2" t="s">
        <v>152</v>
      </c>
      <c r="H637" s="9" t="s">
        <v>85</v>
      </c>
      <c r="I637" s="9" t="s">
        <v>86</v>
      </c>
      <c r="J637" s="15">
        <f>IFERROR(VLOOKUP(A637,'Ivanti-Status'!A:D,4,0)," ")</f>
        <v>1</v>
      </c>
      <c r="K637" t="str">
        <f>IFERROR(VLOOKUP(A637,'Ivanti-Status'!A:H,8,0)," ")</f>
        <v>Successfully scanned</v>
      </c>
      <c r="L637" t="str">
        <f>IFERROR(VLOOKUP(A637,Exemptions!A:C,3,0)," ")</f>
        <v xml:space="preserve"> </v>
      </c>
      <c r="M637" t="str">
        <f>IFERROR(VLOOKUP(A637,ClusterNode!A:B,2,0)," ")</f>
        <v xml:space="preserve"> </v>
      </c>
    </row>
    <row r="638" spans="1:13" x14ac:dyDescent="0.25">
      <c r="A638" s="3" t="s">
        <v>635</v>
      </c>
      <c r="B638" s="2" t="s">
        <v>634</v>
      </c>
      <c r="C638" s="2" t="s">
        <v>82</v>
      </c>
      <c r="D638" s="2" t="s">
        <v>52</v>
      </c>
      <c r="E638" s="2" t="s">
        <v>17</v>
      </c>
      <c r="F638" s="2" t="s">
        <v>25</v>
      </c>
      <c r="G638" s="2" t="s">
        <v>84</v>
      </c>
      <c r="H638" s="9" t="s">
        <v>85</v>
      </c>
      <c r="I638" s="9" t="s">
        <v>86</v>
      </c>
      <c r="J638" s="15">
        <f>IFERROR(VLOOKUP(A638,'Ivanti-Status'!A:D,4,0)," ")</f>
        <v>1</v>
      </c>
      <c r="K638" t="str">
        <f>IFERROR(VLOOKUP(A638,'Ivanti-Status'!A:H,8,0)," ")</f>
        <v>Successfully scanned</v>
      </c>
      <c r="L638" t="str">
        <f>IFERROR(VLOOKUP(A638,Exemptions!A:C,3,0)," ")</f>
        <v xml:space="preserve"> </v>
      </c>
      <c r="M638" t="str">
        <f>IFERROR(VLOOKUP(A638,ClusterNode!A:B,2,0)," ")</f>
        <v xml:space="preserve"> </v>
      </c>
    </row>
    <row r="639" spans="1:13" x14ac:dyDescent="0.25">
      <c r="A639" s="3" t="s">
        <v>635</v>
      </c>
      <c r="B639" s="2" t="s">
        <v>51</v>
      </c>
      <c r="C639" s="2" t="s">
        <v>82</v>
      </c>
      <c r="D639" s="2" t="s">
        <v>52</v>
      </c>
      <c r="E639" s="2" t="s">
        <v>17</v>
      </c>
      <c r="F639" s="2" t="s">
        <v>25</v>
      </c>
      <c r="G639" s="2" t="s">
        <v>84</v>
      </c>
      <c r="H639" s="9" t="s">
        <v>85</v>
      </c>
      <c r="I639" s="9" t="s">
        <v>86</v>
      </c>
      <c r="J639" s="15">
        <f>IFERROR(VLOOKUP(A639,'Ivanti-Status'!A:D,4,0)," ")</f>
        <v>1</v>
      </c>
      <c r="K639" t="str">
        <f>IFERROR(VLOOKUP(A639,'Ivanti-Status'!A:H,8,0)," ")</f>
        <v>Successfully scanned</v>
      </c>
      <c r="L639" t="str">
        <f>IFERROR(VLOOKUP(A639,Exemptions!A:C,3,0)," ")</f>
        <v xml:space="preserve"> </v>
      </c>
      <c r="M639" t="str">
        <f>IFERROR(VLOOKUP(A639,ClusterNode!A:B,2,0)," ")</f>
        <v xml:space="preserve"> </v>
      </c>
    </row>
    <row r="640" spans="1:13" x14ac:dyDescent="0.25">
      <c r="A640" s="2" t="s">
        <v>636</v>
      </c>
      <c r="B640" s="2" t="s">
        <v>324</v>
      </c>
      <c r="C640" s="2" t="s">
        <v>82</v>
      </c>
      <c r="D640" s="2" t="s">
        <v>35</v>
      </c>
      <c r="E640" s="2" t="s">
        <v>17</v>
      </c>
      <c r="F640" s="2" t="s">
        <v>53</v>
      </c>
      <c r="G640" s="2" t="s">
        <v>158</v>
      </c>
      <c r="H640" s="9" t="s">
        <v>85</v>
      </c>
      <c r="I640" s="9" t="s">
        <v>86</v>
      </c>
      <c r="J640" s="15">
        <f>IFERROR(VLOOKUP(A640,'Ivanti-Status'!A:D,4,0)," ")</f>
        <v>1</v>
      </c>
      <c r="K640" t="str">
        <f>IFERROR(VLOOKUP(A640,'Ivanti-Status'!A:H,8,0)," ")</f>
        <v>Successfully scanned</v>
      </c>
      <c r="L640" t="str">
        <f>IFERROR(VLOOKUP(A640,Exemptions!A:C,3,0)," ")</f>
        <v xml:space="preserve"> </v>
      </c>
      <c r="M640" t="str">
        <f>IFERROR(VLOOKUP(A640,ClusterNode!A:B,2,0)," ")</f>
        <v xml:space="preserve"> </v>
      </c>
    </row>
    <row r="641" spans="1:13" x14ac:dyDescent="0.25">
      <c r="A641" s="2" t="s">
        <v>637</v>
      </c>
      <c r="B641" s="2" t="s">
        <v>324</v>
      </c>
      <c r="C641" s="2" t="s">
        <v>82</v>
      </c>
      <c r="D641" s="2" t="s">
        <v>35</v>
      </c>
      <c r="E641" s="2" t="s">
        <v>17</v>
      </c>
      <c r="F641" s="2" t="s">
        <v>25</v>
      </c>
      <c r="G641" s="2" t="s">
        <v>84</v>
      </c>
      <c r="H641" s="9" t="s">
        <v>85</v>
      </c>
      <c r="I641" s="9" t="s">
        <v>86</v>
      </c>
      <c r="J641" s="15">
        <f>IFERROR(VLOOKUP(A641,'Ivanti-Status'!A:D,4,0)," ")</f>
        <v>1</v>
      </c>
      <c r="K641" t="str">
        <f>IFERROR(VLOOKUP(A641,'Ivanti-Status'!A:H,8,0)," ")</f>
        <v>Successfully scanned</v>
      </c>
      <c r="L641" t="str">
        <f>IFERROR(VLOOKUP(A641,Exemptions!A:C,3,0)," ")</f>
        <v xml:space="preserve"> </v>
      </c>
      <c r="M641" t="str">
        <f>IFERROR(VLOOKUP(A641,ClusterNode!A:B,2,0)," ")</f>
        <v xml:space="preserve"> </v>
      </c>
    </row>
    <row r="642" spans="1:13" x14ac:dyDescent="0.25">
      <c r="A642" s="2" t="s">
        <v>638</v>
      </c>
      <c r="B642" s="2" t="s">
        <v>286</v>
      </c>
      <c r="C642" s="2" t="s">
        <v>82</v>
      </c>
      <c r="D642" s="2" t="s">
        <v>52</v>
      </c>
      <c r="E642" s="2" t="s">
        <v>287</v>
      </c>
      <c r="F642" s="2" t="s">
        <v>18</v>
      </c>
      <c r="G642" s="2" t="s">
        <v>288</v>
      </c>
      <c r="H642" s="9" t="s">
        <v>85</v>
      </c>
      <c r="I642" s="9" t="s">
        <v>86</v>
      </c>
      <c r="J642" s="15">
        <f>IFERROR(VLOOKUP(A642,'Ivanti-Status'!A:D,4,0)," ")</f>
        <v>1</v>
      </c>
      <c r="K642" t="str">
        <f>IFERROR(VLOOKUP(A642,'Ivanti-Status'!A:H,8,0)," ")</f>
        <v>Successfully scanned</v>
      </c>
      <c r="L642" t="str">
        <f>IFERROR(VLOOKUP(A642,Exemptions!A:C,3,0)," ")</f>
        <v xml:space="preserve"> </v>
      </c>
      <c r="M642" t="str">
        <f>IFERROR(VLOOKUP(A642,ClusterNode!A:B,2,0)," ")</f>
        <v xml:space="preserve"> </v>
      </c>
    </row>
    <row r="643" spans="1:13" x14ac:dyDescent="0.25">
      <c r="A643" s="2" t="s">
        <v>639</v>
      </c>
      <c r="B643" s="2" t="s">
        <v>100</v>
      </c>
      <c r="C643" s="2" t="s">
        <v>82</v>
      </c>
      <c r="D643" s="2" t="s">
        <v>23</v>
      </c>
      <c r="E643" s="2" t="s">
        <v>17</v>
      </c>
      <c r="F643" s="2" t="s">
        <v>53</v>
      </c>
      <c r="G643" s="2" t="s">
        <v>158</v>
      </c>
      <c r="H643" s="9" t="s">
        <v>85</v>
      </c>
      <c r="I643" s="9" t="s">
        <v>86</v>
      </c>
      <c r="J643" s="15">
        <f>IFERROR(VLOOKUP(A643,'Ivanti-Status'!A:D,4,0)," ")</f>
        <v>1</v>
      </c>
      <c r="K643" t="str">
        <f>IFERROR(VLOOKUP(A643,'Ivanti-Status'!A:H,8,0)," ")</f>
        <v>Successfully scanned</v>
      </c>
      <c r="L643" t="str">
        <f>IFERROR(VLOOKUP(A643,Exemptions!A:C,3,0)," ")</f>
        <v xml:space="preserve"> </v>
      </c>
      <c r="M643" t="str">
        <f>IFERROR(VLOOKUP(A643,ClusterNode!A:B,2,0)," ")</f>
        <v xml:space="preserve"> </v>
      </c>
    </row>
    <row r="644" spans="1:13" x14ac:dyDescent="0.25">
      <c r="A644" s="3" t="s">
        <v>640</v>
      </c>
      <c r="B644" s="2" t="s">
        <v>51</v>
      </c>
      <c r="C644" s="2" t="s">
        <v>82</v>
      </c>
      <c r="D644" s="2" t="s">
        <v>52</v>
      </c>
      <c r="E644" s="2" t="s">
        <v>17</v>
      </c>
      <c r="F644" s="2" t="s">
        <v>25</v>
      </c>
      <c r="G644" s="2" t="s">
        <v>84</v>
      </c>
      <c r="H644" s="9" t="s">
        <v>85</v>
      </c>
      <c r="I644" s="9" t="s">
        <v>86</v>
      </c>
      <c r="J644" s="15">
        <f>IFERROR(VLOOKUP(A644,'Ivanti-Status'!A:D,4,0)," ")</f>
        <v>1</v>
      </c>
      <c r="K644" t="str">
        <f>IFERROR(VLOOKUP(A644,'Ivanti-Status'!A:H,8,0)," ")</f>
        <v>Successfully scanned</v>
      </c>
      <c r="L644" t="str">
        <f>IFERROR(VLOOKUP(A644,Exemptions!A:C,3,0)," ")</f>
        <v xml:space="preserve"> </v>
      </c>
      <c r="M644" t="str">
        <f>IFERROR(VLOOKUP(A644,ClusterNode!A:B,2,0)," ")</f>
        <v xml:space="preserve"> </v>
      </c>
    </row>
    <row r="645" spans="1:13" x14ac:dyDescent="0.25">
      <c r="A645" s="3" t="s">
        <v>640</v>
      </c>
      <c r="B645" s="2" t="s">
        <v>411</v>
      </c>
      <c r="C645" s="2" t="s">
        <v>82</v>
      </c>
      <c r="D645" s="2" t="s">
        <v>52</v>
      </c>
      <c r="E645" s="2" t="s">
        <v>17</v>
      </c>
      <c r="F645" s="2" t="s">
        <v>25</v>
      </c>
      <c r="G645" s="2" t="s">
        <v>84</v>
      </c>
      <c r="H645" s="9" t="s">
        <v>85</v>
      </c>
      <c r="I645" s="9" t="s">
        <v>86</v>
      </c>
      <c r="J645" s="15">
        <f>IFERROR(VLOOKUP(A645,'Ivanti-Status'!A:D,4,0)," ")</f>
        <v>1</v>
      </c>
      <c r="K645" t="str">
        <f>IFERROR(VLOOKUP(A645,'Ivanti-Status'!A:H,8,0)," ")</f>
        <v>Successfully scanned</v>
      </c>
      <c r="L645" t="str">
        <f>IFERROR(VLOOKUP(A645,Exemptions!A:C,3,0)," ")</f>
        <v xml:space="preserve"> </v>
      </c>
      <c r="M645" t="str">
        <f>IFERROR(VLOOKUP(A645,ClusterNode!A:B,2,0)," ")</f>
        <v xml:space="preserve"> </v>
      </c>
    </row>
    <row r="646" spans="1:13" x14ac:dyDescent="0.25">
      <c r="A646" s="3" t="s">
        <v>641</v>
      </c>
      <c r="B646" s="2" t="s">
        <v>51</v>
      </c>
      <c r="C646" s="2" t="s">
        <v>82</v>
      </c>
      <c r="D646" s="2" t="s">
        <v>23</v>
      </c>
      <c r="E646" s="2" t="s">
        <v>17</v>
      </c>
      <c r="F646" s="2" t="s">
        <v>18</v>
      </c>
      <c r="G646" s="2" t="s">
        <v>155</v>
      </c>
      <c r="H646" s="9" t="s">
        <v>85</v>
      </c>
      <c r="I646" s="9" t="s">
        <v>86</v>
      </c>
      <c r="J646" s="15">
        <f>IFERROR(VLOOKUP(A646,'Ivanti-Status'!A:D,4,0)," ")</f>
        <v>1</v>
      </c>
      <c r="K646" t="str">
        <f>IFERROR(VLOOKUP(A646,'Ivanti-Status'!A:H,8,0)," ")</f>
        <v>Successfully scanned</v>
      </c>
      <c r="L646" t="str">
        <f>IFERROR(VLOOKUP(A646,Exemptions!A:C,3,0)," ")</f>
        <v xml:space="preserve"> </v>
      </c>
      <c r="M646" t="str">
        <f>IFERROR(VLOOKUP(A646,ClusterNode!A:B,2,0)," ")</f>
        <v xml:space="preserve"> </v>
      </c>
    </row>
    <row r="647" spans="1:13" x14ac:dyDescent="0.25">
      <c r="A647" s="3" t="s">
        <v>641</v>
      </c>
      <c r="B647" s="2" t="s">
        <v>191</v>
      </c>
      <c r="C647" s="2" t="s">
        <v>82</v>
      </c>
      <c r="D647" s="2" t="s">
        <v>23</v>
      </c>
      <c r="E647" s="2" t="s">
        <v>17</v>
      </c>
      <c r="F647" s="2" t="s">
        <v>18</v>
      </c>
      <c r="G647" s="2" t="s">
        <v>155</v>
      </c>
      <c r="H647" s="9" t="s">
        <v>85</v>
      </c>
      <c r="I647" s="9" t="s">
        <v>86</v>
      </c>
      <c r="J647" s="15">
        <f>IFERROR(VLOOKUP(A647,'Ivanti-Status'!A:D,4,0)," ")</f>
        <v>1</v>
      </c>
      <c r="K647" t="str">
        <f>IFERROR(VLOOKUP(A647,'Ivanti-Status'!A:H,8,0)," ")</f>
        <v>Successfully scanned</v>
      </c>
      <c r="L647" t="str">
        <f>IFERROR(VLOOKUP(A647,Exemptions!A:C,3,0)," ")</f>
        <v xml:space="preserve"> </v>
      </c>
      <c r="M647" t="str">
        <f>IFERROR(VLOOKUP(A647,ClusterNode!A:B,2,0)," ")</f>
        <v xml:space="preserve"> </v>
      </c>
    </row>
    <row r="648" spans="1:13" x14ac:dyDescent="0.25">
      <c r="A648" s="2" t="s">
        <v>642</v>
      </c>
      <c r="B648" s="2" t="s">
        <v>411</v>
      </c>
      <c r="C648" s="2" t="s">
        <v>82</v>
      </c>
      <c r="D648" s="2" t="s">
        <v>35</v>
      </c>
      <c r="E648" s="2" t="s">
        <v>17</v>
      </c>
      <c r="F648" s="2" t="s">
        <v>53</v>
      </c>
      <c r="G648" s="2" t="s">
        <v>158</v>
      </c>
      <c r="H648" s="9" t="s">
        <v>85</v>
      </c>
      <c r="I648" s="9" t="s">
        <v>153</v>
      </c>
      <c r="J648" s="15" t="str">
        <f>IFERROR(VLOOKUP(A648,'Ivanti-Status'!A:D,4,0)," ")</f>
        <v xml:space="preserve"> </v>
      </c>
      <c r="K648" t="str">
        <f>IFERROR(VLOOKUP(A648,'Ivanti-Status'!A:H,8,0)," ")</f>
        <v xml:space="preserve"> </v>
      </c>
      <c r="L648" t="str">
        <f>IFERROR(VLOOKUP(A648,Exemptions!A:C,3,0)," ")</f>
        <v xml:space="preserve"> </v>
      </c>
      <c r="M648" t="str">
        <f>IFERROR(VLOOKUP(A648,ClusterNode!A:B,2,0)," ")</f>
        <v xml:space="preserve"> </v>
      </c>
    </row>
    <row r="649" spans="1:13" x14ac:dyDescent="0.25">
      <c r="A649" s="2" t="s">
        <v>643</v>
      </c>
      <c r="B649" s="2" t="s">
        <v>644</v>
      </c>
      <c r="C649" s="2" t="s">
        <v>82</v>
      </c>
      <c r="D649" s="2" t="s">
        <v>35</v>
      </c>
      <c r="E649" s="2" t="s">
        <v>17</v>
      </c>
      <c r="F649" s="2" t="s">
        <v>553</v>
      </c>
      <c r="G649" s="2" t="s">
        <v>645</v>
      </c>
      <c r="H649" s="9" t="s">
        <v>85</v>
      </c>
      <c r="I649" s="9" t="s">
        <v>86</v>
      </c>
      <c r="J649" s="15">
        <f>IFERROR(VLOOKUP(A649,'Ivanti-Status'!A:D,4,0)," ")</f>
        <v>1</v>
      </c>
      <c r="K649" t="str">
        <f>IFERROR(VLOOKUP(A649,'Ivanti-Status'!A:H,8,0)," ")</f>
        <v>Successfully scanned</v>
      </c>
      <c r="L649" t="str">
        <f>IFERROR(VLOOKUP(A649,Exemptions!A:C,3,0)," ")</f>
        <v xml:space="preserve"> </v>
      </c>
      <c r="M649" t="str">
        <f>IFERROR(VLOOKUP(A649,ClusterNode!A:B,2,0)," ")</f>
        <v xml:space="preserve"> </v>
      </c>
    </row>
    <row r="650" spans="1:13" x14ac:dyDescent="0.25">
      <c r="A650" s="2" t="s">
        <v>646</v>
      </c>
      <c r="B650" s="2" t="s">
        <v>324</v>
      </c>
      <c r="C650" s="2" t="s">
        <v>82</v>
      </c>
      <c r="D650" s="2" t="s">
        <v>35</v>
      </c>
      <c r="E650" s="2" t="s">
        <v>17</v>
      </c>
      <c r="F650" s="2" t="s">
        <v>53</v>
      </c>
      <c r="G650" s="2" t="s">
        <v>158</v>
      </c>
      <c r="H650" s="9" t="s">
        <v>85</v>
      </c>
      <c r="I650" s="9" t="s">
        <v>86</v>
      </c>
      <c r="J650" s="15">
        <f>IFERROR(VLOOKUP(A650,'Ivanti-Status'!A:D,4,0)," ")</f>
        <v>1</v>
      </c>
      <c r="K650" t="str">
        <f>IFERROR(VLOOKUP(A650,'Ivanti-Status'!A:H,8,0)," ")</f>
        <v>Successfully scanned</v>
      </c>
      <c r="L650" t="str">
        <f>IFERROR(VLOOKUP(A650,Exemptions!A:C,3,0)," ")</f>
        <v xml:space="preserve"> </v>
      </c>
      <c r="M650" t="str">
        <f>IFERROR(VLOOKUP(A650,ClusterNode!A:B,2,0)," ")</f>
        <v xml:space="preserve"> </v>
      </c>
    </row>
    <row r="651" spans="1:13" x14ac:dyDescent="0.25">
      <c r="A651" s="2" t="s">
        <v>647</v>
      </c>
      <c r="B651" s="2" t="s">
        <v>511</v>
      </c>
      <c r="C651" s="2" t="s">
        <v>82</v>
      </c>
      <c r="D651" s="2" t="s">
        <v>35</v>
      </c>
      <c r="E651" s="2" t="s">
        <v>17</v>
      </c>
      <c r="F651" s="2" t="s">
        <v>53</v>
      </c>
      <c r="G651" s="2" t="s">
        <v>158</v>
      </c>
      <c r="H651" s="9" t="s">
        <v>85</v>
      </c>
      <c r="I651" s="9" t="s">
        <v>86</v>
      </c>
      <c r="J651" s="15">
        <f>IFERROR(VLOOKUP(A651,'Ivanti-Status'!A:D,4,0)," ")</f>
        <v>1</v>
      </c>
      <c r="K651" t="str">
        <f>IFERROR(VLOOKUP(A651,'Ivanti-Status'!A:H,8,0)," ")</f>
        <v>Successfully scanned</v>
      </c>
      <c r="L651" t="str">
        <f>IFERROR(VLOOKUP(A651,Exemptions!A:C,3,0)," ")</f>
        <v xml:space="preserve"> </v>
      </c>
      <c r="M651" t="str">
        <f>IFERROR(VLOOKUP(A651,ClusterNode!A:B,2,0)," ")</f>
        <v xml:space="preserve"> </v>
      </c>
    </row>
    <row r="652" spans="1:13" x14ac:dyDescent="0.25">
      <c r="A652" s="2" t="s">
        <v>648</v>
      </c>
      <c r="B652" s="2" t="s">
        <v>324</v>
      </c>
      <c r="C652" s="2" t="s">
        <v>82</v>
      </c>
      <c r="D652" s="2" t="s">
        <v>35</v>
      </c>
      <c r="E652" s="2" t="s">
        <v>17</v>
      </c>
      <c r="F652" s="2" t="s">
        <v>25</v>
      </c>
      <c r="G652" s="2" t="s">
        <v>84</v>
      </c>
      <c r="H652" s="9" t="s">
        <v>85</v>
      </c>
      <c r="I652" s="9" t="s">
        <v>86</v>
      </c>
      <c r="J652" s="15">
        <f>IFERROR(VLOOKUP(A652,'Ivanti-Status'!A:D,4,0)," ")</f>
        <v>1</v>
      </c>
      <c r="K652" t="str">
        <f>IFERROR(VLOOKUP(A652,'Ivanti-Status'!A:H,8,0)," ")</f>
        <v>Successfully scanned</v>
      </c>
      <c r="L652" t="str">
        <f>IFERROR(VLOOKUP(A652,Exemptions!A:C,3,0)," ")</f>
        <v xml:space="preserve"> </v>
      </c>
      <c r="M652" t="str">
        <f>IFERROR(VLOOKUP(A652,ClusterNode!A:B,2,0)," ")</f>
        <v xml:space="preserve"> </v>
      </c>
    </row>
    <row r="653" spans="1:13" x14ac:dyDescent="0.25">
      <c r="A653" s="2" t="s">
        <v>649</v>
      </c>
      <c r="B653" s="2" t="s">
        <v>178</v>
      </c>
      <c r="C653" s="2" t="s">
        <v>82</v>
      </c>
      <c r="D653" s="2" t="s">
        <v>52</v>
      </c>
      <c r="E653" s="2" t="s">
        <v>17</v>
      </c>
      <c r="F653" s="2" t="s">
        <v>25</v>
      </c>
      <c r="G653" s="2" t="s">
        <v>84</v>
      </c>
      <c r="H653" s="9" t="s">
        <v>85</v>
      </c>
      <c r="I653" s="9" t="s">
        <v>86</v>
      </c>
      <c r="J653" s="15">
        <f>IFERROR(VLOOKUP(A653,'Ivanti-Status'!A:D,4,0)," ")</f>
        <v>3</v>
      </c>
      <c r="K653" t="str">
        <f>IFERROR(VLOOKUP(A653,'Ivanti-Status'!A:H,8,0)," ")</f>
        <v>Successfully scanned</v>
      </c>
      <c r="L653" t="str">
        <f>IFERROR(VLOOKUP(A653,Exemptions!A:C,3,0)," ")</f>
        <v xml:space="preserve"> </v>
      </c>
      <c r="M653" t="str">
        <f>IFERROR(VLOOKUP(A653,ClusterNode!A:B,2,0)," ")</f>
        <v xml:space="preserve"> </v>
      </c>
    </row>
    <row r="654" spans="1:13" x14ac:dyDescent="0.25">
      <c r="A654" s="2" t="s">
        <v>650</v>
      </c>
      <c r="B654" s="2" t="s">
        <v>178</v>
      </c>
      <c r="C654" s="2" t="s">
        <v>82</v>
      </c>
      <c r="D654" s="2" t="s">
        <v>52</v>
      </c>
      <c r="E654" s="2" t="s">
        <v>17</v>
      </c>
      <c r="F654" s="2" t="s">
        <v>25</v>
      </c>
      <c r="G654" s="2" t="s">
        <v>84</v>
      </c>
      <c r="H654" s="9" t="s">
        <v>85</v>
      </c>
      <c r="I654" s="9" t="s">
        <v>86</v>
      </c>
      <c r="J654" s="15">
        <f>IFERROR(VLOOKUP(A654,'Ivanti-Status'!A:D,4,0)," ")</f>
        <v>1</v>
      </c>
      <c r="K654" t="str">
        <f>IFERROR(VLOOKUP(A654,'Ivanti-Status'!A:H,8,0)," ")</f>
        <v>Successfully scanned</v>
      </c>
      <c r="L654" t="str">
        <f>IFERROR(VLOOKUP(A654,Exemptions!A:C,3,0)," ")</f>
        <v xml:space="preserve"> </v>
      </c>
      <c r="M654" t="str">
        <f>IFERROR(VLOOKUP(A654,ClusterNode!A:B,2,0)," ")</f>
        <v xml:space="preserve"> </v>
      </c>
    </row>
    <row r="655" spans="1:13" x14ac:dyDescent="0.25">
      <c r="A655" s="2" t="s">
        <v>651</v>
      </c>
      <c r="B655" s="2" t="s">
        <v>177</v>
      </c>
      <c r="C655" s="2" t="s">
        <v>82</v>
      </c>
      <c r="D655" s="2" t="s">
        <v>52</v>
      </c>
      <c r="E655" s="2" t="s">
        <v>17</v>
      </c>
      <c r="F655" s="2" t="s">
        <v>18</v>
      </c>
      <c r="G655" s="2" t="s">
        <v>155</v>
      </c>
      <c r="H655" s="9" t="s">
        <v>85</v>
      </c>
      <c r="I655" s="9" t="s">
        <v>199</v>
      </c>
      <c r="J655" s="15" t="str">
        <f>IFERROR(VLOOKUP(A655,'Ivanti-Status'!A:D,4,0)," ")</f>
        <v xml:space="preserve"> </v>
      </c>
      <c r="K655" t="str">
        <f>IFERROR(VLOOKUP(A655,'Ivanti-Status'!A:H,8,0)," ")</f>
        <v xml:space="preserve"> </v>
      </c>
      <c r="L655" t="str">
        <f>IFERROR(VLOOKUP(A655,Exemptions!A:C,3,0)," ")</f>
        <v xml:space="preserve"> </v>
      </c>
      <c r="M655" t="str">
        <f>IFERROR(VLOOKUP(A655,ClusterNode!A:B,2,0)," ")</f>
        <v xml:space="preserve"> </v>
      </c>
    </row>
    <row r="656" spans="1:13" x14ac:dyDescent="0.25">
      <c r="A656" s="2" t="s">
        <v>652</v>
      </c>
      <c r="B656" s="2" t="s">
        <v>90</v>
      </c>
      <c r="C656" s="2" t="s">
        <v>82</v>
      </c>
      <c r="D656" s="2" t="s">
        <v>52</v>
      </c>
      <c r="E656" s="2" t="s">
        <v>17</v>
      </c>
      <c r="F656" s="2" t="s">
        <v>25</v>
      </c>
      <c r="G656" s="2" t="s">
        <v>84</v>
      </c>
      <c r="H656" s="9" t="s">
        <v>85</v>
      </c>
      <c r="I656" s="9" t="s">
        <v>86</v>
      </c>
      <c r="J656" s="15">
        <f>IFERROR(VLOOKUP(A656,'Ivanti-Status'!A:D,4,0)," ")</f>
        <v>2</v>
      </c>
      <c r="K656" t="str">
        <f>IFERROR(VLOOKUP(A656,'Ivanti-Status'!A:H,8,0)," ")</f>
        <v>Successfully scanned</v>
      </c>
      <c r="L656" t="str">
        <f>IFERROR(VLOOKUP(A656,Exemptions!A:C,3,0)," ")</f>
        <v xml:space="preserve"> </v>
      </c>
      <c r="M656" t="str">
        <f>IFERROR(VLOOKUP(A656,ClusterNode!A:B,2,0)," ")</f>
        <v xml:space="preserve"> </v>
      </c>
    </row>
    <row r="657" spans="1:13" x14ac:dyDescent="0.25">
      <c r="A657" s="2" t="s">
        <v>653</v>
      </c>
      <c r="B657" s="2" t="s">
        <v>411</v>
      </c>
      <c r="C657" s="2" t="s">
        <v>82</v>
      </c>
      <c r="D657" s="2" t="s">
        <v>35</v>
      </c>
      <c r="E657" s="2" t="s">
        <v>17</v>
      </c>
      <c r="F657" s="2" t="s">
        <v>53</v>
      </c>
      <c r="G657" s="2" t="s">
        <v>158</v>
      </c>
      <c r="H657" s="9" t="s">
        <v>85</v>
      </c>
      <c r="I657" s="9" t="s">
        <v>86</v>
      </c>
      <c r="J657" s="15">
        <f>IFERROR(VLOOKUP(A657,'Ivanti-Status'!A:D,4,0)," ")</f>
        <v>2</v>
      </c>
      <c r="K657" t="str">
        <f>IFERROR(VLOOKUP(A657,'Ivanti-Status'!A:H,8,0)," ")</f>
        <v>Successfully scanned</v>
      </c>
      <c r="L657" t="str">
        <f>IFERROR(VLOOKUP(A657,Exemptions!A:C,3,0)," ")</f>
        <v xml:space="preserve"> </v>
      </c>
      <c r="M657" t="str">
        <f>IFERROR(VLOOKUP(A657,ClusterNode!A:B,2,0)," ")</f>
        <v xml:space="preserve"> </v>
      </c>
    </row>
    <row r="658" spans="1:13" x14ac:dyDescent="0.25">
      <c r="A658" s="2" t="s">
        <v>654</v>
      </c>
      <c r="B658" s="2" t="s">
        <v>324</v>
      </c>
      <c r="C658" s="2" t="s">
        <v>82</v>
      </c>
      <c r="D658" s="2" t="s">
        <v>35</v>
      </c>
      <c r="E658" s="2" t="s">
        <v>17</v>
      </c>
      <c r="F658" s="2" t="s">
        <v>25</v>
      </c>
      <c r="G658" s="2" t="s">
        <v>84</v>
      </c>
      <c r="H658" s="9" t="s">
        <v>85</v>
      </c>
      <c r="I658" s="9" t="s">
        <v>86</v>
      </c>
      <c r="J658" s="15">
        <f>IFERROR(VLOOKUP(A658,'Ivanti-Status'!A:D,4,0)," ")</f>
        <v>1</v>
      </c>
      <c r="K658" t="str">
        <f>IFERROR(VLOOKUP(A658,'Ivanti-Status'!A:H,8,0)," ")</f>
        <v>Successfully scanned</v>
      </c>
      <c r="L658" t="str">
        <f>IFERROR(VLOOKUP(A658,Exemptions!A:C,3,0)," ")</f>
        <v xml:space="preserve"> </v>
      </c>
      <c r="M658" t="str">
        <f>IFERROR(VLOOKUP(A658,ClusterNode!A:B,2,0)," ")</f>
        <v xml:space="preserve"> </v>
      </c>
    </row>
    <row r="659" spans="1:13" x14ac:dyDescent="0.25">
      <c r="A659" s="2" t="s">
        <v>655</v>
      </c>
      <c r="B659" s="2" t="s">
        <v>656</v>
      </c>
      <c r="C659" s="2" t="s">
        <v>82</v>
      </c>
      <c r="D659" s="2" t="s">
        <v>35</v>
      </c>
      <c r="E659" s="2" t="s">
        <v>78</v>
      </c>
      <c r="F659" s="2" t="s">
        <v>314</v>
      </c>
      <c r="G659" s="2" t="s">
        <v>315</v>
      </c>
      <c r="H659" s="9" t="s">
        <v>85</v>
      </c>
      <c r="I659" s="9" t="s">
        <v>86</v>
      </c>
      <c r="J659" s="15">
        <f>IFERROR(VLOOKUP(A659,'Ivanti-Status'!A:D,4,0)," ")</f>
        <v>2</v>
      </c>
      <c r="K659" t="str">
        <f>IFERROR(VLOOKUP(A659,'Ivanti-Status'!A:H,8,0)," ")</f>
        <v>Successfully scanned</v>
      </c>
      <c r="L659" t="str">
        <f>IFERROR(VLOOKUP(A659,Exemptions!A:C,3,0)," ")</f>
        <v xml:space="preserve"> </v>
      </c>
      <c r="M659" t="str">
        <f>IFERROR(VLOOKUP(A659,ClusterNode!A:B,2,0)," ")</f>
        <v xml:space="preserve"> </v>
      </c>
    </row>
    <row r="660" spans="1:13" x14ac:dyDescent="0.25">
      <c r="A660" s="2" t="s">
        <v>657</v>
      </c>
      <c r="B660" s="2" t="s">
        <v>51</v>
      </c>
      <c r="C660" s="2" t="s">
        <v>82</v>
      </c>
      <c r="D660" s="2" t="s">
        <v>52</v>
      </c>
      <c r="E660" s="2" t="s">
        <v>17</v>
      </c>
      <c r="F660" s="2" t="s">
        <v>25</v>
      </c>
      <c r="G660" s="2" t="s">
        <v>84</v>
      </c>
      <c r="H660" s="9" t="s">
        <v>85</v>
      </c>
      <c r="I660" s="9" t="s">
        <v>86</v>
      </c>
      <c r="J660" s="15">
        <f>IFERROR(VLOOKUP(A660,'Ivanti-Status'!A:D,4,0)," ")</f>
        <v>1</v>
      </c>
      <c r="K660" t="str">
        <f>IFERROR(VLOOKUP(A660,'Ivanti-Status'!A:H,8,0)," ")</f>
        <v>Successfully scanned</v>
      </c>
      <c r="L660" t="str">
        <f>IFERROR(VLOOKUP(A660,Exemptions!A:C,3,0)," ")</f>
        <v xml:space="preserve"> </v>
      </c>
      <c r="M660" t="str">
        <f>IFERROR(VLOOKUP(A660,ClusterNode!A:B,2,0)," ")</f>
        <v xml:space="preserve"> </v>
      </c>
    </row>
    <row r="661" spans="1:13" x14ac:dyDescent="0.25">
      <c r="A661" s="2" t="s">
        <v>658</v>
      </c>
      <c r="B661" s="2" t="s">
        <v>51</v>
      </c>
      <c r="C661" s="2" t="s">
        <v>82</v>
      </c>
      <c r="D661" s="2" t="s">
        <v>52</v>
      </c>
      <c r="E661" s="2" t="s">
        <v>17</v>
      </c>
      <c r="F661" s="2" t="s">
        <v>25</v>
      </c>
      <c r="G661" s="2" t="s">
        <v>84</v>
      </c>
      <c r="H661" s="9" t="s">
        <v>85</v>
      </c>
      <c r="I661" s="9" t="s">
        <v>86</v>
      </c>
      <c r="J661" s="15">
        <f>IFERROR(VLOOKUP(A661,'Ivanti-Status'!A:D,4,0)," ")</f>
        <v>1</v>
      </c>
      <c r="K661" t="str">
        <f>IFERROR(VLOOKUP(A661,'Ivanti-Status'!A:H,8,0)," ")</f>
        <v>Successfully scanned</v>
      </c>
      <c r="L661" t="str">
        <f>IFERROR(VLOOKUP(A661,Exemptions!A:C,3,0)," ")</f>
        <v xml:space="preserve"> </v>
      </c>
      <c r="M661" t="str">
        <f>IFERROR(VLOOKUP(A661,ClusterNode!A:B,2,0)," ")</f>
        <v xml:space="preserve"> </v>
      </c>
    </row>
    <row r="662" spans="1:13" x14ac:dyDescent="0.25">
      <c r="A662" s="2" t="s">
        <v>659</v>
      </c>
      <c r="B662" s="2" t="s">
        <v>436</v>
      </c>
      <c r="C662" s="2" t="s">
        <v>82</v>
      </c>
      <c r="D662" s="2" t="s">
        <v>35</v>
      </c>
      <c r="E662" s="2" t="s">
        <v>17</v>
      </c>
      <c r="F662" s="2" t="s">
        <v>25</v>
      </c>
      <c r="G662" s="2" t="s">
        <v>84</v>
      </c>
      <c r="H662" s="9" t="s">
        <v>85</v>
      </c>
      <c r="I662" s="9" t="s">
        <v>86</v>
      </c>
      <c r="J662" s="15">
        <f>IFERROR(VLOOKUP(A662,'Ivanti-Status'!A:D,4,0)," ")</f>
        <v>1</v>
      </c>
      <c r="K662" t="str">
        <f>IFERROR(VLOOKUP(A662,'Ivanti-Status'!A:H,8,0)," ")</f>
        <v>Successfully scanned</v>
      </c>
      <c r="L662" t="str">
        <f>IFERROR(VLOOKUP(A662,Exemptions!A:C,3,0)," ")</f>
        <v xml:space="preserve"> </v>
      </c>
      <c r="M662" t="str">
        <f>IFERROR(VLOOKUP(A662,ClusterNode!A:B,2,0)," ")</f>
        <v xml:space="preserve"> </v>
      </c>
    </row>
    <row r="663" spans="1:13" x14ac:dyDescent="0.25">
      <c r="A663" s="2" t="s">
        <v>660</v>
      </c>
      <c r="B663" s="2" t="s">
        <v>661</v>
      </c>
      <c r="C663" s="2" t="s">
        <v>82</v>
      </c>
      <c r="D663" s="2" t="s">
        <v>35</v>
      </c>
      <c r="E663" s="2" t="s">
        <v>17</v>
      </c>
      <c r="F663" s="2" t="s">
        <v>25</v>
      </c>
      <c r="G663" s="2" t="s">
        <v>84</v>
      </c>
      <c r="H663" s="9" t="s">
        <v>85</v>
      </c>
      <c r="I663" s="9" t="s">
        <v>86</v>
      </c>
      <c r="J663" s="15">
        <f>IFERROR(VLOOKUP(A663,'Ivanti-Status'!A:D,4,0)," ")</f>
        <v>1</v>
      </c>
      <c r="K663" t="str">
        <f>IFERROR(VLOOKUP(A663,'Ivanti-Status'!A:H,8,0)," ")</f>
        <v>Successfully scanned</v>
      </c>
      <c r="L663" t="str">
        <f>IFERROR(VLOOKUP(A663,Exemptions!A:C,3,0)," ")</f>
        <v xml:space="preserve"> </v>
      </c>
      <c r="M663" t="str">
        <f>IFERROR(VLOOKUP(A663,ClusterNode!A:B,2,0)," ")</f>
        <v xml:space="preserve"> </v>
      </c>
    </row>
    <row r="664" spans="1:13" x14ac:dyDescent="0.25">
      <c r="A664" s="2" t="s">
        <v>662</v>
      </c>
      <c r="B664" s="2" t="s">
        <v>661</v>
      </c>
      <c r="C664" s="2" t="s">
        <v>82</v>
      </c>
      <c r="D664" s="2" t="s">
        <v>35</v>
      </c>
      <c r="E664" s="2" t="s">
        <v>17</v>
      </c>
      <c r="F664" s="2" t="s">
        <v>25</v>
      </c>
      <c r="G664" s="2" t="s">
        <v>84</v>
      </c>
      <c r="H664" s="9" t="s">
        <v>85</v>
      </c>
      <c r="I664" s="9" t="s">
        <v>86</v>
      </c>
      <c r="J664" s="15">
        <f>IFERROR(VLOOKUP(A664,'Ivanti-Status'!A:D,4,0)," ")</f>
        <v>1</v>
      </c>
      <c r="K664" t="str">
        <f>IFERROR(VLOOKUP(A664,'Ivanti-Status'!A:H,8,0)," ")</f>
        <v>Successfully scanned</v>
      </c>
      <c r="L664" t="str">
        <f>IFERROR(VLOOKUP(A664,Exemptions!A:C,3,0)," ")</f>
        <v xml:space="preserve"> </v>
      </c>
      <c r="M664" t="str">
        <f>IFERROR(VLOOKUP(A664,ClusterNode!A:B,2,0)," ")</f>
        <v xml:space="preserve"> </v>
      </c>
    </row>
    <row r="665" spans="1:13" x14ac:dyDescent="0.25">
      <c r="A665" s="2" t="s">
        <v>663</v>
      </c>
      <c r="B665" s="2" t="s">
        <v>661</v>
      </c>
      <c r="C665" s="2" t="s">
        <v>82</v>
      </c>
      <c r="D665" s="2" t="s">
        <v>35</v>
      </c>
      <c r="E665" s="2" t="s">
        <v>17</v>
      </c>
      <c r="F665" s="2" t="s">
        <v>53</v>
      </c>
      <c r="G665" s="2" t="s">
        <v>158</v>
      </c>
      <c r="H665" s="9" t="s">
        <v>85</v>
      </c>
      <c r="I665" s="9" t="s">
        <v>86</v>
      </c>
      <c r="J665" s="15">
        <f>IFERROR(VLOOKUP(A665,'Ivanti-Status'!A:D,4,0)," ")</f>
        <v>1</v>
      </c>
      <c r="K665" t="str">
        <f>IFERROR(VLOOKUP(A665,'Ivanti-Status'!A:H,8,0)," ")</f>
        <v>Successfully scanned</v>
      </c>
      <c r="L665" t="str">
        <f>IFERROR(VLOOKUP(A665,Exemptions!A:C,3,0)," ")</f>
        <v xml:space="preserve"> </v>
      </c>
      <c r="M665" t="str">
        <f>IFERROR(VLOOKUP(A665,ClusterNode!A:B,2,0)," ")</f>
        <v xml:space="preserve"> </v>
      </c>
    </row>
    <row r="666" spans="1:13" x14ac:dyDescent="0.25">
      <c r="A666" s="2" t="s">
        <v>664</v>
      </c>
      <c r="B666" s="2" t="s">
        <v>114</v>
      </c>
      <c r="C666" s="2" t="s">
        <v>82</v>
      </c>
      <c r="D666" s="2" t="s">
        <v>35</v>
      </c>
      <c r="E666" s="2" t="s">
        <v>17</v>
      </c>
      <c r="F666" s="2" t="s">
        <v>53</v>
      </c>
      <c r="G666" s="2" t="s">
        <v>158</v>
      </c>
      <c r="H666" s="9" t="s">
        <v>85</v>
      </c>
      <c r="I666" s="9" t="s">
        <v>86</v>
      </c>
      <c r="J666" s="15">
        <f>IFERROR(VLOOKUP(A666,'Ivanti-Status'!A:D,4,0)," ")</f>
        <v>1</v>
      </c>
      <c r="K666" t="str">
        <f>IFERROR(VLOOKUP(A666,'Ivanti-Status'!A:H,8,0)," ")</f>
        <v>Successfully scanned</v>
      </c>
      <c r="L666" t="str">
        <f>IFERROR(VLOOKUP(A666,Exemptions!A:C,3,0)," ")</f>
        <v xml:space="preserve"> </v>
      </c>
      <c r="M666" t="str">
        <f>IFERROR(VLOOKUP(A666,ClusterNode!A:B,2,0)," ")</f>
        <v xml:space="preserve"> </v>
      </c>
    </row>
    <row r="667" spans="1:13" x14ac:dyDescent="0.25">
      <c r="A667" s="2" t="s">
        <v>665</v>
      </c>
      <c r="B667" s="2" t="s">
        <v>114</v>
      </c>
      <c r="C667" s="2" t="s">
        <v>82</v>
      </c>
      <c r="D667" s="2" t="s">
        <v>35</v>
      </c>
      <c r="E667" s="2" t="s">
        <v>17</v>
      </c>
      <c r="F667" s="2" t="s">
        <v>53</v>
      </c>
      <c r="G667" s="2" t="s">
        <v>158</v>
      </c>
      <c r="H667" s="9" t="s">
        <v>85</v>
      </c>
      <c r="I667" s="9" t="s">
        <v>86</v>
      </c>
      <c r="J667" s="15">
        <f>IFERROR(VLOOKUP(A667,'Ivanti-Status'!A:D,4,0)," ")</f>
        <v>1</v>
      </c>
      <c r="K667" t="str">
        <f>IFERROR(VLOOKUP(A667,'Ivanti-Status'!A:H,8,0)," ")</f>
        <v>Successfully scanned</v>
      </c>
      <c r="L667" t="str">
        <f>IFERROR(VLOOKUP(A667,Exemptions!A:C,3,0)," ")</f>
        <v xml:space="preserve"> </v>
      </c>
      <c r="M667" t="str">
        <f>IFERROR(VLOOKUP(A667,ClusterNode!A:B,2,0)," ")</f>
        <v xml:space="preserve"> </v>
      </c>
    </row>
    <row r="668" spans="1:13" x14ac:dyDescent="0.25">
      <c r="A668" s="2" t="s">
        <v>666</v>
      </c>
      <c r="B668" s="2" t="s">
        <v>114</v>
      </c>
      <c r="C668" s="2" t="s">
        <v>82</v>
      </c>
      <c r="D668" s="2" t="s">
        <v>35</v>
      </c>
      <c r="E668" s="2" t="s">
        <v>17</v>
      </c>
      <c r="F668" s="2" t="s">
        <v>18</v>
      </c>
      <c r="G668" s="2" t="s">
        <v>155</v>
      </c>
      <c r="H668" s="9" t="s">
        <v>85</v>
      </c>
      <c r="I668" s="9" t="s">
        <v>86</v>
      </c>
      <c r="J668" s="15">
        <f>IFERROR(VLOOKUP(A668,'Ivanti-Status'!A:D,4,0)," ")</f>
        <v>1</v>
      </c>
      <c r="K668" t="str">
        <f>IFERROR(VLOOKUP(A668,'Ivanti-Status'!A:H,8,0)," ")</f>
        <v>Successfully scanned</v>
      </c>
      <c r="L668" t="str">
        <f>IFERROR(VLOOKUP(A668,Exemptions!A:C,3,0)," ")</f>
        <v xml:space="preserve"> </v>
      </c>
      <c r="M668" t="str">
        <f>IFERROR(VLOOKUP(A668,ClusterNode!A:B,2,0)," ")</f>
        <v xml:space="preserve"> </v>
      </c>
    </row>
    <row r="669" spans="1:13" x14ac:dyDescent="0.25">
      <c r="A669" s="3" t="s">
        <v>667</v>
      </c>
      <c r="B669" s="2" t="s">
        <v>121</v>
      </c>
      <c r="C669" s="2" t="s">
        <v>82</v>
      </c>
      <c r="D669" s="2" t="s">
        <v>35</v>
      </c>
      <c r="E669" s="2" t="s">
        <v>17</v>
      </c>
      <c r="F669" s="2" t="s">
        <v>25</v>
      </c>
      <c r="G669" s="2" t="s">
        <v>84</v>
      </c>
      <c r="H669" s="9" t="s">
        <v>85</v>
      </c>
      <c r="I669" s="9" t="s">
        <v>86</v>
      </c>
      <c r="J669" s="15">
        <f>IFERROR(VLOOKUP(A669,'Ivanti-Status'!A:D,4,0)," ")</f>
        <v>1</v>
      </c>
      <c r="K669" t="str">
        <f>IFERROR(VLOOKUP(A669,'Ivanti-Status'!A:H,8,0)," ")</f>
        <v>Successfully scanned</v>
      </c>
      <c r="L669" t="str">
        <f>IFERROR(VLOOKUP(A669,Exemptions!A:C,3,0)," ")</f>
        <v xml:space="preserve"> </v>
      </c>
      <c r="M669" t="str">
        <f>IFERROR(VLOOKUP(A669,ClusterNode!A:B,2,0)," ")</f>
        <v xml:space="preserve"> </v>
      </c>
    </row>
    <row r="670" spans="1:13" x14ac:dyDescent="0.25">
      <c r="A670" s="3" t="s">
        <v>667</v>
      </c>
      <c r="B670" s="2" t="s">
        <v>121</v>
      </c>
      <c r="C670" s="2" t="s">
        <v>82</v>
      </c>
      <c r="D670" s="2" t="s">
        <v>35</v>
      </c>
      <c r="E670" s="2" t="s">
        <v>17</v>
      </c>
      <c r="F670" s="2" t="s">
        <v>25</v>
      </c>
      <c r="G670" s="2" t="s">
        <v>84</v>
      </c>
      <c r="H670" s="9" t="s">
        <v>85</v>
      </c>
      <c r="I670" s="9" t="s">
        <v>86</v>
      </c>
      <c r="J670" s="15">
        <f>IFERROR(VLOOKUP(A670,'Ivanti-Status'!A:D,4,0)," ")</f>
        <v>1</v>
      </c>
      <c r="K670" t="str">
        <f>IFERROR(VLOOKUP(A670,'Ivanti-Status'!A:H,8,0)," ")</f>
        <v>Successfully scanned</v>
      </c>
      <c r="L670" t="str">
        <f>IFERROR(VLOOKUP(A670,Exemptions!A:C,3,0)," ")</f>
        <v xml:space="preserve"> </v>
      </c>
      <c r="M670" t="str">
        <f>IFERROR(VLOOKUP(A670,ClusterNode!A:B,2,0)," ")</f>
        <v xml:space="preserve"> </v>
      </c>
    </row>
    <row r="671" spans="1:13" x14ac:dyDescent="0.25">
      <c r="A671" s="3" t="s">
        <v>667</v>
      </c>
      <c r="B671" s="2" t="s">
        <v>121</v>
      </c>
      <c r="C671" s="2" t="s">
        <v>82</v>
      </c>
      <c r="D671" s="2" t="s">
        <v>35</v>
      </c>
      <c r="E671" s="2" t="s">
        <v>17</v>
      </c>
      <c r="F671" s="2" t="s">
        <v>25</v>
      </c>
      <c r="G671" s="2" t="s">
        <v>84</v>
      </c>
      <c r="H671" s="9" t="s">
        <v>85</v>
      </c>
      <c r="I671" s="9" t="s">
        <v>86</v>
      </c>
      <c r="J671" s="15">
        <f>IFERROR(VLOOKUP(A671,'Ivanti-Status'!A:D,4,0)," ")</f>
        <v>1</v>
      </c>
      <c r="K671" t="str">
        <f>IFERROR(VLOOKUP(A671,'Ivanti-Status'!A:H,8,0)," ")</f>
        <v>Successfully scanned</v>
      </c>
      <c r="L671" t="str">
        <f>IFERROR(VLOOKUP(A671,Exemptions!A:C,3,0)," ")</f>
        <v xml:space="preserve"> </v>
      </c>
      <c r="M671" t="str">
        <f>IFERROR(VLOOKUP(A671,ClusterNode!A:B,2,0)," ")</f>
        <v xml:space="preserve"> </v>
      </c>
    </row>
    <row r="672" spans="1:13" x14ac:dyDescent="0.25">
      <c r="A672" s="3" t="s">
        <v>667</v>
      </c>
      <c r="B672" s="2" t="s">
        <v>121</v>
      </c>
      <c r="C672" s="2" t="s">
        <v>82</v>
      </c>
      <c r="D672" s="2" t="s">
        <v>35</v>
      </c>
      <c r="E672" s="2" t="s">
        <v>17</v>
      </c>
      <c r="F672" s="2" t="s">
        <v>25</v>
      </c>
      <c r="G672" s="2" t="s">
        <v>84</v>
      </c>
      <c r="H672" s="9" t="s">
        <v>85</v>
      </c>
      <c r="I672" s="9" t="s">
        <v>86</v>
      </c>
      <c r="J672" s="15">
        <f>IFERROR(VLOOKUP(A672,'Ivanti-Status'!A:D,4,0)," ")</f>
        <v>1</v>
      </c>
      <c r="K672" t="str">
        <f>IFERROR(VLOOKUP(A672,'Ivanti-Status'!A:H,8,0)," ")</f>
        <v>Successfully scanned</v>
      </c>
      <c r="L672" t="str">
        <f>IFERROR(VLOOKUP(A672,Exemptions!A:C,3,0)," ")</f>
        <v xml:space="preserve"> </v>
      </c>
      <c r="M672" t="str">
        <f>IFERROR(VLOOKUP(A672,ClusterNode!A:B,2,0)," ")</f>
        <v xml:space="preserve"> </v>
      </c>
    </row>
    <row r="673" spans="1:13" x14ac:dyDescent="0.25">
      <c r="A673" s="2" t="s">
        <v>668</v>
      </c>
      <c r="B673" s="2" t="s">
        <v>130</v>
      </c>
      <c r="C673" s="2" t="s">
        <v>82</v>
      </c>
      <c r="D673" s="2" t="s">
        <v>35</v>
      </c>
      <c r="E673" s="2" t="s">
        <v>17</v>
      </c>
      <c r="F673" s="2" t="s">
        <v>18</v>
      </c>
      <c r="G673" s="2" t="s">
        <v>155</v>
      </c>
      <c r="H673" s="9" t="s">
        <v>85</v>
      </c>
      <c r="I673" s="9" t="s">
        <v>86</v>
      </c>
      <c r="J673" s="15">
        <f>IFERROR(VLOOKUP(A673,'Ivanti-Status'!A:D,4,0)," ")</f>
        <v>1</v>
      </c>
      <c r="K673" t="str">
        <f>IFERROR(VLOOKUP(A673,'Ivanti-Status'!A:H,8,0)," ")</f>
        <v>Successfully scanned</v>
      </c>
      <c r="L673" t="str">
        <f>IFERROR(VLOOKUP(A673,Exemptions!A:C,3,0)," ")</f>
        <v xml:space="preserve"> </v>
      </c>
      <c r="M673" t="str">
        <f>IFERROR(VLOOKUP(A673,ClusterNode!A:B,2,0)," ")</f>
        <v xml:space="preserve"> </v>
      </c>
    </row>
    <row r="674" spans="1:13" x14ac:dyDescent="0.25">
      <c r="A674" s="2" t="s">
        <v>669</v>
      </c>
      <c r="B674" s="2" t="s">
        <v>130</v>
      </c>
      <c r="C674" s="2" t="s">
        <v>82</v>
      </c>
      <c r="D674" s="2" t="s">
        <v>35</v>
      </c>
      <c r="E674" s="2" t="s">
        <v>17</v>
      </c>
      <c r="F674" s="2" t="s">
        <v>18</v>
      </c>
      <c r="G674" s="2" t="s">
        <v>155</v>
      </c>
      <c r="H674" s="9" t="s">
        <v>85</v>
      </c>
      <c r="I674" s="9" t="s">
        <v>86</v>
      </c>
      <c r="J674" s="15">
        <f>IFERROR(VLOOKUP(A674,'Ivanti-Status'!A:D,4,0)," ")</f>
        <v>1</v>
      </c>
      <c r="K674" t="str">
        <f>IFERROR(VLOOKUP(A674,'Ivanti-Status'!A:H,8,0)," ")</f>
        <v>Successfully scanned</v>
      </c>
      <c r="L674" t="str">
        <f>IFERROR(VLOOKUP(A674,Exemptions!A:C,3,0)," ")</f>
        <v xml:space="preserve"> </v>
      </c>
      <c r="M674" t="str">
        <f>IFERROR(VLOOKUP(A674,ClusterNode!A:B,2,0)," ")</f>
        <v xml:space="preserve"> </v>
      </c>
    </row>
    <row r="675" spans="1:13" x14ac:dyDescent="0.25">
      <c r="A675" s="2" t="s">
        <v>670</v>
      </c>
      <c r="B675" s="2" t="s">
        <v>90</v>
      </c>
      <c r="C675" s="2" t="s">
        <v>82</v>
      </c>
      <c r="D675" s="2" t="s">
        <v>35</v>
      </c>
      <c r="E675" s="2" t="s">
        <v>17</v>
      </c>
      <c r="F675" s="2" t="s">
        <v>18</v>
      </c>
      <c r="G675" s="2" t="s">
        <v>155</v>
      </c>
      <c r="H675" s="9" t="s">
        <v>85</v>
      </c>
      <c r="I675" s="9" t="s">
        <v>86</v>
      </c>
      <c r="J675" s="15">
        <f>IFERROR(VLOOKUP(A675,'Ivanti-Status'!A:D,4,0)," ")</f>
        <v>1</v>
      </c>
      <c r="K675" t="str">
        <f>IFERROR(VLOOKUP(A675,'Ivanti-Status'!A:H,8,0)," ")</f>
        <v>Successfully scanned</v>
      </c>
      <c r="L675" t="str">
        <f>IFERROR(VLOOKUP(A675,Exemptions!A:C,3,0)," ")</f>
        <v xml:space="preserve"> </v>
      </c>
      <c r="M675" t="str">
        <f>IFERROR(VLOOKUP(A675,ClusterNode!A:B,2,0)," ")</f>
        <v xml:space="preserve"> </v>
      </c>
    </row>
    <row r="676" spans="1:13" x14ac:dyDescent="0.25">
      <c r="A676" s="2" t="s">
        <v>671</v>
      </c>
      <c r="B676" s="2" t="s">
        <v>177</v>
      </c>
      <c r="C676" s="2" t="s">
        <v>82</v>
      </c>
      <c r="D676" s="2" t="s">
        <v>52</v>
      </c>
      <c r="E676" s="2" t="s">
        <v>17</v>
      </c>
      <c r="F676" s="2" t="s">
        <v>25</v>
      </c>
      <c r="G676" s="2" t="s">
        <v>84</v>
      </c>
      <c r="H676" s="9" t="s">
        <v>85</v>
      </c>
      <c r="I676" s="9" t="s">
        <v>86</v>
      </c>
      <c r="J676" s="15">
        <f>IFERROR(VLOOKUP(A676,'Ivanti-Status'!A:D,4,0)," ")</f>
        <v>1</v>
      </c>
      <c r="K676" t="str">
        <f>IFERROR(VLOOKUP(A676,'Ivanti-Status'!A:H,8,0)," ")</f>
        <v>Successfully scanned</v>
      </c>
      <c r="L676" t="str">
        <f>IFERROR(VLOOKUP(A676,Exemptions!A:C,3,0)," ")</f>
        <v xml:space="preserve"> </v>
      </c>
      <c r="M676" t="str">
        <f>IFERROR(VLOOKUP(A676,ClusterNode!A:B,2,0)," ")</f>
        <v xml:space="preserve"> </v>
      </c>
    </row>
    <row r="677" spans="1:13" x14ac:dyDescent="0.25">
      <c r="A677" s="2" t="s">
        <v>672</v>
      </c>
      <c r="B677" s="2" t="s">
        <v>436</v>
      </c>
      <c r="C677" s="2" t="s">
        <v>82</v>
      </c>
      <c r="D677" s="2" t="s">
        <v>35</v>
      </c>
      <c r="E677" s="2" t="s">
        <v>17</v>
      </c>
      <c r="F677" s="2" t="s">
        <v>25</v>
      </c>
      <c r="G677" s="2" t="s">
        <v>84</v>
      </c>
      <c r="H677" s="9" t="s">
        <v>85</v>
      </c>
      <c r="I677" s="9" t="s">
        <v>86</v>
      </c>
      <c r="J677" s="15">
        <f>IFERROR(VLOOKUP(A677,'Ivanti-Status'!A:D,4,0)," ")</f>
        <v>3</v>
      </c>
      <c r="K677" t="str">
        <f>IFERROR(VLOOKUP(A677,'Ivanti-Status'!A:H,8,0)," ")</f>
        <v>Successfully scanned</v>
      </c>
      <c r="L677" t="str">
        <f>IFERROR(VLOOKUP(A677,Exemptions!A:C,3,0)," ")</f>
        <v xml:space="preserve"> </v>
      </c>
      <c r="M677" t="str">
        <f>IFERROR(VLOOKUP(A677,ClusterNode!A:B,2,0)," ")</f>
        <v xml:space="preserve"> </v>
      </c>
    </row>
    <row r="678" spans="1:13" x14ac:dyDescent="0.25">
      <c r="A678" s="2" t="s">
        <v>673</v>
      </c>
      <c r="B678" s="2" t="s">
        <v>674</v>
      </c>
      <c r="C678" s="2" t="s">
        <v>82</v>
      </c>
      <c r="D678" s="2" t="s">
        <v>52</v>
      </c>
      <c r="E678" s="2" t="s">
        <v>17</v>
      </c>
      <c r="F678" s="2" t="s">
        <v>18</v>
      </c>
      <c r="G678" s="2" t="s">
        <v>155</v>
      </c>
      <c r="H678" s="9" t="s">
        <v>85</v>
      </c>
      <c r="I678" s="9" t="s">
        <v>86</v>
      </c>
      <c r="J678" s="15">
        <f>IFERROR(VLOOKUP(A678,'Ivanti-Status'!A:D,4,0)," ")</f>
        <v>1</v>
      </c>
      <c r="K678" t="str">
        <f>IFERROR(VLOOKUP(A678,'Ivanti-Status'!A:H,8,0)," ")</f>
        <v>Successfully scanned</v>
      </c>
      <c r="L678" t="str">
        <f>IFERROR(VLOOKUP(A678,Exemptions!A:C,3,0)," ")</f>
        <v xml:space="preserve"> </v>
      </c>
      <c r="M678" t="str">
        <f>IFERROR(VLOOKUP(A678,ClusterNode!A:B,2,0)," ")</f>
        <v xml:space="preserve"> </v>
      </c>
    </row>
    <row r="679" spans="1:13" x14ac:dyDescent="0.25">
      <c r="A679" s="2" t="s">
        <v>675</v>
      </c>
      <c r="B679" s="2" t="s">
        <v>286</v>
      </c>
      <c r="C679" s="2" t="s">
        <v>82</v>
      </c>
      <c r="D679" s="2" t="s">
        <v>35</v>
      </c>
      <c r="E679" s="2" t="s">
        <v>287</v>
      </c>
      <c r="F679" s="2" t="s">
        <v>18</v>
      </c>
      <c r="G679" s="2" t="s">
        <v>288</v>
      </c>
      <c r="H679" s="9" t="s">
        <v>85</v>
      </c>
      <c r="I679" s="9" t="s">
        <v>86</v>
      </c>
      <c r="J679" s="15">
        <f>IFERROR(VLOOKUP(A679,'Ivanti-Status'!A:D,4,0)," ")</f>
        <v>1</v>
      </c>
      <c r="K679" t="str">
        <f>IFERROR(VLOOKUP(A679,'Ivanti-Status'!A:H,8,0)," ")</f>
        <v>Successfully scanned</v>
      </c>
      <c r="L679" t="str">
        <f>IFERROR(VLOOKUP(A679,Exemptions!A:C,3,0)," ")</f>
        <v xml:space="preserve"> </v>
      </c>
      <c r="M679" t="str">
        <f>IFERROR(VLOOKUP(A679,ClusterNode!A:B,2,0)," ")</f>
        <v xml:space="preserve"> </v>
      </c>
    </row>
    <row r="680" spans="1:13" x14ac:dyDescent="0.25">
      <c r="A680" s="2" t="s">
        <v>676</v>
      </c>
      <c r="B680" s="2" t="s">
        <v>445</v>
      </c>
      <c r="C680" s="2" t="s">
        <v>82</v>
      </c>
      <c r="D680" s="2" t="s">
        <v>35</v>
      </c>
      <c r="E680" s="2" t="s">
        <v>17</v>
      </c>
      <c r="F680" s="2" t="s">
        <v>18</v>
      </c>
      <c r="G680" s="2" t="s">
        <v>155</v>
      </c>
      <c r="H680" s="9" t="s">
        <v>85</v>
      </c>
      <c r="I680" s="9" t="s">
        <v>86</v>
      </c>
      <c r="J680" s="15">
        <f>IFERROR(VLOOKUP(A680,'Ivanti-Status'!A:D,4,0)," ")</f>
        <v>1</v>
      </c>
      <c r="K680" t="str">
        <f>IFERROR(VLOOKUP(A680,'Ivanti-Status'!A:H,8,0)," ")</f>
        <v>Successfully scanned</v>
      </c>
      <c r="L680" t="str">
        <f>IFERROR(VLOOKUP(A680,Exemptions!A:C,3,0)," ")</f>
        <v xml:space="preserve"> </v>
      </c>
      <c r="M680" t="str">
        <f>IFERROR(VLOOKUP(A680,ClusterNode!A:B,2,0)," ")</f>
        <v xml:space="preserve"> </v>
      </c>
    </row>
    <row r="681" spans="1:13" x14ac:dyDescent="0.25">
      <c r="A681" s="2" t="s">
        <v>677</v>
      </c>
      <c r="B681" s="2" t="s">
        <v>445</v>
      </c>
      <c r="C681" s="2" t="s">
        <v>82</v>
      </c>
      <c r="D681" s="2" t="s">
        <v>35</v>
      </c>
      <c r="E681" s="2" t="s">
        <v>17</v>
      </c>
      <c r="F681" s="2" t="s">
        <v>18</v>
      </c>
      <c r="G681" s="2" t="s">
        <v>155</v>
      </c>
      <c r="H681" s="9" t="s">
        <v>85</v>
      </c>
      <c r="I681" s="9" t="s">
        <v>86</v>
      </c>
      <c r="J681" s="15">
        <f>IFERROR(VLOOKUP(A681,'Ivanti-Status'!A:D,4,0)," ")</f>
        <v>1</v>
      </c>
      <c r="K681" t="str">
        <f>IFERROR(VLOOKUP(A681,'Ivanti-Status'!A:H,8,0)," ")</f>
        <v>Successfully scanned</v>
      </c>
      <c r="L681" t="str">
        <f>IFERROR(VLOOKUP(A681,Exemptions!A:C,3,0)," ")</f>
        <v xml:space="preserve"> </v>
      </c>
      <c r="M681" t="str">
        <f>IFERROR(VLOOKUP(A681,ClusterNode!A:B,2,0)," ")</f>
        <v xml:space="preserve"> </v>
      </c>
    </row>
    <row r="682" spans="1:13" x14ac:dyDescent="0.25">
      <c r="A682" s="2" t="s">
        <v>678</v>
      </c>
      <c r="B682" s="2" t="s">
        <v>447</v>
      </c>
      <c r="C682" s="2" t="s">
        <v>82</v>
      </c>
      <c r="D682" s="2" t="s">
        <v>35</v>
      </c>
      <c r="E682" s="2" t="s">
        <v>17</v>
      </c>
      <c r="F682" s="2" t="s">
        <v>18</v>
      </c>
      <c r="G682" s="2" t="s">
        <v>155</v>
      </c>
      <c r="H682" s="9" t="s">
        <v>85</v>
      </c>
      <c r="I682" s="9" t="s">
        <v>86</v>
      </c>
      <c r="J682" s="15">
        <f>IFERROR(VLOOKUP(A682,'Ivanti-Status'!A:D,4,0)," ")</f>
        <v>1</v>
      </c>
      <c r="K682" t="str">
        <f>IFERROR(VLOOKUP(A682,'Ivanti-Status'!A:H,8,0)," ")</f>
        <v>Successfully scanned</v>
      </c>
      <c r="L682" t="str">
        <f>IFERROR(VLOOKUP(A682,Exemptions!A:C,3,0)," ")</f>
        <v xml:space="preserve"> </v>
      </c>
      <c r="M682" t="str">
        <f>IFERROR(VLOOKUP(A682,ClusterNode!A:B,2,0)," ")</f>
        <v xml:space="preserve"> </v>
      </c>
    </row>
    <row r="683" spans="1:13" x14ac:dyDescent="0.25">
      <c r="A683" s="2" t="s">
        <v>679</v>
      </c>
      <c r="B683" s="2" t="s">
        <v>286</v>
      </c>
      <c r="C683" s="2" t="s">
        <v>82</v>
      </c>
      <c r="D683" s="2" t="s">
        <v>35</v>
      </c>
      <c r="E683" s="2" t="s">
        <v>287</v>
      </c>
      <c r="F683" s="2" t="s">
        <v>18</v>
      </c>
      <c r="G683" s="2" t="s">
        <v>288</v>
      </c>
      <c r="H683" s="9" t="s">
        <v>85</v>
      </c>
      <c r="I683" s="9" t="s">
        <v>86</v>
      </c>
      <c r="J683" s="15">
        <f>IFERROR(VLOOKUP(A683,'Ivanti-Status'!A:D,4,0)," ")</f>
        <v>1</v>
      </c>
      <c r="K683" t="str">
        <f>IFERROR(VLOOKUP(A683,'Ivanti-Status'!A:H,8,0)," ")</f>
        <v>Successfully scanned</v>
      </c>
      <c r="L683" t="str">
        <f>IFERROR(VLOOKUP(A683,Exemptions!A:C,3,0)," ")</f>
        <v xml:space="preserve"> </v>
      </c>
      <c r="M683" t="str">
        <f>IFERROR(VLOOKUP(A683,ClusterNode!A:B,2,0)," ")</f>
        <v xml:space="preserve"> </v>
      </c>
    </row>
    <row r="684" spans="1:13" x14ac:dyDescent="0.25">
      <c r="A684" s="2" t="s">
        <v>680</v>
      </c>
      <c r="B684" s="2" t="s">
        <v>432</v>
      </c>
      <c r="C684" s="2" t="s">
        <v>82</v>
      </c>
      <c r="D684" s="2" t="s">
        <v>35</v>
      </c>
      <c r="E684" s="2" t="s">
        <v>17</v>
      </c>
      <c r="F684" s="2" t="s">
        <v>53</v>
      </c>
      <c r="G684" s="2" t="s">
        <v>158</v>
      </c>
      <c r="H684" s="9" t="s">
        <v>85</v>
      </c>
      <c r="I684" s="9" t="s">
        <v>86</v>
      </c>
      <c r="J684" s="15">
        <f>IFERROR(VLOOKUP(A684,'Ivanti-Status'!A:D,4,0)," ")</f>
        <v>1</v>
      </c>
      <c r="K684" t="str">
        <f>IFERROR(VLOOKUP(A684,'Ivanti-Status'!A:H,8,0)," ")</f>
        <v>Successfully scanned</v>
      </c>
      <c r="L684" t="str">
        <f>IFERROR(VLOOKUP(A684,Exemptions!A:C,3,0)," ")</f>
        <v xml:space="preserve"> </v>
      </c>
      <c r="M684" t="str">
        <f>IFERROR(VLOOKUP(A684,ClusterNode!A:B,2,0)," ")</f>
        <v xml:space="preserve"> </v>
      </c>
    </row>
    <row r="685" spans="1:13" x14ac:dyDescent="0.25">
      <c r="A685" s="2" t="s">
        <v>681</v>
      </c>
      <c r="B685" s="2" t="s">
        <v>682</v>
      </c>
      <c r="C685" s="2" t="s">
        <v>82</v>
      </c>
      <c r="D685" s="2" t="s">
        <v>35</v>
      </c>
      <c r="E685" s="2" t="s">
        <v>17</v>
      </c>
      <c r="F685" s="2" t="s">
        <v>53</v>
      </c>
      <c r="G685" s="2" t="s">
        <v>158</v>
      </c>
      <c r="H685" s="9" t="s">
        <v>85</v>
      </c>
      <c r="I685" s="9" t="s">
        <v>86</v>
      </c>
      <c r="J685" s="15">
        <f>IFERROR(VLOOKUP(A685,'Ivanti-Status'!A:D,4,0)," ")</f>
        <v>1</v>
      </c>
      <c r="K685" t="str">
        <f>IFERROR(VLOOKUP(A685,'Ivanti-Status'!A:H,8,0)," ")</f>
        <v>Successfully scanned</v>
      </c>
      <c r="L685" t="str">
        <f>IFERROR(VLOOKUP(A685,Exemptions!A:C,3,0)," ")</f>
        <v xml:space="preserve"> </v>
      </c>
      <c r="M685" t="str">
        <f>IFERROR(VLOOKUP(A685,ClusterNode!A:B,2,0)," ")</f>
        <v xml:space="preserve"> </v>
      </c>
    </row>
    <row r="686" spans="1:13" x14ac:dyDescent="0.25">
      <c r="A686" s="2" t="s">
        <v>683</v>
      </c>
      <c r="B686" s="2" t="s">
        <v>432</v>
      </c>
      <c r="C686" s="2" t="s">
        <v>82</v>
      </c>
      <c r="D686" s="2" t="s">
        <v>35</v>
      </c>
      <c r="E686" s="2" t="s">
        <v>17</v>
      </c>
      <c r="F686" s="2" t="s">
        <v>53</v>
      </c>
      <c r="G686" s="2" t="s">
        <v>158</v>
      </c>
      <c r="H686" s="9" t="s">
        <v>85</v>
      </c>
      <c r="I686" s="9" t="s">
        <v>86</v>
      </c>
      <c r="J686" s="15">
        <f>IFERROR(VLOOKUP(A686,'Ivanti-Status'!A:D,4,0)," ")</f>
        <v>3</v>
      </c>
      <c r="K686" t="str">
        <f>IFERROR(VLOOKUP(A686,'Ivanti-Status'!A:H,8,0)," ")</f>
        <v>Successfully scanned</v>
      </c>
      <c r="L686" t="str">
        <f>IFERROR(VLOOKUP(A686,Exemptions!A:C,3,0)," ")</f>
        <v xml:space="preserve"> </v>
      </c>
      <c r="M686" t="str">
        <f>IFERROR(VLOOKUP(A686,ClusterNode!A:B,2,0)," ")</f>
        <v xml:space="preserve"> </v>
      </c>
    </row>
    <row r="687" spans="1:13" x14ac:dyDescent="0.25">
      <c r="A687" s="2" t="s">
        <v>684</v>
      </c>
      <c r="B687" s="2" t="s">
        <v>321</v>
      </c>
      <c r="C687" s="2" t="s">
        <v>82</v>
      </c>
      <c r="D687" s="2" t="s">
        <v>16</v>
      </c>
      <c r="E687" s="2" t="s">
        <v>78</v>
      </c>
      <c r="F687" s="2" t="s">
        <v>314</v>
      </c>
      <c r="G687" s="2" t="s">
        <v>685</v>
      </c>
      <c r="H687" s="9" t="s">
        <v>85</v>
      </c>
      <c r="I687" s="9" t="s">
        <v>199</v>
      </c>
      <c r="J687" s="15" t="str">
        <f>IFERROR(VLOOKUP(A687,'Ivanti-Status'!A:D,4,0)," ")</f>
        <v xml:space="preserve"> </v>
      </c>
      <c r="K687" t="str">
        <f>IFERROR(VLOOKUP(A687,'Ivanti-Status'!A:H,8,0)," ")</f>
        <v xml:space="preserve"> </v>
      </c>
      <c r="L687" t="str">
        <f>IFERROR(VLOOKUP(A687,Exemptions!A:C,3,0)," ")</f>
        <v xml:space="preserve"> </v>
      </c>
      <c r="M687" t="str">
        <f>IFERROR(VLOOKUP(A687,ClusterNode!A:B,2,0)," ")</f>
        <v xml:space="preserve"> </v>
      </c>
    </row>
    <row r="688" spans="1:13" x14ac:dyDescent="0.25">
      <c r="A688" s="2" t="s">
        <v>686</v>
      </c>
      <c r="B688" s="2" t="s">
        <v>321</v>
      </c>
      <c r="C688" s="2" t="s">
        <v>82</v>
      </c>
      <c r="D688" s="2" t="s">
        <v>16</v>
      </c>
      <c r="E688" s="2" t="s">
        <v>78</v>
      </c>
      <c r="F688" s="2" t="s">
        <v>314</v>
      </c>
      <c r="G688" s="2" t="s">
        <v>685</v>
      </c>
      <c r="H688" s="9" t="s">
        <v>85</v>
      </c>
      <c r="I688" s="9" t="s">
        <v>199</v>
      </c>
      <c r="J688" s="15" t="str">
        <f>IFERROR(VLOOKUP(A688,'Ivanti-Status'!A:D,4,0)," ")</f>
        <v xml:space="preserve"> </v>
      </c>
      <c r="K688" t="str">
        <f>IFERROR(VLOOKUP(A688,'Ivanti-Status'!A:H,8,0)," ")</f>
        <v xml:space="preserve"> </v>
      </c>
      <c r="L688" t="str">
        <f>IFERROR(VLOOKUP(A688,Exemptions!A:C,3,0)," ")</f>
        <v xml:space="preserve"> </v>
      </c>
      <c r="M688" t="str">
        <f>IFERROR(VLOOKUP(A688,ClusterNode!A:B,2,0)," ")</f>
        <v xml:space="preserve"> </v>
      </c>
    </row>
    <row r="689" spans="1:13" x14ac:dyDescent="0.25">
      <c r="A689" s="2" t="s">
        <v>687</v>
      </c>
      <c r="B689" s="2" t="s">
        <v>321</v>
      </c>
      <c r="C689" s="2" t="s">
        <v>82</v>
      </c>
      <c r="D689" s="2" t="s">
        <v>16</v>
      </c>
      <c r="E689" s="2" t="s">
        <v>78</v>
      </c>
      <c r="F689" s="2" t="s">
        <v>314</v>
      </c>
      <c r="G689" s="2" t="s">
        <v>685</v>
      </c>
      <c r="H689" s="9" t="s">
        <v>85</v>
      </c>
      <c r="I689" s="9" t="s">
        <v>199</v>
      </c>
      <c r="J689" s="15" t="str">
        <f>IFERROR(VLOOKUP(A689,'Ivanti-Status'!A:D,4,0)," ")</f>
        <v xml:space="preserve"> </v>
      </c>
      <c r="K689" t="str">
        <f>IFERROR(VLOOKUP(A689,'Ivanti-Status'!A:H,8,0)," ")</f>
        <v xml:space="preserve"> </v>
      </c>
      <c r="L689" t="str">
        <f>IFERROR(VLOOKUP(A689,Exemptions!A:C,3,0)," ")</f>
        <v xml:space="preserve"> </v>
      </c>
      <c r="M689" t="str">
        <f>IFERROR(VLOOKUP(A689,ClusterNode!A:B,2,0)," ")</f>
        <v xml:space="preserve"> </v>
      </c>
    </row>
    <row r="690" spans="1:13" x14ac:dyDescent="0.25">
      <c r="A690" s="2" t="s">
        <v>688</v>
      </c>
      <c r="B690" s="2" t="s">
        <v>321</v>
      </c>
      <c r="C690" s="2" t="s">
        <v>82</v>
      </c>
      <c r="D690" s="2" t="s">
        <v>16</v>
      </c>
      <c r="E690" s="2" t="s">
        <v>78</v>
      </c>
      <c r="F690" s="2" t="s">
        <v>314</v>
      </c>
      <c r="G690" s="2" t="s">
        <v>685</v>
      </c>
      <c r="H690" s="9" t="s">
        <v>85</v>
      </c>
      <c r="I690" s="9" t="s">
        <v>199</v>
      </c>
      <c r="J690" s="15" t="str">
        <f>IFERROR(VLOOKUP(A690,'Ivanti-Status'!A:D,4,0)," ")</f>
        <v xml:space="preserve"> </v>
      </c>
      <c r="K690" t="str">
        <f>IFERROR(VLOOKUP(A690,'Ivanti-Status'!A:H,8,0)," ")</f>
        <v xml:space="preserve"> </v>
      </c>
      <c r="L690" t="str">
        <f>IFERROR(VLOOKUP(A690,Exemptions!A:C,3,0)," ")</f>
        <v xml:space="preserve"> </v>
      </c>
      <c r="M690" t="str">
        <f>IFERROR(VLOOKUP(A690,ClusterNode!A:B,2,0)," ")</f>
        <v xml:space="preserve"> </v>
      </c>
    </row>
    <row r="691" spans="1:13" x14ac:dyDescent="0.25">
      <c r="A691" s="2" t="s">
        <v>689</v>
      </c>
      <c r="B691" s="2" t="s">
        <v>321</v>
      </c>
      <c r="C691" s="2" t="s">
        <v>82</v>
      </c>
      <c r="D691" s="2" t="s">
        <v>16</v>
      </c>
      <c r="E691" s="2" t="s">
        <v>78</v>
      </c>
      <c r="F691" s="2" t="s">
        <v>314</v>
      </c>
      <c r="G691" s="2" t="s">
        <v>685</v>
      </c>
      <c r="H691" s="9" t="s">
        <v>85</v>
      </c>
      <c r="I691" s="9" t="s">
        <v>199</v>
      </c>
      <c r="J691" s="15" t="str">
        <f>IFERROR(VLOOKUP(A691,'Ivanti-Status'!A:D,4,0)," ")</f>
        <v xml:space="preserve"> </v>
      </c>
      <c r="K691" t="str">
        <f>IFERROR(VLOOKUP(A691,'Ivanti-Status'!A:H,8,0)," ")</f>
        <v xml:space="preserve"> </v>
      </c>
      <c r="L691" t="str">
        <f>IFERROR(VLOOKUP(A691,Exemptions!A:C,3,0)," ")</f>
        <v xml:space="preserve"> </v>
      </c>
      <c r="M691" t="str">
        <f>IFERROR(VLOOKUP(A691,ClusterNode!A:B,2,0)," ")</f>
        <v xml:space="preserve"> </v>
      </c>
    </row>
    <row r="692" spans="1:13" x14ac:dyDescent="0.25">
      <c r="A692" s="2" t="s">
        <v>690</v>
      </c>
      <c r="B692" s="2" t="s">
        <v>321</v>
      </c>
      <c r="C692" s="2" t="s">
        <v>82</v>
      </c>
      <c r="D692" s="2" t="s">
        <v>16</v>
      </c>
      <c r="E692" s="2" t="s">
        <v>78</v>
      </c>
      <c r="F692" s="2" t="s">
        <v>314</v>
      </c>
      <c r="G692" s="2" t="s">
        <v>685</v>
      </c>
      <c r="H692" s="9" t="s">
        <v>85</v>
      </c>
      <c r="I692" s="9" t="s">
        <v>199</v>
      </c>
      <c r="J692" s="15" t="str">
        <f>IFERROR(VLOOKUP(A692,'Ivanti-Status'!A:D,4,0)," ")</f>
        <v xml:space="preserve"> </v>
      </c>
      <c r="K692" t="str">
        <f>IFERROR(VLOOKUP(A692,'Ivanti-Status'!A:H,8,0)," ")</f>
        <v xml:space="preserve"> </v>
      </c>
      <c r="L692" t="str">
        <f>IFERROR(VLOOKUP(A692,Exemptions!A:C,3,0)," ")</f>
        <v xml:space="preserve"> </v>
      </c>
      <c r="M692" t="str">
        <f>IFERROR(VLOOKUP(A692,ClusterNode!A:B,2,0)," ")</f>
        <v xml:space="preserve"> </v>
      </c>
    </row>
    <row r="693" spans="1:13" x14ac:dyDescent="0.25">
      <c r="A693" s="2" t="s">
        <v>691</v>
      </c>
      <c r="B693" s="2" t="s">
        <v>125</v>
      </c>
      <c r="C693" s="2" t="s">
        <v>82</v>
      </c>
      <c r="D693" s="2" t="s">
        <v>23</v>
      </c>
      <c r="E693" s="2" t="s">
        <v>17</v>
      </c>
      <c r="F693" s="2" t="s">
        <v>18</v>
      </c>
      <c r="G693" s="2" t="s">
        <v>155</v>
      </c>
      <c r="H693" s="9" t="s">
        <v>85</v>
      </c>
      <c r="I693" s="9" t="s">
        <v>86</v>
      </c>
      <c r="J693" s="15">
        <f>IFERROR(VLOOKUP(A693,'Ivanti-Status'!A:D,4,0)," ")</f>
        <v>3</v>
      </c>
      <c r="K693" t="str">
        <f>IFERROR(VLOOKUP(A693,'Ivanti-Status'!A:H,8,0)," ")</f>
        <v>Successfully scanned</v>
      </c>
      <c r="L693" t="str">
        <f>IFERROR(VLOOKUP(A693,Exemptions!A:C,3,0)," ")</f>
        <v xml:space="preserve"> </v>
      </c>
      <c r="M693" t="str">
        <f>IFERROR(VLOOKUP(A693,ClusterNode!A:B,2,0)," ")</f>
        <v xml:space="preserve"> </v>
      </c>
    </row>
    <row r="694" spans="1:13" x14ac:dyDescent="0.25">
      <c r="A694" s="2" t="s">
        <v>692</v>
      </c>
      <c r="B694" s="2" t="s">
        <v>428</v>
      </c>
      <c r="C694" s="2" t="s">
        <v>82</v>
      </c>
      <c r="D694" s="2" t="s">
        <v>23</v>
      </c>
      <c r="E694" s="2" t="s">
        <v>17</v>
      </c>
      <c r="F694" s="2" t="s">
        <v>25</v>
      </c>
      <c r="G694" s="2" t="s">
        <v>84</v>
      </c>
      <c r="H694" s="9" t="s">
        <v>85</v>
      </c>
      <c r="I694" s="9" t="s">
        <v>86</v>
      </c>
      <c r="J694" s="15">
        <f>IFERROR(VLOOKUP(A694,'Ivanti-Status'!A:D,4,0)," ")</f>
        <v>1</v>
      </c>
      <c r="K694" t="str">
        <f>IFERROR(VLOOKUP(A694,'Ivanti-Status'!A:H,8,0)," ")</f>
        <v>Successfully scanned</v>
      </c>
      <c r="L694" t="str">
        <f>IFERROR(VLOOKUP(A694,Exemptions!A:C,3,0)," ")</f>
        <v xml:space="preserve"> </v>
      </c>
      <c r="M694" t="str">
        <f>IFERROR(VLOOKUP(A694,ClusterNode!A:B,2,0)," ")</f>
        <v xml:space="preserve"> </v>
      </c>
    </row>
    <row r="695" spans="1:13" x14ac:dyDescent="0.25">
      <c r="A695" s="2" t="s">
        <v>693</v>
      </c>
      <c r="B695" s="2" t="s">
        <v>428</v>
      </c>
      <c r="C695" s="2" t="s">
        <v>82</v>
      </c>
      <c r="D695" s="2" t="s">
        <v>23</v>
      </c>
      <c r="E695" s="2" t="s">
        <v>17</v>
      </c>
      <c r="F695" s="2" t="s">
        <v>25</v>
      </c>
      <c r="G695" s="2" t="s">
        <v>84</v>
      </c>
      <c r="H695" s="9" t="s">
        <v>85</v>
      </c>
      <c r="I695" s="9" t="s">
        <v>86</v>
      </c>
      <c r="J695" s="15">
        <f>IFERROR(VLOOKUP(A695,'Ivanti-Status'!A:D,4,0)," ")</f>
        <v>1</v>
      </c>
      <c r="K695" t="str">
        <f>IFERROR(VLOOKUP(A695,'Ivanti-Status'!A:H,8,0)," ")</f>
        <v>Successfully scanned</v>
      </c>
      <c r="L695" t="str">
        <f>IFERROR(VLOOKUP(A695,Exemptions!A:C,3,0)," ")</f>
        <v xml:space="preserve"> </v>
      </c>
      <c r="M695" t="str">
        <f>IFERROR(VLOOKUP(A695,ClusterNode!A:B,2,0)," ")</f>
        <v xml:space="preserve"> </v>
      </c>
    </row>
    <row r="696" spans="1:13" x14ac:dyDescent="0.25">
      <c r="A696" s="2" t="s">
        <v>694</v>
      </c>
      <c r="B696" s="2" t="s">
        <v>366</v>
      </c>
      <c r="C696" s="2" t="s">
        <v>82</v>
      </c>
      <c r="D696" s="2" t="s">
        <v>23</v>
      </c>
      <c r="E696" s="2" t="s">
        <v>17</v>
      </c>
      <c r="F696" s="2" t="s">
        <v>53</v>
      </c>
      <c r="G696" s="2" t="s">
        <v>158</v>
      </c>
      <c r="H696" s="9" t="s">
        <v>85</v>
      </c>
      <c r="I696" s="9" t="s">
        <v>86</v>
      </c>
      <c r="J696" s="15">
        <f>IFERROR(VLOOKUP(A696,'Ivanti-Status'!A:D,4,0)," ")</f>
        <v>2</v>
      </c>
      <c r="K696" t="str">
        <f>IFERROR(VLOOKUP(A696,'Ivanti-Status'!A:H,8,0)," ")</f>
        <v>Successfully scanned</v>
      </c>
      <c r="L696" t="str">
        <f>IFERROR(VLOOKUP(A696,Exemptions!A:C,3,0)," ")</f>
        <v xml:space="preserve"> </v>
      </c>
      <c r="M696" t="str">
        <f>IFERROR(VLOOKUP(A696,ClusterNode!A:B,2,0)," ")</f>
        <v xml:space="preserve"> </v>
      </c>
    </row>
    <row r="697" spans="1:13" x14ac:dyDescent="0.25">
      <c r="A697" s="3" t="s">
        <v>695</v>
      </c>
      <c r="B697" s="2" t="s">
        <v>696</v>
      </c>
      <c r="C697" s="2" t="s">
        <v>82</v>
      </c>
      <c r="D697" s="2" t="s">
        <v>23</v>
      </c>
      <c r="E697" s="2" t="s">
        <v>17</v>
      </c>
      <c r="F697" s="2" t="s">
        <v>18</v>
      </c>
      <c r="G697" s="2" t="s">
        <v>155</v>
      </c>
      <c r="H697" s="9" t="s">
        <v>85</v>
      </c>
      <c r="I697" s="9" t="s">
        <v>86</v>
      </c>
      <c r="J697" s="15">
        <f>IFERROR(VLOOKUP(A697,'Ivanti-Status'!A:D,4,0)," ")</f>
        <v>1</v>
      </c>
      <c r="K697" t="str">
        <f>IFERROR(VLOOKUP(A697,'Ivanti-Status'!A:H,8,0)," ")</f>
        <v>Successfully scanned</v>
      </c>
      <c r="L697" t="str">
        <f>IFERROR(VLOOKUP(A697,Exemptions!A:C,3,0)," ")</f>
        <v xml:space="preserve"> </v>
      </c>
      <c r="M697" t="str">
        <f>IFERROR(VLOOKUP(A697,ClusterNode!A:B,2,0)," ")</f>
        <v xml:space="preserve"> </v>
      </c>
    </row>
    <row r="698" spans="1:13" x14ac:dyDescent="0.25">
      <c r="A698" s="3" t="s">
        <v>695</v>
      </c>
      <c r="B698" s="2" t="s">
        <v>150</v>
      </c>
      <c r="C698" s="2" t="s">
        <v>82</v>
      </c>
      <c r="D698" s="2" t="s">
        <v>23</v>
      </c>
      <c r="E698" s="2" t="s">
        <v>17</v>
      </c>
      <c r="F698" s="2" t="s">
        <v>18</v>
      </c>
      <c r="G698" s="2" t="s">
        <v>155</v>
      </c>
      <c r="H698" s="9" t="s">
        <v>85</v>
      </c>
      <c r="I698" s="9" t="s">
        <v>86</v>
      </c>
      <c r="J698" s="15">
        <f>IFERROR(VLOOKUP(A698,'Ivanti-Status'!A:D,4,0)," ")</f>
        <v>1</v>
      </c>
      <c r="K698" t="str">
        <f>IFERROR(VLOOKUP(A698,'Ivanti-Status'!A:H,8,0)," ")</f>
        <v>Successfully scanned</v>
      </c>
      <c r="L698" t="str">
        <f>IFERROR(VLOOKUP(A698,Exemptions!A:C,3,0)," ")</f>
        <v xml:space="preserve"> </v>
      </c>
      <c r="M698" t="str">
        <f>IFERROR(VLOOKUP(A698,ClusterNode!A:B,2,0)," ")</f>
        <v xml:space="preserve"> </v>
      </c>
    </row>
    <row r="699" spans="1:13" x14ac:dyDescent="0.25">
      <c r="A699" s="3" t="s">
        <v>697</v>
      </c>
      <c r="B699" s="2" t="s">
        <v>696</v>
      </c>
      <c r="C699" s="2" t="s">
        <v>82</v>
      </c>
      <c r="D699" s="2" t="s">
        <v>23</v>
      </c>
      <c r="E699" s="2" t="s">
        <v>17</v>
      </c>
      <c r="F699" s="2" t="s">
        <v>18</v>
      </c>
      <c r="G699" s="2" t="s">
        <v>155</v>
      </c>
      <c r="H699" s="9" t="s">
        <v>85</v>
      </c>
      <c r="I699" s="9" t="s">
        <v>86</v>
      </c>
      <c r="J699" s="15">
        <f>IFERROR(VLOOKUP(A699,'Ivanti-Status'!A:D,4,0)," ")</f>
        <v>1</v>
      </c>
      <c r="K699" t="str">
        <f>IFERROR(VLOOKUP(A699,'Ivanti-Status'!A:H,8,0)," ")</f>
        <v>Successfully scanned</v>
      </c>
      <c r="L699" t="str">
        <f>IFERROR(VLOOKUP(A699,Exemptions!A:C,3,0)," ")</f>
        <v xml:space="preserve"> </v>
      </c>
      <c r="M699" t="str">
        <f>IFERROR(VLOOKUP(A699,ClusterNode!A:B,2,0)," ")</f>
        <v xml:space="preserve"> </v>
      </c>
    </row>
    <row r="700" spans="1:13" x14ac:dyDescent="0.25">
      <c r="A700" s="3" t="s">
        <v>697</v>
      </c>
      <c r="B700" s="2" t="s">
        <v>150</v>
      </c>
      <c r="C700" s="2" t="s">
        <v>82</v>
      </c>
      <c r="D700" s="2" t="s">
        <v>23</v>
      </c>
      <c r="E700" s="2" t="s">
        <v>17</v>
      </c>
      <c r="F700" s="2" t="s">
        <v>18</v>
      </c>
      <c r="G700" s="2" t="s">
        <v>155</v>
      </c>
      <c r="H700" s="9" t="s">
        <v>85</v>
      </c>
      <c r="I700" s="9" t="s">
        <v>86</v>
      </c>
      <c r="J700" s="15">
        <f>IFERROR(VLOOKUP(A700,'Ivanti-Status'!A:D,4,0)," ")</f>
        <v>1</v>
      </c>
      <c r="K700" t="str">
        <f>IFERROR(VLOOKUP(A700,'Ivanti-Status'!A:H,8,0)," ")</f>
        <v>Successfully scanned</v>
      </c>
      <c r="L700" t="str">
        <f>IFERROR(VLOOKUP(A700,Exemptions!A:C,3,0)," ")</f>
        <v xml:space="preserve"> </v>
      </c>
      <c r="M700" t="str">
        <f>IFERROR(VLOOKUP(A700,ClusterNode!A:B,2,0)," ")</f>
        <v xml:space="preserve"> </v>
      </c>
    </row>
    <row r="701" spans="1:13" x14ac:dyDescent="0.25">
      <c r="A701" s="3" t="s">
        <v>698</v>
      </c>
      <c r="B701" s="2" t="s">
        <v>696</v>
      </c>
      <c r="C701" s="2" t="s">
        <v>82</v>
      </c>
      <c r="D701" s="2" t="s">
        <v>23</v>
      </c>
      <c r="E701" s="2" t="s">
        <v>151</v>
      </c>
      <c r="F701" s="2" t="s">
        <v>97</v>
      </c>
      <c r="G701" s="2" t="s">
        <v>152</v>
      </c>
      <c r="H701" s="9" t="s">
        <v>85</v>
      </c>
      <c r="I701" s="9" t="s">
        <v>86</v>
      </c>
      <c r="J701" s="15">
        <f>IFERROR(VLOOKUP(A701,'Ivanti-Status'!A:D,4,0)," ")</f>
        <v>1</v>
      </c>
      <c r="K701" t="str">
        <f>IFERROR(VLOOKUP(A701,'Ivanti-Status'!A:H,8,0)," ")</f>
        <v>Successfully scanned</v>
      </c>
      <c r="L701" t="str">
        <f>IFERROR(VLOOKUP(A701,Exemptions!A:C,3,0)," ")</f>
        <v xml:space="preserve"> </v>
      </c>
      <c r="M701" t="str">
        <f>IFERROR(VLOOKUP(A701,ClusterNode!A:B,2,0)," ")</f>
        <v xml:space="preserve"> </v>
      </c>
    </row>
    <row r="702" spans="1:13" x14ac:dyDescent="0.25">
      <c r="A702" s="3" t="s">
        <v>698</v>
      </c>
      <c r="B702" s="2" t="s">
        <v>699</v>
      </c>
      <c r="C702" s="2" t="s">
        <v>82</v>
      </c>
      <c r="D702" s="2" t="s">
        <v>23</v>
      </c>
      <c r="E702" s="2" t="s">
        <v>151</v>
      </c>
      <c r="F702" s="2" t="s">
        <v>97</v>
      </c>
      <c r="G702" s="2" t="s">
        <v>152</v>
      </c>
      <c r="H702" s="9" t="s">
        <v>85</v>
      </c>
      <c r="I702" s="9" t="s">
        <v>86</v>
      </c>
      <c r="J702" s="15">
        <f>IFERROR(VLOOKUP(A702,'Ivanti-Status'!A:D,4,0)," ")</f>
        <v>1</v>
      </c>
      <c r="K702" t="str">
        <f>IFERROR(VLOOKUP(A702,'Ivanti-Status'!A:H,8,0)," ")</f>
        <v>Successfully scanned</v>
      </c>
      <c r="L702" t="str">
        <f>IFERROR(VLOOKUP(A702,Exemptions!A:C,3,0)," ")</f>
        <v xml:space="preserve"> </v>
      </c>
      <c r="M702" t="str">
        <f>IFERROR(VLOOKUP(A702,ClusterNode!A:B,2,0)," ")</f>
        <v xml:space="preserve"> </v>
      </c>
    </row>
    <row r="703" spans="1:13" x14ac:dyDescent="0.25">
      <c r="A703" s="3" t="s">
        <v>698</v>
      </c>
      <c r="B703" s="2" t="s">
        <v>486</v>
      </c>
      <c r="C703" s="2" t="s">
        <v>82</v>
      </c>
      <c r="D703" s="2" t="s">
        <v>23</v>
      </c>
      <c r="E703" s="2" t="s">
        <v>151</v>
      </c>
      <c r="F703" s="2" t="s">
        <v>97</v>
      </c>
      <c r="G703" s="2" t="s">
        <v>152</v>
      </c>
      <c r="H703" s="9" t="s">
        <v>85</v>
      </c>
      <c r="I703" s="9" t="s">
        <v>86</v>
      </c>
      <c r="J703" s="15">
        <f>IFERROR(VLOOKUP(A703,'Ivanti-Status'!A:D,4,0)," ")</f>
        <v>1</v>
      </c>
      <c r="K703" t="str">
        <f>IFERROR(VLOOKUP(A703,'Ivanti-Status'!A:H,8,0)," ")</f>
        <v>Successfully scanned</v>
      </c>
      <c r="L703" t="str">
        <f>IFERROR(VLOOKUP(A703,Exemptions!A:C,3,0)," ")</f>
        <v xml:space="preserve"> </v>
      </c>
      <c r="M703" t="str">
        <f>IFERROR(VLOOKUP(A703,ClusterNode!A:B,2,0)," ")</f>
        <v xml:space="preserve"> </v>
      </c>
    </row>
    <row r="704" spans="1:13" x14ac:dyDescent="0.25">
      <c r="A704" s="3" t="s">
        <v>698</v>
      </c>
      <c r="B704" s="2" t="s">
        <v>493</v>
      </c>
      <c r="C704" s="2" t="s">
        <v>82</v>
      </c>
      <c r="D704" s="2" t="s">
        <v>23</v>
      </c>
      <c r="E704" s="2" t="s">
        <v>151</v>
      </c>
      <c r="F704" s="2" t="s">
        <v>97</v>
      </c>
      <c r="G704" s="2" t="s">
        <v>152</v>
      </c>
      <c r="H704" s="9" t="s">
        <v>85</v>
      </c>
      <c r="I704" s="9" t="s">
        <v>86</v>
      </c>
      <c r="J704" s="15">
        <f>IFERROR(VLOOKUP(A704,'Ivanti-Status'!A:D,4,0)," ")</f>
        <v>1</v>
      </c>
      <c r="K704" t="str">
        <f>IFERROR(VLOOKUP(A704,'Ivanti-Status'!A:H,8,0)," ")</f>
        <v>Successfully scanned</v>
      </c>
      <c r="L704" t="str">
        <f>IFERROR(VLOOKUP(A704,Exemptions!A:C,3,0)," ")</f>
        <v xml:space="preserve"> </v>
      </c>
      <c r="M704" t="str">
        <f>IFERROR(VLOOKUP(A704,ClusterNode!A:B,2,0)," ")</f>
        <v xml:space="preserve"> </v>
      </c>
    </row>
    <row r="705" spans="1:13" x14ac:dyDescent="0.25">
      <c r="A705" s="3" t="s">
        <v>698</v>
      </c>
      <c r="B705" s="2" t="s">
        <v>150</v>
      </c>
      <c r="C705" s="2" t="s">
        <v>82</v>
      </c>
      <c r="D705" s="2" t="s">
        <v>23</v>
      </c>
      <c r="E705" s="2" t="s">
        <v>151</v>
      </c>
      <c r="F705" s="2" t="s">
        <v>97</v>
      </c>
      <c r="G705" s="2" t="s">
        <v>152</v>
      </c>
      <c r="H705" s="9" t="s">
        <v>85</v>
      </c>
      <c r="I705" s="9" t="s">
        <v>86</v>
      </c>
      <c r="J705" s="15">
        <f>IFERROR(VLOOKUP(A705,'Ivanti-Status'!A:D,4,0)," ")</f>
        <v>1</v>
      </c>
      <c r="K705" t="str">
        <f>IFERROR(VLOOKUP(A705,'Ivanti-Status'!A:H,8,0)," ")</f>
        <v>Successfully scanned</v>
      </c>
      <c r="L705" t="str">
        <f>IFERROR(VLOOKUP(A705,Exemptions!A:C,3,0)," ")</f>
        <v xml:space="preserve"> </v>
      </c>
      <c r="M705" t="str">
        <f>IFERROR(VLOOKUP(A705,ClusterNode!A:B,2,0)," ")</f>
        <v xml:space="preserve"> </v>
      </c>
    </row>
    <row r="706" spans="1:13" x14ac:dyDescent="0.25">
      <c r="A706" s="3" t="s">
        <v>698</v>
      </c>
      <c r="B706" s="2" t="s">
        <v>493</v>
      </c>
      <c r="C706" s="2" t="s">
        <v>82</v>
      </c>
      <c r="D706" s="2" t="s">
        <v>23</v>
      </c>
      <c r="E706" s="2" t="s">
        <v>151</v>
      </c>
      <c r="F706" s="2" t="s">
        <v>97</v>
      </c>
      <c r="G706" s="2" t="s">
        <v>152</v>
      </c>
      <c r="H706" s="9" t="s">
        <v>85</v>
      </c>
      <c r="I706" s="9" t="s">
        <v>86</v>
      </c>
      <c r="J706" s="15">
        <f>IFERROR(VLOOKUP(A706,'Ivanti-Status'!A:D,4,0)," ")</f>
        <v>1</v>
      </c>
      <c r="K706" t="str">
        <f>IFERROR(VLOOKUP(A706,'Ivanti-Status'!A:H,8,0)," ")</f>
        <v>Successfully scanned</v>
      </c>
      <c r="L706" t="str">
        <f>IFERROR(VLOOKUP(A706,Exemptions!A:C,3,0)," ")</f>
        <v xml:space="preserve"> </v>
      </c>
      <c r="M706" t="str">
        <f>IFERROR(VLOOKUP(A706,ClusterNode!A:B,2,0)," ")</f>
        <v xml:space="preserve"> </v>
      </c>
    </row>
    <row r="707" spans="1:13" x14ac:dyDescent="0.25">
      <c r="A707" s="3" t="s">
        <v>700</v>
      </c>
      <c r="B707" s="2" t="s">
        <v>696</v>
      </c>
      <c r="C707" s="2" t="s">
        <v>82</v>
      </c>
      <c r="D707" s="2" t="s">
        <v>23</v>
      </c>
      <c r="E707" s="2" t="s">
        <v>151</v>
      </c>
      <c r="F707" s="2" t="s">
        <v>97</v>
      </c>
      <c r="G707" s="2" t="s">
        <v>152</v>
      </c>
      <c r="H707" s="9" t="s">
        <v>85</v>
      </c>
      <c r="I707" s="9" t="s">
        <v>86</v>
      </c>
      <c r="J707" s="15">
        <f>IFERROR(VLOOKUP(A707,'Ivanti-Status'!A:D,4,0)," ")</f>
        <v>1</v>
      </c>
      <c r="K707" t="str">
        <f>IFERROR(VLOOKUP(A707,'Ivanti-Status'!A:H,8,0)," ")</f>
        <v>Successfully scanned</v>
      </c>
      <c r="L707" t="str">
        <f>IFERROR(VLOOKUP(A707,Exemptions!A:C,3,0)," ")</f>
        <v xml:space="preserve"> </v>
      </c>
      <c r="M707" t="str">
        <f>IFERROR(VLOOKUP(A707,ClusterNode!A:B,2,0)," ")</f>
        <v xml:space="preserve"> </v>
      </c>
    </row>
    <row r="708" spans="1:13" x14ac:dyDescent="0.25">
      <c r="A708" s="3" t="s">
        <v>700</v>
      </c>
      <c r="B708" s="2" t="s">
        <v>150</v>
      </c>
      <c r="C708" s="2" t="s">
        <v>82</v>
      </c>
      <c r="D708" s="2" t="s">
        <v>23</v>
      </c>
      <c r="E708" s="2" t="s">
        <v>151</v>
      </c>
      <c r="F708" s="2" t="s">
        <v>97</v>
      </c>
      <c r="G708" s="2" t="s">
        <v>152</v>
      </c>
      <c r="H708" s="9" t="s">
        <v>85</v>
      </c>
      <c r="I708" s="9" t="s">
        <v>86</v>
      </c>
      <c r="J708" s="15">
        <f>IFERROR(VLOOKUP(A708,'Ivanti-Status'!A:D,4,0)," ")</f>
        <v>1</v>
      </c>
      <c r="K708" t="str">
        <f>IFERROR(VLOOKUP(A708,'Ivanti-Status'!A:H,8,0)," ")</f>
        <v>Successfully scanned</v>
      </c>
      <c r="L708" t="str">
        <f>IFERROR(VLOOKUP(A708,Exemptions!A:C,3,0)," ")</f>
        <v xml:space="preserve"> </v>
      </c>
      <c r="M708" t="str">
        <f>IFERROR(VLOOKUP(A708,ClusterNode!A:B,2,0)," ")</f>
        <v xml:space="preserve"> </v>
      </c>
    </row>
    <row r="709" spans="1:13" x14ac:dyDescent="0.25">
      <c r="A709" s="3" t="s">
        <v>701</v>
      </c>
      <c r="B709" s="2" t="s">
        <v>696</v>
      </c>
      <c r="C709" s="2" t="s">
        <v>82</v>
      </c>
      <c r="D709" s="2" t="s">
        <v>23</v>
      </c>
      <c r="E709" s="2" t="s">
        <v>151</v>
      </c>
      <c r="F709" s="2" t="s">
        <v>97</v>
      </c>
      <c r="G709" s="2" t="s">
        <v>152</v>
      </c>
      <c r="H709" s="9" t="s">
        <v>85</v>
      </c>
      <c r="I709" s="9" t="s">
        <v>86</v>
      </c>
      <c r="J709" s="15">
        <f>IFERROR(VLOOKUP(A709,'Ivanti-Status'!A:D,4,0)," ")</f>
        <v>1</v>
      </c>
      <c r="K709" t="str">
        <f>IFERROR(VLOOKUP(A709,'Ivanti-Status'!A:H,8,0)," ")</f>
        <v>Successfully scanned</v>
      </c>
      <c r="L709" t="str">
        <f>IFERROR(VLOOKUP(A709,Exemptions!A:C,3,0)," ")</f>
        <v xml:space="preserve"> </v>
      </c>
      <c r="M709" t="str">
        <f>IFERROR(VLOOKUP(A709,ClusterNode!A:B,2,0)," ")</f>
        <v xml:space="preserve"> </v>
      </c>
    </row>
    <row r="710" spans="1:13" x14ac:dyDescent="0.25">
      <c r="A710" s="3" t="s">
        <v>701</v>
      </c>
      <c r="B710" s="2" t="s">
        <v>150</v>
      </c>
      <c r="C710" s="2" t="s">
        <v>82</v>
      </c>
      <c r="D710" s="2" t="s">
        <v>23</v>
      </c>
      <c r="E710" s="2" t="s">
        <v>151</v>
      </c>
      <c r="F710" s="2" t="s">
        <v>97</v>
      </c>
      <c r="G710" s="2" t="s">
        <v>152</v>
      </c>
      <c r="H710" s="9" t="s">
        <v>85</v>
      </c>
      <c r="I710" s="9" t="s">
        <v>86</v>
      </c>
      <c r="J710" s="15">
        <f>IFERROR(VLOOKUP(A710,'Ivanti-Status'!A:D,4,0)," ")</f>
        <v>1</v>
      </c>
      <c r="K710" t="str">
        <f>IFERROR(VLOOKUP(A710,'Ivanti-Status'!A:H,8,0)," ")</f>
        <v>Successfully scanned</v>
      </c>
      <c r="L710" t="str">
        <f>IFERROR(VLOOKUP(A710,Exemptions!A:C,3,0)," ")</f>
        <v xml:space="preserve"> </v>
      </c>
      <c r="M710" t="str">
        <f>IFERROR(VLOOKUP(A710,ClusterNode!A:B,2,0)," ")</f>
        <v xml:space="preserve"> </v>
      </c>
    </row>
    <row r="711" spans="1:13" x14ac:dyDescent="0.25">
      <c r="A711" s="2" t="s">
        <v>702</v>
      </c>
      <c r="B711" s="2" t="s">
        <v>703</v>
      </c>
      <c r="C711" s="2" t="s">
        <v>82</v>
      </c>
      <c r="D711" s="2" t="s">
        <v>23</v>
      </c>
      <c r="E711" s="2" t="s">
        <v>17</v>
      </c>
      <c r="F711" s="2" t="s">
        <v>25</v>
      </c>
      <c r="G711" s="2" t="s">
        <v>84</v>
      </c>
      <c r="H711" s="9" t="s">
        <v>85</v>
      </c>
      <c r="I711" s="9" t="s">
        <v>153</v>
      </c>
      <c r="J711" s="15">
        <f>IFERROR(VLOOKUP(A711,'Ivanti-Status'!A:D,4,0)," ")</f>
        <v>0</v>
      </c>
      <c r="K711" t="str">
        <f>IFERROR(VLOOKUP(A711,'Ivanti-Status'!A:H,8,0)," ")</f>
        <v>Unable to connect to the remote machine.</v>
      </c>
      <c r="L711" t="str">
        <f>IFERROR(VLOOKUP(A711,Exemptions!A:C,3,0)," ")</f>
        <v xml:space="preserve"> </v>
      </c>
      <c r="M711" t="str">
        <f>IFERROR(VLOOKUP(A711,ClusterNode!A:B,2,0)," ")</f>
        <v xml:space="preserve"> </v>
      </c>
    </row>
    <row r="712" spans="1:13" x14ac:dyDescent="0.25">
      <c r="A712" s="2" t="s">
        <v>704</v>
      </c>
      <c r="B712" s="2" t="s">
        <v>703</v>
      </c>
      <c r="C712" s="2" t="s">
        <v>82</v>
      </c>
      <c r="D712" s="2" t="s">
        <v>23</v>
      </c>
      <c r="E712" s="2" t="s">
        <v>17</v>
      </c>
      <c r="F712" s="2" t="s">
        <v>25</v>
      </c>
      <c r="G712" s="2" t="s">
        <v>84</v>
      </c>
      <c r="H712" s="9" t="s">
        <v>85</v>
      </c>
      <c r="I712" s="9" t="s">
        <v>86</v>
      </c>
      <c r="J712" s="15">
        <f>IFERROR(VLOOKUP(A712,'Ivanti-Status'!A:D,4,0)," ")</f>
        <v>1</v>
      </c>
      <c r="K712" t="str">
        <f>IFERROR(VLOOKUP(A712,'Ivanti-Status'!A:H,8,0)," ")</f>
        <v>Successfully scanned</v>
      </c>
      <c r="L712" t="str">
        <f>IFERROR(VLOOKUP(A712,Exemptions!A:C,3,0)," ")</f>
        <v xml:space="preserve"> </v>
      </c>
      <c r="M712" t="str">
        <f>IFERROR(VLOOKUP(A712,ClusterNode!A:B,2,0)," ")</f>
        <v xml:space="preserve"> </v>
      </c>
    </row>
    <row r="713" spans="1:13" x14ac:dyDescent="0.25">
      <c r="A713" s="2" t="s">
        <v>705</v>
      </c>
      <c r="B713" s="2" t="s">
        <v>432</v>
      </c>
      <c r="C713" s="2" t="s">
        <v>82</v>
      </c>
      <c r="D713" s="2" t="s">
        <v>23</v>
      </c>
      <c r="E713" s="2" t="s">
        <v>17</v>
      </c>
      <c r="F713" s="2" t="s">
        <v>25</v>
      </c>
      <c r="G713" s="2" t="s">
        <v>84</v>
      </c>
      <c r="H713" s="9" t="s">
        <v>85</v>
      </c>
      <c r="I713" s="9" t="s">
        <v>86</v>
      </c>
      <c r="J713" s="15">
        <f>IFERROR(VLOOKUP(A713,'Ivanti-Status'!A:D,4,0)," ")</f>
        <v>0</v>
      </c>
      <c r="K713" t="str">
        <f>IFERROR(VLOOKUP(A713,'Ivanti-Status'!A:H,8,0)," ")</f>
        <v>Successfully scanned</v>
      </c>
      <c r="L713" t="str">
        <f>IFERROR(VLOOKUP(A713,Exemptions!A:C,3,0)," ")</f>
        <v xml:space="preserve"> </v>
      </c>
      <c r="M713" t="str">
        <f>IFERROR(VLOOKUP(A713,ClusterNode!A:B,2,0)," ")</f>
        <v xml:space="preserve"> </v>
      </c>
    </row>
    <row r="714" spans="1:13" x14ac:dyDescent="0.25">
      <c r="A714" s="2" t="s">
        <v>706</v>
      </c>
      <c r="B714" s="2" t="s">
        <v>432</v>
      </c>
      <c r="C714" s="2" t="s">
        <v>82</v>
      </c>
      <c r="D714" s="2" t="s">
        <v>23</v>
      </c>
      <c r="E714" s="2" t="s">
        <v>17</v>
      </c>
      <c r="F714" s="2" t="s">
        <v>25</v>
      </c>
      <c r="G714" s="2" t="s">
        <v>84</v>
      </c>
      <c r="H714" s="9" t="s">
        <v>85</v>
      </c>
      <c r="I714" s="9" t="s">
        <v>86</v>
      </c>
      <c r="J714" s="15">
        <f>IFERROR(VLOOKUP(A714,'Ivanti-Status'!A:D,4,0)," ")</f>
        <v>0</v>
      </c>
      <c r="K714" t="str">
        <f>IFERROR(VLOOKUP(A714,'Ivanti-Status'!A:H,8,0)," ")</f>
        <v>Successfully scanned</v>
      </c>
      <c r="L714" t="str">
        <f>IFERROR(VLOOKUP(A714,Exemptions!A:C,3,0)," ")</f>
        <v xml:space="preserve"> </v>
      </c>
      <c r="M714" t="str">
        <f>IFERROR(VLOOKUP(A714,ClusterNode!A:B,2,0)," ")</f>
        <v xml:space="preserve"> </v>
      </c>
    </row>
    <row r="715" spans="1:13" x14ac:dyDescent="0.25">
      <c r="A715" s="2" t="s">
        <v>707</v>
      </c>
      <c r="B715" s="2" t="s">
        <v>432</v>
      </c>
      <c r="C715" s="2" t="s">
        <v>82</v>
      </c>
      <c r="D715" s="2" t="s">
        <v>23</v>
      </c>
      <c r="E715" s="2" t="s">
        <v>17</v>
      </c>
      <c r="F715" s="2" t="s">
        <v>18</v>
      </c>
      <c r="G715" s="2" t="s">
        <v>155</v>
      </c>
      <c r="H715" s="9" t="s">
        <v>85</v>
      </c>
      <c r="I715" s="9" t="s">
        <v>86</v>
      </c>
      <c r="J715" s="15">
        <f>IFERROR(VLOOKUP(A715,'Ivanti-Status'!A:D,4,0)," ")</f>
        <v>0</v>
      </c>
      <c r="K715" t="str">
        <f>IFERROR(VLOOKUP(A715,'Ivanti-Status'!A:H,8,0)," ")</f>
        <v>Successfully scanned</v>
      </c>
      <c r="L715" t="str">
        <f>IFERROR(VLOOKUP(A715,Exemptions!A:C,3,0)," ")</f>
        <v xml:space="preserve"> </v>
      </c>
      <c r="M715" t="str">
        <f>IFERROR(VLOOKUP(A715,ClusterNode!A:B,2,0)," ")</f>
        <v xml:space="preserve"> </v>
      </c>
    </row>
    <row r="716" spans="1:13" x14ac:dyDescent="0.25">
      <c r="A716" s="2" t="s">
        <v>708</v>
      </c>
      <c r="B716" s="2" t="s">
        <v>432</v>
      </c>
      <c r="C716" s="2" t="s">
        <v>82</v>
      </c>
      <c r="D716" s="2" t="s">
        <v>23</v>
      </c>
      <c r="E716" s="2" t="s">
        <v>17</v>
      </c>
      <c r="F716" s="2" t="s">
        <v>25</v>
      </c>
      <c r="G716" s="2" t="s">
        <v>84</v>
      </c>
      <c r="H716" s="9" t="s">
        <v>85</v>
      </c>
      <c r="I716" s="9" t="s">
        <v>86</v>
      </c>
      <c r="J716" s="15">
        <f>IFERROR(VLOOKUP(A716,'Ivanti-Status'!A:D,4,0)," ")</f>
        <v>0</v>
      </c>
      <c r="K716" t="str">
        <f>IFERROR(VLOOKUP(A716,'Ivanti-Status'!A:H,8,0)," ")</f>
        <v>Successfully scanned</v>
      </c>
      <c r="L716" t="str">
        <f>IFERROR(VLOOKUP(A716,Exemptions!A:C,3,0)," ")</f>
        <v xml:space="preserve"> </v>
      </c>
      <c r="M716" t="str">
        <f>IFERROR(VLOOKUP(A716,ClusterNode!A:B,2,0)," ")</f>
        <v xml:space="preserve"> </v>
      </c>
    </row>
    <row r="717" spans="1:13" x14ac:dyDescent="0.25">
      <c r="A717" s="2" t="s">
        <v>709</v>
      </c>
      <c r="B717" s="2" t="s">
        <v>432</v>
      </c>
      <c r="C717" s="2" t="s">
        <v>82</v>
      </c>
      <c r="D717" s="2" t="s">
        <v>23</v>
      </c>
      <c r="E717" s="2" t="s">
        <v>17</v>
      </c>
      <c r="F717" s="2" t="s">
        <v>25</v>
      </c>
      <c r="G717" s="2" t="s">
        <v>84</v>
      </c>
      <c r="H717" s="9" t="s">
        <v>85</v>
      </c>
      <c r="I717" s="9" t="s">
        <v>86</v>
      </c>
      <c r="J717" s="15">
        <f>IFERROR(VLOOKUP(A717,'Ivanti-Status'!A:D,4,0)," ")</f>
        <v>0</v>
      </c>
      <c r="K717" t="str">
        <f>IFERROR(VLOOKUP(A717,'Ivanti-Status'!A:H,8,0)," ")</f>
        <v>Successfully scanned</v>
      </c>
      <c r="L717" t="str">
        <f>IFERROR(VLOOKUP(A717,Exemptions!A:C,3,0)," ")</f>
        <v xml:space="preserve"> </v>
      </c>
      <c r="M717" t="str">
        <f>IFERROR(VLOOKUP(A717,ClusterNode!A:B,2,0)," ")</f>
        <v xml:space="preserve"> </v>
      </c>
    </row>
    <row r="718" spans="1:13" x14ac:dyDescent="0.25">
      <c r="A718" s="2" t="s">
        <v>710</v>
      </c>
      <c r="B718" s="2" t="s">
        <v>432</v>
      </c>
      <c r="C718" s="2" t="s">
        <v>82</v>
      </c>
      <c r="D718" s="2" t="s">
        <v>23</v>
      </c>
      <c r="E718" s="2" t="s">
        <v>17</v>
      </c>
      <c r="F718" s="2" t="s">
        <v>25</v>
      </c>
      <c r="G718" s="2" t="s">
        <v>84</v>
      </c>
      <c r="H718" s="9" t="s">
        <v>85</v>
      </c>
      <c r="I718" s="9" t="s">
        <v>86</v>
      </c>
      <c r="J718" s="15">
        <f>IFERROR(VLOOKUP(A718,'Ivanti-Status'!A:D,4,0)," ")</f>
        <v>0</v>
      </c>
      <c r="K718" t="str">
        <f>IFERROR(VLOOKUP(A718,'Ivanti-Status'!A:H,8,0)," ")</f>
        <v>Successfully scanned</v>
      </c>
      <c r="L718" t="str">
        <f>IFERROR(VLOOKUP(A718,Exemptions!A:C,3,0)," ")</f>
        <v xml:space="preserve"> </v>
      </c>
      <c r="M718" t="str">
        <f>IFERROR(VLOOKUP(A718,ClusterNode!A:B,2,0)," ")</f>
        <v xml:space="preserve"> </v>
      </c>
    </row>
    <row r="719" spans="1:13" x14ac:dyDescent="0.25">
      <c r="A719" s="2" t="s">
        <v>711</v>
      </c>
      <c r="B719" s="2" t="s">
        <v>432</v>
      </c>
      <c r="C719" s="2" t="s">
        <v>82</v>
      </c>
      <c r="D719" s="2" t="s">
        <v>23</v>
      </c>
      <c r="E719" s="2" t="s">
        <v>17</v>
      </c>
      <c r="F719" s="2" t="s">
        <v>25</v>
      </c>
      <c r="G719" s="2" t="s">
        <v>84</v>
      </c>
      <c r="H719" s="9" t="s">
        <v>85</v>
      </c>
      <c r="I719" s="9" t="s">
        <v>86</v>
      </c>
      <c r="J719" s="15">
        <f>IFERROR(VLOOKUP(A719,'Ivanti-Status'!A:D,4,0)," ")</f>
        <v>1</v>
      </c>
      <c r="K719" t="str">
        <f>IFERROR(VLOOKUP(A719,'Ivanti-Status'!A:H,8,0)," ")</f>
        <v>Successfully scanned</v>
      </c>
      <c r="L719" t="str">
        <f>IFERROR(VLOOKUP(A719,Exemptions!A:C,3,0)," ")</f>
        <v xml:space="preserve"> </v>
      </c>
      <c r="M719" t="str">
        <f>IFERROR(VLOOKUP(A719,ClusterNode!A:B,2,0)," ")</f>
        <v xml:space="preserve"> </v>
      </c>
    </row>
    <row r="720" spans="1:13" x14ac:dyDescent="0.25">
      <c r="A720" s="2" t="s">
        <v>712</v>
      </c>
      <c r="B720" s="2" t="s">
        <v>432</v>
      </c>
      <c r="C720" s="2" t="s">
        <v>82</v>
      </c>
      <c r="D720" s="2" t="s">
        <v>23</v>
      </c>
      <c r="E720" s="2" t="s">
        <v>17</v>
      </c>
      <c r="F720" s="2" t="s">
        <v>25</v>
      </c>
      <c r="G720" s="2" t="s">
        <v>84</v>
      </c>
      <c r="H720" s="9" t="s">
        <v>85</v>
      </c>
      <c r="I720" s="9" t="s">
        <v>86</v>
      </c>
      <c r="J720" s="15">
        <f>IFERROR(VLOOKUP(A720,'Ivanti-Status'!A:D,4,0)," ")</f>
        <v>1</v>
      </c>
      <c r="K720" t="str">
        <f>IFERROR(VLOOKUP(A720,'Ivanti-Status'!A:H,8,0)," ")</f>
        <v>Successfully scanned</v>
      </c>
      <c r="L720" t="str">
        <f>IFERROR(VLOOKUP(A720,Exemptions!A:C,3,0)," ")</f>
        <v xml:space="preserve"> </v>
      </c>
      <c r="M720" t="str">
        <f>IFERROR(VLOOKUP(A720,ClusterNode!A:B,2,0)," ")</f>
        <v xml:space="preserve"> </v>
      </c>
    </row>
    <row r="721" spans="1:13" x14ac:dyDescent="0.25">
      <c r="A721" s="2" t="s">
        <v>713</v>
      </c>
      <c r="B721" s="2" t="s">
        <v>432</v>
      </c>
      <c r="C721" s="2" t="s">
        <v>82</v>
      </c>
      <c r="D721" s="2" t="s">
        <v>23</v>
      </c>
      <c r="E721" s="2" t="s">
        <v>17</v>
      </c>
      <c r="F721" s="2" t="s">
        <v>18</v>
      </c>
      <c r="G721" s="2" t="s">
        <v>155</v>
      </c>
      <c r="H721" s="9" t="s">
        <v>85</v>
      </c>
      <c r="I721" s="9" t="s">
        <v>86</v>
      </c>
      <c r="J721" s="15">
        <f>IFERROR(VLOOKUP(A721,'Ivanti-Status'!A:D,4,0)," ")</f>
        <v>0</v>
      </c>
      <c r="K721" t="str">
        <f>IFERROR(VLOOKUP(A721,'Ivanti-Status'!A:H,8,0)," ")</f>
        <v>Successfully scanned</v>
      </c>
      <c r="L721" t="str">
        <f>IFERROR(VLOOKUP(A721,Exemptions!A:C,3,0)," ")</f>
        <v xml:space="preserve"> </v>
      </c>
      <c r="M721" t="str">
        <f>IFERROR(VLOOKUP(A721,ClusterNode!A:B,2,0)," ")</f>
        <v xml:space="preserve"> </v>
      </c>
    </row>
    <row r="722" spans="1:13" x14ac:dyDescent="0.25">
      <c r="A722" s="2" t="s">
        <v>714</v>
      </c>
      <c r="B722" s="2" t="s">
        <v>366</v>
      </c>
      <c r="C722" s="2" t="s">
        <v>82</v>
      </c>
      <c r="D722" s="2" t="s">
        <v>23</v>
      </c>
      <c r="E722" s="2" t="s">
        <v>17</v>
      </c>
      <c r="F722" s="2" t="s">
        <v>25</v>
      </c>
      <c r="G722" s="2" t="s">
        <v>84</v>
      </c>
      <c r="H722" s="9" t="s">
        <v>85</v>
      </c>
      <c r="I722" s="9" t="s">
        <v>86</v>
      </c>
      <c r="J722" s="15">
        <f>IFERROR(VLOOKUP(A722,'Ivanti-Status'!A:D,4,0)," ")</f>
        <v>1</v>
      </c>
      <c r="K722" t="str">
        <f>IFERROR(VLOOKUP(A722,'Ivanti-Status'!A:H,8,0)," ")</f>
        <v>Successfully scanned</v>
      </c>
      <c r="L722" t="str">
        <f>IFERROR(VLOOKUP(A722,Exemptions!A:C,3,0)," ")</f>
        <v xml:space="preserve"> </v>
      </c>
      <c r="M722" t="str">
        <f>IFERROR(VLOOKUP(A722,ClusterNode!A:B,2,0)," ")</f>
        <v xml:space="preserve"> </v>
      </c>
    </row>
    <row r="723" spans="1:13" x14ac:dyDescent="0.25">
      <c r="A723" s="3" t="s">
        <v>715</v>
      </c>
      <c r="B723" s="2" t="s">
        <v>696</v>
      </c>
      <c r="C723" s="2" t="s">
        <v>82</v>
      </c>
      <c r="D723" s="2" t="s">
        <v>23</v>
      </c>
      <c r="E723" s="2" t="s">
        <v>17</v>
      </c>
      <c r="F723" s="2" t="s">
        <v>18</v>
      </c>
      <c r="G723" s="2" t="s">
        <v>155</v>
      </c>
      <c r="H723" s="9" t="s">
        <v>85</v>
      </c>
      <c r="I723" s="9" t="s">
        <v>86</v>
      </c>
      <c r="J723" s="15">
        <f>IFERROR(VLOOKUP(A723,'Ivanti-Status'!A:D,4,0)," ")</f>
        <v>1</v>
      </c>
      <c r="K723" t="str">
        <f>IFERROR(VLOOKUP(A723,'Ivanti-Status'!A:H,8,0)," ")</f>
        <v>Successfully scanned</v>
      </c>
      <c r="L723" t="str">
        <f>IFERROR(VLOOKUP(A723,Exemptions!A:C,3,0)," ")</f>
        <v xml:space="preserve"> </v>
      </c>
      <c r="M723" t="str">
        <f>IFERROR(VLOOKUP(A723,ClusterNode!A:B,2,0)," ")</f>
        <v xml:space="preserve"> </v>
      </c>
    </row>
    <row r="724" spans="1:13" x14ac:dyDescent="0.25">
      <c r="A724" s="3" t="s">
        <v>715</v>
      </c>
      <c r="B724" s="2" t="s">
        <v>493</v>
      </c>
      <c r="C724" s="2" t="s">
        <v>82</v>
      </c>
      <c r="D724" s="2" t="s">
        <v>23</v>
      </c>
      <c r="E724" s="2" t="s">
        <v>17</v>
      </c>
      <c r="F724" s="2" t="s">
        <v>18</v>
      </c>
      <c r="G724" s="2" t="s">
        <v>155</v>
      </c>
      <c r="H724" s="9" t="s">
        <v>85</v>
      </c>
      <c r="I724" s="9" t="s">
        <v>86</v>
      </c>
      <c r="J724" s="15">
        <f>IFERROR(VLOOKUP(A724,'Ivanti-Status'!A:D,4,0)," ")</f>
        <v>1</v>
      </c>
      <c r="K724" t="str">
        <f>IFERROR(VLOOKUP(A724,'Ivanti-Status'!A:H,8,0)," ")</f>
        <v>Successfully scanned</v>
      </c>
      <c r="L724" t="str">
        <f>IFERROR(VLOOKUP(A724,Exemptions!A:C,3,0)," ")</f>
        <v xml:space="preserve"> </v>
      </c>
      <c r="M724" t="str">
        <f>IFERROR(VLOOKUP(A724,ClusterNode!A:B,2,0)," ")</f>
        <v xml:space="preserve"> </v>
      </c>
    </row>
    <row r="725" spans="1:13" x14ac:dyDescent="0.25">
      <c r="A725" s="3" t="s">
        <v>715</v>
      </c>
      <c r="B725" s="2" t="s">
        <v>150</v>
      </c>
      <c r="C725" s="2" t="s">
        <v>82</v>
      </c>
      <c r="D725" s="2" t="s">
        <v>23</v>
      </c>
      <c r="E725" s="2" t="s">
        <v>17</v>
      </c>
      <c r="F725" s="2" t="s">
        <v>18</v>
      </c>
      <c r="G725" s="2" t="s">
        <v>155</v>
      </c>
      <c r="H725" s="9" t="s">
        <v>85</v>
      </c>
      <c r="I725" s="9" t="s">
        <v>86</v>
      </c>
      <c r="J725" s="15">
        <f>IFERROR(VLOOKUP(A725,'Ivanti-Status'!A:D,4,0)," ")</f>
        <v>1</v>
      </c>
      <c r="K725" t="str">
        <f>IFERROR(VLOOKUP(A725,'Ivanti-Status'!A:H,8,0)," ")</f>
        <v>Successfully scanned</v>
      </c>
      <c r="L725" t="str">
        <f>IFERROR(VLOOKUP(A725,Exemptions!A:C,3,0)," ")</f>
        <v xml:space="preserve"> </v>
      </c>
      <c r="M725" t="str">
        <f>IFERROR(VLOOKUP(A725,ClusterNode!A:B,2,0)," ")</f>
        <v xml:space="preserve"> </v>
      </c>
    </row>
    <row r="726" spans="1:13" x14ac:dyDescent="0.25">
      <c r="A726" s="2" t="s">
        <v>716</v>
      </c>
      <c r="B726" s="2" t="s">
        <v>717</v>
      </c>
      <c r="C726" s="2"/>
      <c r="D726" s="2" t="s">
        <v>23</v>
      </c>
      <c r="E726" s="2" t="s">
        <v>17</v>
      </c>
      <c r="F726" s="2" t="s">
        <v>18</v>
      </c>
      <c r="G726" s="2" t="s">
        <v>718</v>
      </c>
      <c r="H726" s="9" t="s">
        <v>92</v>
      </c>
      <c r="I726" s="9" t="s">
        <v>153</v>
      </c>
      <c r="J726" s="15" t="str">
        <f>IFERROR(VLOOKUP(A726,'Ivanti-Status'!A:D,4,0)," ")</f>
        <v xml:space="preserve"> </v>
      </c>
      <c r="K726" t="str">
        <f>IFERROR(VLOOKUP(A726,'Ivanti-Status'!A:H,8,0)," ")</f>
        <v xml:space="preserve"> </v>
      </c>
      <c r="L726" t="str">
        <f>IFERROR(VLOOKUP(A726,Exemptions!A:C,3,0)," ")</f>
        <v xml:space="preserve"> </v>
      </c>
      <c r="M726" t="str">
        <f>IFERROR(VLOOKUP(A726,ClusterNode!A:B,2,0)," ")</f>
        <v xml:space="preserve"> </v>
      </c>
    </row>
    <row r="727" spans="1:13" x14ac:dyDescent="0.25">
      <c r="A727" s="2" t="s">
        <v>719</v>
      </c>
      <c r="B727" s="2" t="s">
        <v>703</v>
      </c>
      <c r="C727" s="2" t="s">
        <v>82</v>
      </c>
      <c r="D727" s="2" t="s">
        <v>23</v>
      </c>
      <c r="E727" s="2" t="s">
        <v>17</v>
      </c>
      <c r="F727" s="2" t="s">
        <v>18</v>
      </c>
      <c r="G727" s="2" t="s">
        <v>155</v>
      </c>
      <c r="H727" s="9" t="s">
        <v>85</v>
      </c>
      <c r="I727" s="9" t="s">
        <v>86</v>
      </c>
      <c r="J727" s="15">
        <f>IFERROR(VLOOKUP(A727,'Ivanti-Status'!A:D,4,0)," ")</f>
        <v>1</v>
      </c>
      <c r="K727" t="str">
        <f>IFERROR(VLOOKUP(A727,'Ivanti-Status'!A:H,8,0)," ")</f>
        <v>Successfully scanned</v>
      </c>
      <c r="L727" t="str">
        <f>IFERROR(VLOOKUP(A727,Exemptions!A:C,3,0)," ")</f>
        <v xml:space="preserve"> </v>
      </c>
      <c r="M727" t="str">
        <f>IFERROR(VLOOKUP(A727,ClusterNode!A:B,2,0)," ")</f>
        <v xml:space="preserve"> </v>
      </c>
    </row>
    <row r="728" spans="1:13" x14ac:dyDescent="0.25">
      <c r="A728" s="2" t="s">
        <v>720</v>
      </c>
      <c r="B728" s="2" t="s">
        <v>703</v>
      </c>
      <c r="C728" s="2" t="s">
        <v>82</v>
      </c>
      <c r="D728" s="2" t="s">
        <v>23</v>
      </c>
      <c r="E728" s="2" t="s">
        <v>17</v>
      </c>
      <c r="F728" s="2" t="s">
        <v>18</v>
      </c>
      <c r="G728" s="2" t="s">
        <v>155</v>
      </c>
      <c r="H728" s="9" t="s">
        <v>85</v>
      </c>
      <c r="I728" s="9" t="s">
        <v>86</v>
      </c>
      <c r="J728" s="15">
        <f>IFERROR(VLOOKUP(A728,'Ivanti-Status'!A:D,4,0)," ")</f>
        <v>1</v>
      </c>
      <c r="K728" t="str">
        <f>IFERROR(VLOOKUP(A728,'Ivanti-Status'!A:H,8,0)," ")</f>
        <v>Successfully scanned</v>
      </c>
      <c r="L728" t="str">
        <f>IFERROR(VLOOKUP(A728,Exemptions!A:C,3,0)," ")</f>
        <v xml:space="preserve"> </v>
      </c>
      <c r="M728" t="str">
        <f>IFERROR(VLOOKUP(A728,ClusterNode!A:B,2,0)," ")</f>
        <v xml:space="preserve"> </v>
      </c>
    </row>
    <row r="729" spans="1:13" x14ac:dyDescent="0.25">
      <c r="A729" s="2" t="s">
        <v>721</v>
      </c>
      <c r="B729" s="2" t="s">
        <v>90</v>
      </c>
      <c r="C729" s="2" t="s">
        <v>82</v>
      </c>
      <c r="D729" s="2" t="s">
        <v>23</v>
      </c>
      <c r="E729" s="2" t="s">
        <v>17</v>
      </c>
      <c r="F729" s="2" t="s">
        <v>18</v>
      </c>
      <c r="G729" s="2" t="s">
        <v>722</v>
      </c>
      <c r="H729" s="9" t="s">
        <v>85</v>
      </c>
      <c r="I729" s="9" t="s">
        <v>86</v>
      </c>
      <c r="J729" s="15">
        <f>IFERROR(VLOOKUP(A729,'Ivanti-Status'!A:D,4,0)," ")</f>
        <v>1</v>
      </c>
      <c r="K729" t="str">
        <f>IFERROR(VLOOKUP(A729,'Ivanti-Status'!A:H,8,0)," ")</f>
        <v>Successfully scanned</v>
      </c>
      <c r="L729" t="str">
        <f>IFERROR(VLOOKUP(A729,Exemptions!A:C,3,0)," ")</f>
        <v xml:space="preserve"> </v>
      </c>
      <c r="M729" t="str">
        <f>IFERROR(VLOOKUP(A729,ClusterNode!A:B,2,0)," ")</f>
        <v xml:space="preserve"> </v>
      </c>
    </row>
    <row r="730" spans="1:13" x14ac:dyDescent="0.25">
      <c r="A730" s="2" t="s">
        <v>723</v>
      </c>
      <c r="B730" s="2" t="s">
        <v>511</v>
      </c>
      <c r="C730" s="2" t="s">
        <v>82</v>
      </c>
      <c r="D730" s="2" t="s">
        <v>23</v>
      </c>
      <c r="E730" s="2" t="s">
        <v>17</v>
      </c>
      <c r="F730" s="2" t="s">
        <v>53</v>
      </c>
      <c r="G730" s="2" t="s">
        <v>158</v>
      </c>
      <c r="H730" s="9" t="s">
        <v>85</v>
      </c>
      <c r="I730" s="9" t="s">
        <v>86</v>
      </c>
      <c r="J730" s="15">
        <f>IFERROR(VLOOKUP(A730,'Ivanti-Status'!A:D,4,0)," ")</f>
        <v>2</v>
      </c>
      <c r="K730" t="str">
        <f>IFERROR(VLOOKUP(A730,'Ivanti-Status'!A:H,8,0)," ")</f>
        <v>Successfully scanned</v>
      </c>
      <c r="L730" t="str">
        <f>IFERROR(VLOOKUP(A730,Exemptions!A:C,3,0)," ")</f>
        <v xml:space="preserve"> </v>
      </c>
      <c r="M730" t="str">
        <f>IFERROR(VLOOKUP(A730,ClusterNode!A:B,2,0)," ")</f>
        <v xml:space="preserve"> </v>
      </c>
    </row>
    <row r="731" spans="1:13" x14ac:dyDescent="0.25">
      <c r="A731" s="2" t="s">
        <v>724</v>
      </c>
      <c r="B731" s="2" t="s">
        <v>90</v>
      </c>
      <c r="C731" s="2" t="s">
        <v>34</v>
      </c>
      <c r="D731" s="2" t="s">
        <v>23</v>
      </c>
      <c r="E731" s="2" t="s">
        <v>17</v>
      </c>
      <c r="F731" s="2" t="s">
        <v>53</v>
      </c>
      <c r="G731" s="2" t="s">
        <v>725</v>
      </c>
      <c r="H731" s="9" t="s">
        <v>37</v>
      </c>
      <c r="I731" t="s">
        <v>726</v>
      </c>
      <c r="J731" s="15" t="str">
        <f>IFERROR(VLOOKUP(A731,'Ivanti-Status'!A:D,4,0)," ")</f>
        <v xml:space="preserve"> </v>
      </c>
      <c r="K731" t="str">
        <f>IFERROR(VLOOKUP(A731,'Ivanti-Status'!A:H,8,0)," ")</f>
        <v xml:space="preserve"> </v>
      </c>
      <c r="L731" t="str">
        <f>IFERROR(VLOOKUP(A731,Exemptions!A:C,3,0)," ")</f>
        <v xml:space="preserve"> </v>
      </c>
      <c r="M731" t="str">
        <f>IFERROR(VLOOKUP(A731,ClusterNode!A:B,2,0)," ")</f>
        <v xml:space="preserve"> </v>
      </c>
    </row>
    <row r="732" spans="1:13" x14ac:dyDescent="0.25">
      <c r="A732" s="2" t="s">
        <v>727</v>
      </c>
      <c r="B732" s="2" t="s">
        <v>728</v>
      </c>
      <c r="C732" s="2" t="s">
        <v>34</v>
      </c>
      <c r="D732" s="2" t="s">
        <v>23</v>
      </c>
      <c r="E732" s="2" t="s">
        <v>17</v>
      </c>
      <c r="F732" s="2" t="s">
        <v>53</v>
      </c>
      <c r="G732" s="2" t="s">
        <v>729</v>
      </c>
      <c r="H732" s="9" t="s">
        <v>37</v>
      </c>
      <c r="I732" t="s">
        <v>59</v>
      </c>
      <c r="J732" s="15">
        <f>IFERROR(VLOOKUP(A732,'Ivanti-Status'!A:D,4,0)," ")</f>
        <v>0</v>
      </c>
      <c r="K732" t="str">
        <f>IFERROR(VLOOKUP(A732,'Ivanti-Status'!A:H,8,0)," ")</f>
        <v>Successfully scanned</v>
      </c>
      <c r="L732" t="str">
        <f>IFERROR(VLOOKUP(A732,Exemptions!A:C,3,0)," ")</f>
        <v xml:space="preserve"> </v>
      </c>
      <c r="M732" t="str">
        <f>IFERROR(VLOOKUP(A732,ClusterNode!A:B,2,0)," ")</f>
        <v xml:space="preserve"> </v>
      </c>
    </row>
    <row r="733" spans="1:13" x14ac:dyDescent="0.25">
      <c r="A733" s="2" t="s">
        <v>75</v>
      </c>
      <c r="B733" s="2" t="s">
        <v>76</v>
      </c>
      <c r="C733" s="2" t="s">
        <v>34</v>
      </c>
      <c r="D733" s="2" t="s">
        <v>77</v>
      </c>
      <c r="E733" s="2" t="s">
        <v>78</v>
      </c>
      <c r="F733" s="2" t="s">
        <v>18</v>
      </c>
      <c r="G733" s="2" t="s">
        <v>79</v>
      </c>
      <c r="H733" s="9" t="s">
        <v>45</v>
      </c>
      <c r="I733" s="9" t="s">
        <v>80</v>
      </c>
      <c r="J733" s="15" t="str">
        <f>IFERROR(VLOOKUP(A733,'Ivanti-Status'!A:D,4,0)," ")</f>
        <v xml:space="preserve"> </v>
      </c>
      <c r="K733" t="str">
        <f>IFERROR(VLOOKUP(A733,'Ivanti-Status'!A:H,8,0)," ")</f>
        <v xml:space="preserve"> </v>
      </c>
      <c r="L733" t="str">
        <f>IFERROR(VLOOKUP(A733,Exemptions!A:C,3,0)," ")</f>
        <v xml:space="preserve"> </v>
      </c>
      <c r="M733" t="str">
        <f>IFERROR(VLOOKUP(A733,ClusterNode!A:B,2,0)," ")</f>
        <v xml:space="preserve"> </v>
      </c>
    </row>
    <row r="734" spans="1:13" x14ac:dyDescent="0.25">
      <c r="A734" s="2" t="s">
        <v>730</v>
      </c>
      <c r="B734" s="2" t="s">
        <v>76</v>
      </c>
      <c r="C734" s="2" t="s">
        <v>34</v>
      </c>
      <c r="D734" s="2" t="s">
        <v>23</v>
      </c>
      <c r="E734" s="2" t="s">
        <v>78</v>
      </c>
      <c r="F734" s="2" t="s">
        <v>18</v>
      </c>
      <c r="G734" s="2" t="s">
        <v>79</v>
      </c>
      <c r="H734" s="9" t="s">
        <v>45</v>
      </c>
      <c r="I734" s="9" t="s">
        <v>80</v>
      </c>
      <c r="J734" s="15" t="str">
        <f>IFERROR(VLOOKUP(A734,'Ivanti-Status'!A:D,4,0)," ")</f>
        <v xml:space="preserve"> </v>
      </c>
      <c r="K734" t="str">
        <f>IFERROR(VLOOKUP(A734,'Ivanti-Status'!A:H,8,0)," ")</f>
        <v xml:space="preserve"> </v>
      </c>
      <c r="L734" t="str">
        <f>IFERROR(VLOOKUP(A734,Exemptions!A:C,3,0)," ")</f>
        <v xml:space="preserve"> </v>
      </c>
      <c r="M734" t="str">
        <f>IFERROR(VLOOKUP(A734,ClusterNode!A:B,2,0)," ")</f>
        <v xml:space="preserve"> </v>
      </c>
    </row>
    <row r="735" spans="1:13" x14ac:dyDescent="0.25">
      <c r="A735" s="2" t="s">
        <v>863</v>
      </c>
      <c r="B735" s="2" t="s">
        <v>76</v>
      </c>
      <c r="C735" s="2"/>
      <c r="D735" s="2" t="s">
        <v>35</v>
      </c>
      <c r="E735" s="2" t="s">
        <v>78</v>
      </c>
      <c r="F735" s="2" t="s">
        <v>18</v>
      </c>
      <c r="G735" s="2" t="s">
        <v>718</v>
      </c>
      <c r="H735" s="9" t="s">
        <v>45</v>
      </c>
      <c r="I735" s="9" t="s">
        <v>80</v>
      </c>
      <c r="J735" s="15" t="str">
        <f>IFERROR(VLOOKUP(A735,'Ivanti-Status'!A:D,4,0)," ")</f>
        <v xml:space="preserve"> </v>
      </c>
      <c r="K735" t="str">
        <f>IFERROR(VLOOKUP(A735,'Ivanti-Status'!A:H,8,0)," ")</f>
        <v xml:space="preserve"> </v>
      </c>
      <c r="L735" t="str">
        <f>IFERROR(VLOOKUP(A735,Exemptions!A:C,3,0)," ")</f>
        <v xml:space="preserve"> </v>
      </c>
      <c r="M735" t="str">
        <f>IFERROR(VLOOKUP(A735,ClusterNode!A:B,2,0)," ")</f>
        <v xml:space="preserve"> </v>
      </c>
    </row>
    <row r="736" spans="1:13" x14ac:dyDescent="0.25">
      <c r="A736" s="2" t="s">
        <v>868</v>
      </c>
      <c r="B736" s="2" t="s">
        <v>76</v>
      </c>
      <c r="C736" s="2"/>
      <c r="D736" s="2" t="s">
        <v>23</v>
      </c>
      <c r="E736" s="2" t="s">
        <v>78</v>
      </c>
      <c r="F736" s="2" t="s">
        <v>18</v>
      </c>
      <c r="G736" s="2" t="s">
        <v>718</v>
      </c>
      <c r="H736" s="9" t="s">
        <v>45</v>
      </c>
      <c r="I736" s="9" t="s">
        <v>80</v>
      </c>
      <c r="J736" s="15" t="str">
        <f>IFERROR(VLOOKUP(A736,'Ivanti-Status'!A:D,4,0)," ")</f>
        <v xml:space="preserve"> </v>
      </c>
      <c r="K736" t="str">
        <f>IFERROR(VLOOKUP(A736,'Ivanti-Status'!A:H,8,0)," ")</f>
        <v xml:space="preserve"> </v>
      </c>
      <c r="L736" t="str">
        <f>IFERROR(VLOOKUP(A736,Exemptions!A:C,3,0)," ")</f>
        <v xml:space="preserve"> </v>
      </c>
      <c r="M736" t="str">
        <f>IFERROR(VLOOKUP(A736,ClusterNode!A:B,2,0)," ")</f>
        <v xml:space="preserve"> </v>
      </c>
    </row>
    <row r="737" spans="1:13" x14ac:dyDescent="0.25">
      <c r="A737" s="2" t="s">
        <v>735</v>
      </c>
      <c r="B737" s="2" t="s">
        <v>736</v>
      </c>
      <c r="C737" s="2" t="s">
        <v>34</v>
      </c>
      <c r="D737" s="2" t="s">
        <v>16</v>
      </c>
      <c r="E737" s="2" t="s">
        <v>17</v>
      </c>
      <c r="F737" s="2" t="s">
        <v>53</v>
      </c>
      <c r="G737" s="2" t="s">
        <v>729</v>
      </c>
      <c r="H737" s="9" t="s">
        <v>37</v>
      </c>
      <c r="I737" t="s">
        <v>737</v>
      </c>
      <c r="J737" s="15" t="str">
        <f>IFERROR(VLOOKUP(A737,'Ivanti-Status'!A:D,4,0)," ")</f>
        <v xml:space="preserve"> </v>
      </c>
      <c r="K737" t="str">
        <f>IFERROR(VLOOKUP(A737,'Ivanti-Status'!A:H,8,0)," ")</f>
        <v xml:space="preserve"> </v>
      </c>
      <c r="L737" t="str">
        <f>IFERROR(VLOOKUP(A737,Exemptions!A:C,3,0)," ")</f>
        <v xml:space="preserve"> </v>
      </c>
      <c r="M737" t="str">
        <f>IFERROR(VLOOKUP(A737,ClusterNode!A:B,2,0)," ")</f>
        <v xml:space="preserve"> </v>
      </c>
    </row>
    <row r="738" spans="1:13" x14ac:dyDescent="0.25">
      <c r="A738" s="2" t="s">
        <v>738</v>
      </c>
      <c r="B738" s="2" t="s">
        <v>739</v>
      </c>
      <c r="C738" s="2" t="s">
        <v>34</v>
      </c>
      <c r="D738" s="2" t="s">
        <v>23</v>
      </c>
      <c r="E738" s="2" t="s">
        <v>17</v>
      </c>
      <c r="F738" s="2" t="s">
        <v>18</v>
      </c>
      <c r="G738" s="2" t="s">
        <v>740</v>
      </c>
      <c r="H738" s="9" t="s">
        <v>741</v>
      </c>
      <c r="J738" s="15" t="str">
        <f>IFERROR(VLOOKUP(A738,'Ivanti-Status'!A:D,4,0)," ")</f>
        <v xml:space="preserve"> </v>
      </c>
      <c r="K738" t="str">
        <f>IFERROR(VLOOKUP(A738,'Ivanti-Status'!A:H,8,0)," ")</f>
        <v xml:space="preserve"> </v>
      </c>
      <c r="L738" t="str">
        <f>IFERROR(VLOOKUP(A738,Exemptions!A:C,3,0)," ")</f>
        <v xml:space="preserve"> </v>
      </c>
      <c r="M738" t="str">
        <f>IFERROR(VLOOKUP(A738,ClusterNode!A:B,2,0)," ")</f>
        <v xml:space="preserve"> </v>
      </c>
    </row>
    <row r="739" spans="1:13" x14ac:dyDescent="0.25">
      <c r="A739" s="2" t="s">
        <v>742</v>
      </c>
      <c r="B739" s="2" t="s">
        <v>739</v>
      </c>
      <c r="C739" s="2" t="s">
        <v>34</v>
      </c>
      <c r="D739" s="2" t="s">
        <v>23</v>
      </c>
      <c r="E739" s="2" t="s">
        <v>17</v>
      </c>
      <c r="F739" s="2" t="s">
        <v>18</v>
      </c>
      <c r="G739" s="2" t="s">
        <v>740</v>
      </c>
      <c r="H739" s="9" t="s">
        <v>741</v>
      </c>
      <c r="J739" s="15" t="str">
        <f>IFERROR(VLOOKUP(A739,'Ivanti-Status'!A:D,4,0)," ")</f>
        <v xml:space="preserve"> </v>
      </c>
      <c r="K739" t="str">
        <f>IFERROR(VLOOKUP(A739,'Ivanti-Status'!A:H,8,0)," ")</f>
        <v xml:space="preserve"> </v>
      </c>
      <c r="L739" t="str">
        <f>IFERROR(VLOOKUP(A739,Exemptions!A:C,3,0)," ")</f>
        <v xml:space="preserve"> </v>
      </c>
      <c r="M739" t="str">
        <f>IFERROR(VLOOKUP(A739,ClusterNode!A:B,2,0)," ")</f>
        <v xml:space="preserve"> </v>
      </c>
    </row>
    <row r="740" spans="1:13" x14ac:dyDescent="0.25">
      <c r="A740" s="2" t="s">
        <v>743</v>
      </c>
      <c r="B740" s="2" t="s">
        <v>744</v>
      </c>
      <c r="C740" s="2" t="s">
        <v>34</v>
      </c>
      <c r="D740" s="2" t="s">
        <v>77</v>
      </c>
      <c r="E740" s="2" t="s">
        <v>17</v>
      </c>
      <c r="F740" s="2" t="s">
        <v>18</v>
      </c>
      <c r="G740" s="2" t="s">
        <v>740</v>
      </c>
      <c r="H740" s="9" t="s">
        <v>741</v>
      </c>
      <c r="J740" s="15" t="str">
        <f>IFERROR(VLOOKUP(A740,'Ivanti-Status'!A:D,4,0)," ")</f>
        <v xml:space="preserve"> </v>
      </c>
      <c r="K740" t="str">
        <f>IFERROR(VLOOKUP(A740,'Ivanti-Status'!A:H,8,0)," ")</f>
        <v xml:space="preserve"> </v>
      </c>
      <c r="L740" t="str">
        <f>IFERROR(VLOOKUP(A740,Exemptions!A:C,3,0)," ")</f>
        <v xml:space="preserve"> </v>
      </c>
      <c r="M740" t="str">
        <f>IFERROR(VLOOKUP(A740,ClusterNode!A:B,2,0)," ")</f>
        <v xml:space="preserve"> </v>
      </c>
    </row>
    <row r="741" spans="1:13" x14ac:dyDescent="0.25">
      <c r="A741" s="2" t="s">
        <v>745</v>
      </c>
      <c r="B741" s="2" t="s">
        <v>744</v>
      </c>
      <c r="C741" s="2" t="s">
        <v>34</v>
      </c>
      <c r="D741" s="2" t="s">
        <v>23</v>
      </c>
      <c r="E741" s="2" t="s">
        <v>17</v>
      </c>
      <c r="F741" s="2" t="s">
        <v>18</v>
      </c>
      <c r="G741" s="2" t="s">
        <v>740</v>
      </c>
      <c r="H741" s="9" t="s">
        <v>741</v>
      </c>
      <c r="J741" s="15" t="str">
        <f>IFERROR(VLOOKUP(A741,'Ivanti-Status'!A:D,4,0)," ")</f>
        <v xml:space="preserve"> </v>
      </c>
      <c r="K741" t="str">
        <f>IFERROR(VLOOKUP(A741,'Ivanti-Status'!A:H,8,0)," ")</f>
        <v xml:space="preserve"> </v>
      </c>
      <c r="L741" t="str">
        <f>IFERROR(VLOOKUP(A741,Exemptions!A:C,3,0)," ")</f>
        <v xml:space="preserve"> </v>
      </c>
      <c r="M741" t="str">
        <f>IFERROR(VLOOKUP(A741,ClusterNode!A:B,2,0)," ")</f>
        <v xml:space="preserve"> </v>
      </c>
    </row>
    <row r="742" spans="1:13" x14ac:dyDescent="0.25">
      <c r="A742" s="2" t="s">
        <v>746</v>
      </c>
      <c r="B742" s="2" t="s">
        <v>744</v>
      </c>
      <c r="C742" s="2" t="s">
        <v>34</v>
      </c>
      <c r="D742" s="2" t="s">
        <v>23</v>
      </c>
      <c r="E742" s="2" t="s">
        <v>17</v>
      </c>
      <c r="F742" s="2" t="s">
        <v>18</v>
      </c>
      <c r="G742" s="2" t="s">
        <v>740</v>
      </c>
      <c r="H742" s="9" t="s">
        <v>741</v>
      </c>
      <c r="J742" s="15" t="str">
        <f>IFERROR(VLOOKUP(A742,'Ivanti-Status'!A:D,4,0)," ")</f>
        <v xml:space="preserve"> </v>
      </c>
      <c r="K742" t="str">
        <f>IFERROR(VLOOKUP(A742,'Ivanti-Status'!A:H,8,0)," ")</f>
        <v xml:space="preserve"> </v>
      </c>
      <c r="L742" t="str">
        <f>IFERROR(VLOOKUP(A742,Exemptions!A:C,3,0)," ")</f>
        <v xml:space="preserve"> </v>
      </c>
      <c r="M742" t="str">
        <f>IFERROR(VLOOKUP(A742,ClusterNode!A:B,2,0)," ")</f>
        <v xml:space="preserve"> </v>
      </c>
    </row>
    <row r="743" spans="1:13" x14ac:dyDescent="0.25">
      <c r="A743" s="2" t="s">
        <v>747</v>
      </c>
      <c r="B743" s="2" t="s">
        <v>744</v>
      </c>
      <c r="C743" s="2" t="s">
        <v>34</v>
      </c>
      <c r="D743" s="2" t="s">
        <v>77</v>
      </c>
      <c r="E743" s="2" t="s">
        <v>17</v>
      </c>
      <c r="F743" s="2" t="s">
        <v>18</v>
      </c>
      <c r="G743" s="2" t="s">
        <v>740</v>
      </c>
      <c r="H743" s="9" t="s">
        <v>741</v>
      </c>
      <c r="J743" s="15" t="str">
        <f>IFERROR(VLOOKUP(A743,'Ivanti-Status'!A:D,4,0)," ")</f>
        <v xml:space="preserve"> </v>
      </c>
      <c r="K743" t="str">
        <f>IFERROR(VLOOKUP(A743,'Ivanti-Status'!A:H,8,0)," ")</f>
        <v xml:space="preserve"> </v>
      </c>
      <c r="L743" t="str">
        <f>IFERROR(VLOOKUP(A743,Exemptions!A:C,3,0)," ")</f>
        <v xml:space="preserve"> </v>
      </c>
      <c r="M743" t="str">
        <f>IFERROR(VLOOKUP(A743,ClusterNode!A:B,2,0)," ")</f>
        <v xml:space="preserve"> </v>
      </c>
    </row>
    <row r="744" spans="1:13" x14ac:dyDescent="0.25">
      <c r="A744" s="2" t="s">
        <v>748</v>
      </c>
      <c r="B744" s="2" t="s">
        <v>744</v>
      </c>
      <c r="C744" s="2" t="s">
        <v>34</v>
      </c>
      <c r="D744" s="2" t="s">
        <v>77</v>
      </c>
      <c r="E744" s="2" t="s">
        <v>17</v>
      </c>
      <c r="F744" s="2" t="s">
        <v>18</v>
      </c>
      <c r="G744" s="2" t="s">
        <v>740</v>
      </c>
      <c r="H744" s="9" t="s">
        <v>741</v>
      </c>
      <c r="J744" s="15" t="str">
        <f>IFERROR(VLOOKUP(A744,'Ivanti-Status'!A:D,4,0)," ")</f>
        <v xml:space="preserve"> </v>
      </c>
      <c r="K744" t="str">
        <f>IFERROR(VLOOKUP(A744,'Ivanti-Status'!A:H,8,0)," ")</f>
        <v xml:space="preserve"> </v>
      </c>
      <c r="L744" t="str">
        <f>IFERROR(VLOOKUP(A744,Exemptions!A:C,3,0)," ")</f>
        <v xml:space="preserve"> </v>
      </c>
      <c r="M744" t="str">
        <f>IFERROR(VLOOKUP(A744,ClusterNode!A:B,2,0)," ")</f>
        <v xml:space="preserve"> </v>
      </c>
    </row>
    <row r="745" spans="1:13" x14ac:dyDescent="0.25">
      <c r="A745" s="2" t="s">
        <v>749</v>
      </c>
      <c r="B745" s="2" t="s">
        <v>744</v>
      </c>
      <c r="C745" s="2" t="s">
        <v>34</v>
      </c>
      <c r="D745" s="2" t="s">
        <v>77</v>
      </c>
      <c r="E745" s="2" t="s">
        <v>17</v>
      </c>
      <c r="F745" s="2" t="s">
        <v>18</v>
      </c>
      <c r="G745" s="2" t="s">
        <v>740</v>
      </c>
      <c r="H745" s="9" t="s">
        <v>741</v>
      </c>
      <c r="J745" s="15" t="str">
        <f>IFERROR(VLOOKUP(A745,'Ivanti-Status'!A:D,4,0)," ")</f>
        <v xml:space="preserve"> </v>
      </c>
      <c r="K745" t="str">
        <f>IFERROR(VLOOKUP(A745,'Ivanti-Status'!A:H,8,0)," ")</f>
        <v xml:space="preserve"> </v>
      </c>
      <c r="L745" t="str">
        <f>IFERROR(VLOOKUP(A745,Exemptions!A:C,3,0)," ")</f>
        <v xml:space="preserve"> </v>
      </c>
      <c r="M745" t="str">
        <f>IFERROR(VLOOKUP(A745,ClusterNode!A:B,2,0)," ")</f>
        <v xml:space="preserve"> </v>
      </c>
    </row>
    <row r="746" spans="1:13" x14ac:dyDescent="0.25">
      <c r="A746" s="2" t="s">
        <v>750</v>
      </c>
      <c r="B746" s="2" t="s">
        <v>744</v>
      </c>
      <c r="C746" s="2" t="s">
        <v>34</v>
      </c>
      <c r="D746" s="2" t="s">
        <v>77</v>
      </c>
      <c r="E746" s="2" t="s">
        <v>17</v>
      </c>
      <c r="F746" s="2" t="s">
        <v>18</v>
      </c>
      <c r="G746" s="2" t="s">
        <v>740</v>
      </c>
      <c r="H746" s="9" t="s">
        <v>741</v>
      </c>
      <c r="J746" s="15" t="str">
        <f>IFERROR(VLOOKUP(A746,'Ivanti-Status'!A:D,4,0)," ")</f>
        <v xml:space="preserve"> </v>
      </c>
      <c r="K746" t="str">
        <f>IFERROR(VLOOKUP(A746,'Ivanti-Status'!A:H,8,0)," ")</f>
        <v xml:space="preserve"> </v>
      </c>
      <c r="L746" t="str">
        <f>IFERROR(VLOOKUP(A746,Exemptions!A:C,3,0)," ")</f>
        <v xml:space="preserve"> </v>
      </c>
      <c r="M746" t="str">
        <f>IFERROR(VLOOKUP(A746,ClusterNode!A:B,2,0)," ")</f>
        <v xml:space="preserve"> </v>
      </c>
    </row>
    <row r="747" spans="1:13" x14ac:dyDescent="0.25">
      <c r="A747" s="2" t="s">
        <v>751</v>
      </c>
      <c r="B747" s="2" t="s">
        <v>744</v>
      </c>
      <c r="C747" s="2" t="s">
        <v>34</v>
      </c>
      <c r="D747" s="2" t="s">
        <v>35</v>
      </c>
      <c r="E747" s="2" t="s">
        <v>17</v>
      </c>
      <c r="F747" s="2" t="s">
        <v>18</v>
      </c>
      <c r="G747" s="2" t="s">
        <v>740</v>
      </c>
      <c r="H747" s="9" t="s">
        <v>741</v>
      </c>
      <c r="J747" s="15" t="str">
        <f>IFERROR(VLOOKUP(A747,'Ivanti-Status'!A:D,4,0)," ")</f>
        <v xml:space="preserve"> </v>
      </c>
      <c r="K747" t="str">
        <f>IFERROR(VLOOKUP(A747,'Ivanti-Status'!A:H,8,0)," ")</f>
        <v xml:space="preserve"> </v>
      </c>
      <c r="L747" t="str">
        <f>IFERROR(VLOOKUP(A747,Exemptions!A:C,3,0)," ")</f>
        <v xml:space="preserve"> </v>
      </c>
      <c r="M747" t="str">
        <f>IFERROR(VLOOKUP(A747,ClusterNode!A:B,2,0)," ")</f>
        <v xml:space="preserve"> </v>
      </c>
    </row>
    <row r="748" spans="1:13" x14ac:dyDescent="0.25">
      <c r="A748" s="2" t="s">
        <v>752</v>
      </c>
      <c r="B748" s="2" t="s">
        <v>744</v>
      </c>
      <c r="C748" s="2" t="s">
        <v>34</v>
      </c>
      <c r="D748" s="2" t="s">
        <v>35</v>
      </c>
      <c r="E748" s="2" t="s">
        <v>17</v>
      </c>
      <c r="F748" s="2" t="s">
        <v>18</v>
      </c>
      <c r="G748" s="2" t="s">
        <v>740</v>
      </c>
      <c r="H748" s="9" t="s">
        <v>741</v>
      </c>
      <c r="J748" s="15" t="str">
        <f>IFERROR(VLOOKUP(A748,'Ivanti-Status'!A:D,4,0)," ")</f>
        <v xml:space="preserve"> </v>
      </c>
      <c r="K748" t="str">
        <f>IFERROR(VLOOKUP(A748,'Ivanti-Status'!A:H,8,0)," ")</f>
        <v xml:space="preserve"> </v>
      </c>
      <c r="L748" t="str">
        <f>IFERROR(VLOOKUP(A748,Exemptions!A:C,3,0)," ")</f>
        <v xml:space="preserve"> </v>
      </c>
      <c r="M748" t="str">
        <f>IFERROR(VLOOKUP(A748,ClusterNode!A:B,2,0)," ")</f>
        <v xml:space="preserve"> </v>
      </c>
    </row>
    <row r="749" spans="1:13" x14ac:dyDescent="0.25">
      <c r="A749" s="2" t="s">
        <v>753</v>
      </c>
      <c r="B749" s="2" t="s">
        <v>744</v>
      </c>
      <c r="C749" s="2" t="s">
        <v>34</v>
      </c>
      <c r="D749" s="2" t="s">
        <v>23</v>
      </c>
      <c r="E749" s="2" t="s">
        <v>17</v>
      </c>
      <c r="F749" s="2" t="s">
        <v>18</v>
      </c>
      <c r="G749" s="2" t="s">
        <v>740</v>
      </c>
      <c r="H749" s="9" t="s">
        <v>741</v>
      </c>
      <c r="J749" s="15" t="str">
        <f>IFERROR(VLOOKUP(A749,'Ivanti-Status'!A:D,4,0)," ")</f>
        <v xml:space="preserve"> </v>
      </c>
      <c r="K749" t="str">
        <f>IFERROR(VLOOKUP(A749,'Ivanti-Status'!A:H,8,0)," ")</f>
        <v xml:space="preserve"> </v>
      </c>
      <c r="L749" t="str">
        <f>IFERROR(VLOOKUP(A749,Exemptions!A:C,3,0)," ")</f>
        <v xml:space="preserve"> </v>
      </c>
      <c r="M749" t="str">
        <f>IFERROR(VLOOKUP(A749,ClusterNode!A:B,2,0)," ")</f>
        <v xml:space="preserve"> </v>
      </c>
    </row>
    <row r="750" spans="1:13" x14ac:dyDescent="0.25">
      <c r="A750" s="2" t="s">
        <v>754</v>
      </c>
      <c r="B750" s="2" t="s">
        <v>744</v>
      </c>
      <c r="C750" s="2" t="s">
        <v>34</v>
      </c>
      <c r="D750" s="2" t="s">
        <v>52</v>
      </c>
      <c r="E750" s="2" t="s">
        <v>17</v>
      </c>
      <c r="F750" s="2" t="s">
        <v>18</v>
      </c>
      <c r="G750" s="2" t="s">
        <v>740</v>
      </c>
      <c r="H750" s="9" t="s">
        <v>741</v>
      </c>
      <c r="J750" s="15" t="str">
        <f>IFERROR(VLOOKUP(A750,'Ivanti-Status'!A:D,4,0)," ")</f>
        <v xml:space="preserve"> </v>
      </c>
      <c r="K750" t="str">
        <f>IFERROR(VLOOKUP(A750,'Ivanti-Status'!A:H,8,0)," ")</f>
        <v xml:space="preserve"> </v>
      </c>
      <c r="L750" t="str">
        <f>IFERROR(VLOOKUP(A750,Exemptions!A:C,3,0)," ")</f>
        <v xml:space="preserve"> </v>
      </c>
      <c r="M750" t="str">
        <f>IFERROR(VLOOKUP(A750,ClusterNode!A:B,2,0)," ")</f>
        <v xml:space="preserve"> </v>
      </c>
    </row>
    <row r="751" spans="1:13" x14ac:dyDescent="0.25">
      <c r="A751" s="2" t="s">
        <v>755</v>
      </c>
      <c r="B751" s="2" t="s">
        <v>744</v>
      </c>
      <c r="C751" s="2" t="s">
        <v>34</v>
      </c>
      <c r="D751" s="2" t="s">
        <v>35</v>
      </c>
      <c r="E751" s="2" t="s">
        <v>17</v>
      </c>
      <c r="F751" s="2" t="s">
        <v>18</v>
      </c>
      <c r="G751" s="2" t="s">
        <v>740</v>
      </c>
      <c r="H751" s="9" t="s">
        <v>741</v>
      </c>
      <c r="J751" s="15" t="str">
        <f>IFERROR(VLOOKUP(A751,'Ivanti-Status'!A:D,4,0)," ")</f>
        <v xml:space="preserve"> </v>
      </c>
      <c r="K751" t="str">
        <f>IFERROR(VLOOKUP(A751,'Ivanti-Status'!A:H,8,0)," ")</f>
        <v xml:space="preserve"> </v>
      </c>
      <c r="L751" t="str">
        <f>IFERROR(VLOOKUP(A751,Exemptions!A:C,3,0)," ")</f>
        <v xml:space="preserve"> </v>
      </c>
      <c r="M751" t="str">
        <f>IFERROR(VLOOKUP(A751,ClusterNode!A:B,2,0)," ")</f>
        <v xml:space="preserve"> </v>
      </c>
    </row>
    <row r="752" spans="1:13" x14ac:dyDescent="0.25">
      <c r="A752" s="2" t="s">
        <v>756</v>
      </c>
      <c r="B752" s="2" t="s">
        <v>744</v>
      </c>
      <c r="C752" s="2" t="s">
        <v>34</v>
      </c>
      <c r="D752" s="2" t="s">
        <v>35</v>
      </c>
      <c r="E752" s="2" t="s">
        <v>17</v>
      </c>
      <c r="F752" s="2" t="s">
        <v>18</v>
      </c>
      <c r="G752" s="2" t="s">
        <v>740</v>
      </c>
      <c r="H752" s="9" t="s">
        <v>741</v>
      </c>
      <c r="J752" s="15" t="str">
        <f>IFERROR(VLOOKUP(A752,'Ivanti-Status'!A:D,4,0)," ")</f>
        <v xml:space="preserve"> </v>
      </c>
      <c r="K752" t="str">
        <f>IFERROR(VLOOKUP(A752,'Ivanti-Status'!A:H,8,0)," ")</f>
        <v xml:space="preserve"> </v>
      </c>
      <c r="L752" t="str">
        <f>IFERROR(VLOOKUP(A752,Exemptions!A:C,3,0)," ")</f>
        <v xml:space="preserve"> </v>
      </c>
      <c r="M752" t="str">
        <f>IFERROR(VLOOKUP(A752,ClusterNode!A:B,2,0)," ")</f>
        <v xml:space="preserve"> </v>
      </c>
    </row>
    <row r="753" spans="1:13" x14ac:dyDescent="0.25">
      <c r="A753" s="2" t="s">
        <v>757</v>
      </c>
      <c r="B753" s="2" t="s">
        <v>744</v>
      </c>
      <c r="C753" s="2" t="s">
        <v>34</v>
      </c>
      <c r="D753" s="2" t="s">
        <v>35</v>
      </c>
      <c r="E753" s="2" t="s">
        <v>17</v>
      </c>
      <c r="F753" s="2" t="s">
        <v>18</v>
      </c>
      <c r="G753" s="2" t="s">
        <v>740</v>
      </c>
      <c r="H753" s="9" t="s">
        <v>741</v>
      </c>
      <c r="J753" s="15" t="str">
        <f>IFERROR(VLOOKUP(A753,'Ivanti-Status'!A:D,4,0)," ")</f>
        <v xml:space="preserve"> </v>
      </c>
      <c r="K753" t="str">
        <f>IFERROR(VLOOKUP(A753,'Ivanti-Status'!A:H,8,0)," ")</f>
        <v xml:space="preserve"> </v>
      </c>
      <c r="L753" t="str">
        <f>IFERROR(VLOOKUP(A753,Exemptions!A:C,3,0)," ")</f>
        <v xml:space="preserve"> </v>
      </c>
      <c r="M753" t="str">
        <f>IFERROR(VLOOKUP(A753,ClusterNode!A:B,2,0)," ")</f>
        <v xml:space="preserve"> </v>
      </c>
    </row>
    <row r="754" spans="1:13" x14ac:dyDescent="0.25">
      <c r="A754" s="2" t="s">
        <v>758</v>
      </c>
      <c r="B754" s="2" t="s">
        <v>744</v>
      </c>
      <c r="C754" s="2" t="s">
        <v>34</v>
      </c>
      <c r="D754" s="2" t="s">
        <v>77</v>
      </c>
      <c r="E754" s="2" t="s">
        <v>17</v>
      </c>
      <c r="F754" s="2" t="s">
        <v>18</v>
      </c>
      <c r="G754" s="2" t="s">
        <v>740</v>
      </c>
      <c r="H754" s="9" t="s">
        <v>741</v>
      </c>
      <c r="J754" s="15" t="str">
        <f>IFERROR(VLOOKUP(A754,'Ivanti-Status'!A:D,4,0)," ")</f>
        <v xml:space="preserve"> </v>
      </c>
      <c r="K754" t="str">
        <f>IFERROR(VLOOKUP(A754,'Ivanti-Status'!A:H,8,0)," ")</f>
        <v xml:space="preserve"> </v>
      </c>
      <c r="L754" t="str">
        <f>IFERROR(VLOOKUP(A754,Exemptions!A:C,3,0)," ")</f>
        <v xml:space="preserve"> </v>
      </c>
      <c r="M754" t="str">
        <f>IFERROR(VLOOKUP(A754,ClusterNode!A:B,2,0)," ")</f>
        <v xml:space="preserve"> </v>
      </c>
    </row>
    <row r="755" spans="1:13" x14ac:dyDescent="0.25">
      <c r="A755" s="2" t="s">
        <v>759</v>
      </c>
      <c r="B755" s="2" t="s">
        <v>744</v>
      </c>
      <c r="C755" s="2" t="s">
        <v>34</v>
      </c>
      <c r="D755" s="2" t="s">
        <v>35</v>
      </c>
      <c r="E755" s="2" t="s">
        <v>17</v>
      </c>
      <c r="F755" s="2" t="s">
        <v>18</v>
      </c>
      <c r="G755" s="2" t="s">
        <v>740</v>
      </c>
      <c r="H755" s="9" t="s">
        <v>741</v>
      </c>
      <c r="J755" s="15" t="str">
        <f>IFERROR(VLOOKUP(A755,'Ivanti-Status'!A:D,4,0)," ")</f>
        <v xml:space="preserve"> </v>
      </c>
      <c r="K755" t="str">
        <f>IFERROR(VLOOKUP(A755,'Ivanti-Status'!A:H,8,0)," ")</f>
        <v xml:space="preserve"> </v>
      </c>
      <c r="L755" t="str">
        <f>IFERROR(VLOOKUP(A755,Exemptions!A:C,3,0)," ")</f>
        <v xml:space="preserve"> </v>
      </c>
      <c r="M755" t="str">
        <f>IFERROR(VLOOKUP(A755,ClusterNode!A:B,2,0)," ")</f>
        <v xml:space="preserve"> </v>
      </c>
    </row>
    <row r="756" spans="1:13" x14ac:dyDescent="0.25">
      <c r="A756" s="2" t="s">
        <v>760</v>
      </c>
      <c r="B756" s="2" t="s">
        <v>744</v>
      </c>
      <c r="C756" s="2" t="s">
        <v>34</v>
      </c>
      <c r="D756" s="2" t="s">
        <v>35</v>
      </c>
      <c r="E756" s="2" t="s">
        <v>17</v>
      </c>
      <c r="F756" s="2" t="s">
        <v>18</v>
      </c>
      <c r="G756" s="2" t="s">
        <v>740</v>
      </c>
      <c r="H756" s="9" t="s">
        <v>741</v>
      </c>
      <c r="J756" s="15" t="str">
        <f>IFERROR(VLOOKUP(A756,'Ivanti-Status'!A:D,4,0)," ")</f>
        <v xml:space="preserve"> </v>
      </c>
      <c r="K756" t="str">
        <f>IFERROR(VLOOKUP(A756,'Ivanti-Status'!A:H,8,0)," ")</f>
        <v xml:space="preserve"> </v>
      </c>
      <c r="L756" t="str">
        <f>IFERROR(VLOOKUP(A756,Exemptions!A:C,3,0)," ")</f>
        <v xml:space="preserve"> </v>
      </c>
      <c r="M756" t="str">
        <f>IFERROR(VLOOKUP(A756,ClusterNode!A:B,2,0)," ")</f>
        <v xml:space="preserve"> </v>
      </c>
    </row>
    <row r="757" spans="1:13" x14ac:dyDescent="0.25">
      <c r="A757" s="2" t="s">
        <v>761</v>
      </c>
      <c r="B757" s="2" t="s">
        <v>744</v>
      </c>
      <c r="C757" s="2" t="s">
        <v>34</v>
      </c>
      <c r="D757" s="2" t="s">
        <v>23</v>
      </c>
      <c r="E757" s="2" t="s">
        <v>17</v>
      </c>
      <c r="F757" s="2" t="s">
        <v>18</v>
      </c>
      <c r="G757" s="2" t="s">
        <v>740</v>
      </c>
      <c r="H757" s="9" t="s">
        <v>741</v>
      </c>
      <c r="J757" s="15" t="str">
        <f>IFERROR(VLOOKUP(A757,'Ivanti-Status'!A:D,4,0)," ")</f>
        <v xml:space="preserve"> </v>
      </c>
      <c r="K757" t="str">
        <f>IFERROR(VLOOKUP(A757,'Ivanti-Status'!A:H,8,0)," ")</f>
        <v xml:space="preserve"> </v>
      </c>
      <c r="L757" t="str">
        <f>IFERROR(VLOOKUP(A757,Exemptions!A:C,3,0)," ")</f>
        <v xml:space="preserve"> </v>
      </c>
      <c r="M757" t="str">
        <f>IFERROR(VLOOKUP(A757,ClusterNode!A:B,2,0)," ")</f>
        <v xml:space="preserve"> </v>
      </c>
    </row>
    <row r="758" spans="1:13" x14ac:dyDescent="0.25">
      <c r="A758" s="2" t="s">
        <v>762</v>
      </c>
      <c r="B758" s="2" t="s">
        <v>744</v>
      </c>
      <c r="C758" s="2" t="s">
        <v>34</v>
      </c>
      <c r="D758" s="2" t="s">
        <v>23</v>
      </c>
      <c r="E758" s="2" t="s">
        <v>17</v>
      </c>
      <c r="F758" s="2" t="s">
        <v>18</v>
      </c>
      <c r="G758" s="2" t="s">
        <v>740</v>
      </c>
      <c r="H758" s="9" t="s">
        <v>741</v>
      </c>
      <c r="J758" s="15" t="str">
        <f>IFERROR(VLOOKUP(A758,'Ivanti-Status'!A:D,4,0)," ")</f>
        <v xml:space="preserve"> </v>
      </c>
      <c r="K758" t="str">
        <f>IFERROR(VLOOKUP(A758,'Ivanti-Status'!A:H,8,0)," ")</f>
        <v xml:space="preserve"> </v>
      </c>
      <c r="L758" t="str">
        <f>IFERROR(VLOOKUP(A758,Exemptions!A:C,3,0)," ")</f>
        <v xml:space="preserve"> </v>
      </c>
      <c r="M758" t="str">
        <f>IFERROR(VLOOKUP(A758,ClusterNode!A:B,2,0)," ")</f>
        <v xml:space="preserve"> </v>
      </c>
    </row>
    <row r="759" spans="1:13" x14ac:dyDescent="0.25">
      <c r="A759" s="2" t="s">
        <v>763</v>
      </c>
      <c r="B759" s="2" t="s">
        <v>744</v>
      </c>
      <c r="C759" s="2" t="s">
        <v>34</v>
      </c>
      <c r="D759" s="2" t="s">
        <v>77</v>
      </c>
      <c r="E759" s="2" t="s">
        <v>17</v>
      </c>
      <c r="F759" s="2" t="s">
        <v>18</v>
      </c>
      <c r="G759" s="2" t="s">
        <v>740</v>
      </c>
      <c r="H759" s="9" t="s">
        <v>741</v>
      </c>
      <c r="J759" s="15" t="str">
        <f>IFERROR(VLOOKUP(A759,'Ivanti-Status'!A:D,4,0)," ")</f>
        <v xml:space="preserve"> </v>
      </c>
      <c r="K759" t="str">
        <f>IFERROR(VLOOKUP(A759,'Ivanti-Status'!A:H,8,0)," ")</f>
        <v xml:space="preserve"> </v>
      </c>
      <c r="L759" t="str">
        <f>IFERROR(VLOOKUP(A759,Exemptions!A:C,3,0)," ")</f>
        <v xml:space="preserve"> </v>
      </c>
      <c r="M759" t="str">
        <f>IFERROR(VLOOKUP(A759,ClusterNode!A:B,2,0)," ")</f>
        <v xml:space="preserve"> </v>
      </c>
    </row>
    <row r="760" spans="1:13" x14ac:dyDescent="0.25">
      <c r="A760" s="2" t="s">
        <v>764</v>
      </c>
      <c r="B760" s="2" t="s">
        <v>744</v>
      </c>
      <c r="C760" s="2" t="s">
        <v>34</v>
      </c>
      <c r="D760" s="2" t="s">
        <v>23</v>
      </c>
      <c r="E760" s="2" t="s">
        <v>17</v>
      </c>
      <c r="F760" s="2" t="s">
        <v>18</v>
      </c>
      <c r="G760" s="2" t="s">
        <v>740</v>
      </c>
      <c r="H760" s="9" t="s">
        <v>741</v>
      </c>
      <c r="J760" s="15" t="str">
        <f>IFERROR(VLOOKUP(A760,'Ivanti-Status'!A:D,4,0)," ")</f>
        <v xml:space="preserve"> </v>
      </c>
      <c r="K760" t="str">
        <f>IFERROR(VLOOKUP(A760,'Ivanti-Status'!A:H,8,0)," ")</f>
        <v xml:space="preserve"> </v>
      </c>
      <c r="L760" t="str">
        <f>IFERROR(VLOOKUP(A760,Exemptions!A:C,3,0)," ")</f>
        <v xml:space="preserve"> </v>
      </c>
      <c r="M760" t="str">
        <f>IFERROR(VLOOKUP(A760,ClusterNode!A:B,2,0)," ")</f>
        <v xml:space="preserve"> </v>
      </c>
    </row>
    <row r="761" spans="1:13" x14ac:dyDescent="0.25">
      <c r="A761" s="2" t="s">
        <v>765</v>
      </c>
      <c r="B761" s="2" t="s">
        <v>744</v>
      </c>
      <c r="C761" s="2" t="s">
        <v>34</v>
      </c>
      <c r="D761" s="2" t="s">
        <v>35</v>
      </c>
      <c r="E761" s="2" t="s">
        <v>17</v>
      </c>
      <c r="F761" s="2" t="s">
        <v>18</v>
      </c>
      <c r="G761" s="2" t="s">
        <v>740</v>
      </c>
      <c r="H761" s="9" t="s">
        <v>741</v>
      </c>
      <c r="J761" s="15" t="str">
        <f>IFERROR(VLOOKUP(A761,'Ivanti-Status'!A:D,4,0)," ")</f>
        <v xml:space="preserve"> </v>
      </c>
      <c r="K761" t="str">
        <f>IFERROR(VLOOKUP(A761,'Ivanti-Status'!A:H,8,0)," ")</f>
        <v xml:space="preserve"> </v>
      </c>
      <c r="L761" t="str">
        <f>IFERROR(VLOOKUP(A761,Exemptions!A:C,3,0)," ")</f>
        <v xml:space="preserve"> </v>
      </c>
      <c r="M761" t="str">
        <f>IFERROR(VLOOKUP(A761,ClusterNode!A:B,2,0)," ")</f>
        <v xml:space="preserve"> </v>
      </c>
    </row>
    <row r="762" spans="1:13" x14ac:dyDescent="0.25">
      <c r="A762" s="2" t="s">
        <v>766</v>
      </c>
      <c r="B762" s="2" t="s">
        <v>744</v>
      </c>
      <c r="C762" s="2" t="s">
        <v>34</v>
      </c>
      <c r="D762" s="2" t="s">
        <v>23</v>
      </c>
      <c r="E762" s="2" t="s">
        <v>17</v>
      </c>
      <c r="F762" s="2" t="s">
        <v>18</v>
      </c>
      <c r="G762" s="2" t="s">
        <v>740</v>
      </c>
      <c r="H762" s="9" t="s">
        <v>741</v>
      </c>
      <c r="J762" s="15" t="str">
        <f>IFERROR(VLOOKUP(A762,'Ivanti-Status'!A:D,4,0)," ")</f>
        <v xml:space="preserve"> </v>
      </c>
      <c r="K762" t="str">
        <f>IFERROR(VLOOKUP(A762,'Ivanti-Status'!A:H,8,0)," ")</f>
        <v xml:space="preserve"> </v>
      </c>
      <c r="L762" t="str">
        <f>IFERROR(VLOOKUP(A762,Exemptions!A:C,3,0)," ")</f>
        <v xml:space="preserve"> </v>
      </c>
      <c r="M762" t="str">
        <f>IFERROR(VLOOKUP(A762,ClusterNode!A:B,2,0)," ")</f>
        <v xml:space="preserve"> </v>
      </c>
    </row>
    <row r="763" spans="1:13" x14ac:dyDescent="0.25">
      <c r="A763" s="2" t="s">
        <v>767</v>
      </c>
      <c r="B763" s="2" t="s">
        <v>744</v>
      </c>
      <c r="C763" s="2" t="s">
        <v>34</v>
      </c>
      <c r="D763" s="2" t="s">
        <v>52</v>
      </c>
      <c r="E763" s="2" t="s">
        <v>17</v>
      </c>
      <c r="F763" s="2" t="s">
        <v>18</v>
      </c>
      <c r="G763" s="2" t="s">
        <v>740</v>
      </c>
      <c r="H763" s="9" t="s">
        <v>741</v>
      </c>
      <c r="J763" s="15" t="str">
        <f>IFERROR(VLOOKUP(A763,'Ivanti-Status'!A:D,4,0)," ")</f>
        <v xml:space="preserve"> </v>
      </c>
      <c r="K763" t="str">
        <f>IFERROR(VLOOKUP(A763,'Ivanti-Status'!A:H,8,0)," ")</f>
        <v xml:space="preserve"> </v>
      </c>
      <c r="L763" t="str">
        <f>IFERROR(VLOOKUP(A763,Exemptions!A:C,3,0)," ")</f>
        <v xml:space="preserve"> </v>
      </c>
      <c r="M763" t="str">
        <f>IFERROR(VLOOKUP(A763,ClusterNode!A:B,2,0)," ")</f>
        <v xml:space="preserve"> </v>
      </c>
    </row>
    <row r="764" spans="1:13" x14ac:dyDescent="0.25">
      <c r="A764" s="2" t="s">
        <v>768</v>
      </c>
      <c r="B764" s="2" t="s">
        <v>744</v>
      </c>
      <c r="C764" s="2" t="s">
        <v>34</v>
      </c>
      <c r="D764" s="2" t="s">
        <v>52</v>
      </c>
      <c r="E764" s="2" t="s">
        <v>17</v>
      </c>
      <c r="F764" s="2" t="s">
        <v>18</v>
      </c>
      <c r="G764" s="2" t="s">
        <v>740</v>
      </c>
      <c r="H764" s="9" t="s">
        <v>741</v>
      </c>
      <c r="J764" s="15" t="str">
        <f>IFERROR(VLOOKUP(A764,'Ivanti-Status'!A:D,4,0)," ")</f>
        <v xml:space="preserve"> </v>
      </c>
      <c r="K764" t="str">
        <f>IFERROR(VLOOKUP(A764,'Ivanti-Status'!A:H,8,0)," ")</f>
        <v xml:space="preserve"> </v>
      </c>
      <c r="L764" t="str">
        <f>IFERROR(VLOOKUP(A764,Exemptions!A:C,3,0)," ")</f>
        <v xml:space="preserve"> </v>
      </c>
      <c r="M764" t="str">
        <f>IFERROR(VLOOKUP(A764,ClusterNode!A:B,2,0)," ")</f>
        <v xml:space="preserve"> </v>
      </c>
    </row>
    <row r="765" spans="1:13" x14ac:dyDescent="0.25">
      <c r="A765" s="2" t="s">
        <v>769</v>
      </c>
      <c r="B765" s="2" t="s">
        <v>744</v>
      </c>
      <c r="C765" s="2" t="s">
        <v>34</v>
      </c>
      <c r="D765" s="2" t="s">
        <v>52</v>
      </c>
      <c r="E765" s="2" t="s">
        <v>17</v>
      </c>
      <c r="F765" s="2" t="s">
        <v>18</v>
      </c>
      <c r="G765" s="2" t="s">
        <v>740</v>
      </c>
      <c r="H765" s="9" t="s">
        <v>741</v>
      </c>
      <c r="J765" s="15" t="str">
        <f>IFERROR(VLOOKUP(A765,'Ivanti-Status'!A:D,4,0)," ")</f>
        <v xml:space="preserve"> </v>
      </c>
      <c r="K765" t="str">
        <f>IFERROR(VLOOKUP(A765,'Ivanti-Status'!A:H,8,0)," ")</f>
        <v xml:space="preserve"> </v>
      </c>
      <c r="L765" t="str">
        <f>IFERROR(VLOOKUP(A765,Exemptions!A:C,3,0)," ")</f>
        <v xml:space="preserve"> </v>
      </c>
      <c r="M765" t="str">
        <f>IFERROR(VLOOKUP(A765,ClusterNode!A:B,2,0)," ")</f>
        <v xml:space="preserve"> </v>
      </c>
    </row>
    <row r="766" spans="1:13" x14ac:dyDescent="0.25">
      <c r="A766" s="2" t="s">
        <v>770</v>
      </c>
      <c r="B766" s="2" t="s">
        <v>744</v>
      </c>
      <c r="C766" s="2" t="s">
        <v>34</v>
      </c>
      <c r="D766" s="2" t="s">
        <v>23</v>
      </c>
      <c r="E766" s="2" t="s">
        <v>17</v>
      </c>
      <c r="F766" s="2" t="s">
        <v>18</v>
      </c>
      <c r="G766" s="2" t="s">
        <v>740</v>
      </c>
      <c r="H766" s="9" t="s">
        <v>741</v>
      </c>
      <c r="J766" s="15" t="str">
        <f>IFERROR(VLOOKUP(A766,'Ivanti-Status'!A:D,4,0)," ")</f>
        <v xml:space="preserve"> </v>
      </c>
      <c r="K766" t="str">
        <f>IFERROR(VLOOKUP(A766,'Ivanti-Status'!A:H,8,0)," ")</f>
        <v xml:space="preserve"> </v>
      </c>
      <c r="L766" t="str">
        <f>IFERROR(VLOOKUP(A766,Exemptions!A:C,3,0)," ")</f>
        <v xml:space="preserve"> </v>
      </c>
      <c r="M766" t="str">
        <f>IFERROR(VLOOKUP(A766,ClusterNode!A:B,2,0)," ")</f>
        <v xml:space="preserve"> </v>
      </c>
    </row>
    <row r="767" spans="1:13" x14ac:dyDescent="0.25">
      <c r="A767" s="2" t="s">
        <v>771</v>
      </c>
      <c r="B767" s="2" t="s">
        <v>744</v>
      </c>
      <c r="C767" s="2" t="s">
        <v>34</v>
      </c>
      <c r="D767" s="2" t="s">
        <v>77</v>
      </c>
      <c r="E767" s="2" t="s">
        <v>17</v>
      </c>
      <c r="F767" s="2" t="s">
        <v>18</v>
      </c>
      <c r="G767" s="2" t="s">
        <v>740</v>
      </c>
      <c r="H767" s="9" t="s">
        <v>741</v>
      </c>
      <c r="J767" s="15" t="str">
        <f>IFERROR(VLOOKUP(A767,'Ivanti-Status'!A:D,4,0)," ")</f>
        <v xml:space="preserve"> </v>
      </c>
      <c r="K767" t="str">
        <f>IFERROR(VLOOKUP(A767,'Ivanti-Status'!A:H,8,0)," ")</f>
        <v xml:space="preserve"> </v>
      </c>
      <c r="L767" t="str">
        <f>IFERROR(VLOOKUP(A767,Exemptions!A:C,3,0)," ")</f>
        <v xml:space="preserve"> </v>
      </c>
      <c r="M767" t="str">
        <f>IFERROR(VLOOKUP(A767,ClusterNode!A:B,2,0)," ")</f>
        <v xml:space="preserve"> </v>
      </c>
    </row>
    <row r="768" spans="1:13" x14ac:dyDescent="0.25">
      <c r="A768" s="2" t="s">
        <v>772</v>
      </c>
      <c r="B768" s="2" t="s">
        <v>744</v>
      </c>
      <c r="C768" s="2" t="s">
        <v>34</v>
      </c>
      <c r="D768" s="2" t="s">
        <v>35</v>
      </c>
      <c r="E768" s="2" t="s">
        <v>17</v>
      </c>
      <c r="F768" s="2" t="s">
        <v>18</v>
      </c>
      <c r="G768" s="2" t="s">
        <v>740</v>
      </c>
      <c r="H768" s="9" t="s">
        <v>741</v>
      </c>
      <c r="J768" s="15" t="str">
        <f>IFERROR(VLOOKUP(A768,'Ivanti-Status'!A:D,4,0)," ")</f>
        <v xml:space="preserve"> </v>
      </c>
      <c r="K768" t="str">
        <f>IFERROR(VLOOKUP(A768,'Ivanti-Status'!A:H,8,0)," ")</f>
        <v xml:space="preserve"> </v>
      </c>
      <c r="L768" t="str">
        <f>IFERROR(VLOOKUP(A768,Exemptions!A:C,3,0)," ")</f>
        <v xml:space="preserve"> </v>
      </c>
      <c r="M768" t="str">
        <f>IFERROR(VLOOKUP(A768,ClusterNode!A:B,2,0)," ")</f>
        <v xml:space="preserve"> </v>
      </c>
    </row>
    <row r="769" spans="1:13" x14ac:dyDescent="0.25">
      <c r="A769" s="2" t="s">
        <v>773</v>
      </c>
      <c r="B769" s="2" t="s">
        <v>744</v>
      </c>
      <c r="C769" s="2" t="s">
        <v>34</v>
      </c>
      <c r="D769" s="2" t="s">
        <v>35</v>
      </c>
      <c r="E769" s="2" t="s">
        <v>17</v>
      </c>
      <c r="F769" s="2" t="s">
        <v>18</v>
      </c>
      <c r="G769" s="2" t="s">
        <v>740</v>
      </c>
      <c r="H769" s="9" t="s">
        <v>741</v>
      </c>
      <c r="J769" s="15" t="str">
        <f>IFERROR(VLOOKUP(A769,'Ivanti-Status'!A:D,4,0)," ")</f>
        <v xml:space="preserve"> </v>
      </c>
      <c r="K769" t="str">
        <f>IFERROR(VLOOKUP(A769,'Ivanti-Status'!A:H,8,0)," ")</f>
        <v xml:space="preserve"> </v>
      </c>
      <c r="L769" t="str">
        <f>IFERROR(VLOOKUP(A769,Exemptions!A:C,3,0)," ")</f>
        <v xml:space="preserve"> </v>
      </c>
      <c r="M769" t="str">
        <f>IFERROR(VLOOKUP(A769,ClusterNode!A:B,2,0)," ")</f>
        <v xml:space="preserve"> </v>
      </c>
    </row>
    <row r="770" spans="1:13" x14ac:dyDescent="0.25">
      <c r="A770" s="2" t="s">
        <v>774</v>
      </c>
      <c r="B770" s="2" t="s">
        <v>744</v>
      </c>
      <c r="C770" s="2" t="s">
        <v>34</v>
      </c>
      <c r="D770" s="2" t="s">
        <v>35</v>
      </c>
      <c r="E770" s="2" t="s">
        <v>17</v>
      </c>
      <c r="F770" s="2" t="s">
        <v>18</v>
      </c>
      <c r="G770" s="2" t="s">
        <v>740</v>
      </c>
      <c r="H770" s="9" t="s">
        <v>741</v>
      </c>
      <c r="J770" s="15" t="str">
        <f>IFERROR(VLOOKUP(A770,'Ivanti-Status'!A:D,4,0)," ")</f>
        <v xml:space="preserve"> </v>
      </c>
      <c r="K770" t="str">
        <f>IFERROR(VLOOKUP(A770,'Ivanti-Status'!A:H,8,0)," ")</f>
        <v xml:space="preserve"> </v>
      </c>
      <c r="L770" t="str">
        <f>IFERROR(VLOOKUP(A770,Exemptions!A:C,3,0)," ")</f>
        <v xml:space="preserve"> </v>
      </c>
      <c r="M770" t="str">
        <f>IFERROR(VLOOKUP(A770,ClusterNode!A:B,2,0)," ")</f>
        <v xml:space="preserve"> </v>
      </c>
    </row>
    <row r="771" spans="1:13" x14ac:dyDescent="0.25">
      <c r="A771" s="2" t="s">
        <v>775</v>
      </c>
      <c r="B771" s="2" t="s">
        <v>744</v>
      </c>
      <c r="C771" s="2" t="s">
        <v>34</v>
      </c>
      <c r="D771" s="2" t="s">
        <v>77</v>
      </c>
      <c r="E771" s="2" t="s">
        <v>17</v>
      </c>
      <c r="F771" s="2" t="s">
        <v>18</v>
      </c>
      <c r="G771" s="2" t="s">
        <v>740</v>
      </c>
      <c r="H771" s="9" t="s">
        <v>741</v>
      </c>
      <c r="J771" s="15" t="str">
        <f>IFERROR(VLOOKUP(A771,'Ivanti-Status'!A:D,4,0)," ")</f>
        <v xml:space="preserve"> </v>
      </c>
      <c r="K771" t="str">
        <f>IFERROR(VLOOKUP(A771,'Ivanti-Status'!A:H,8,0)," ")</f>
        <v xml:space="preserve"> </v>
      </c>
      <c r="L771" t="str">
        <f>IFERROR(VLOOKUP(A771,Exemptions!A:C,3,0)," ")</f>
        <v xml:space="preserve"> </v>
      </c>
      <c r="M771" t="str">
        <f>IFERROR(VLOOKUP(A771,ClusterNode!A:B,2,0)," ")</f>
        <v xml:space="preserve"> </v>
      </c>
    </row>
    <row r="772" spans="1:13" x14ac:dyDescent="0.25">
      <c r="A772" s="2" t="s">
        <v>776</v>
      </c>
      <c r="B772" s="2" t="s">
        <v>744</v>
      </c>
      <c r="C772" s="2" t="s">
        <v>34</v>
      </c>
      <c r="D772" s="2" t="s">
        <v>35</v>
      </c>
      <c r="E772" s="2" t="s">
        <v>17</v>
      </c>
      <c r="F772" s="2" t="s">
        <v>18</v>
      </c>
      <c r="G772" s="2" t="s">
        <v>740</v>
      </c>
      <c r="H772" s="9" t="s">
        <v>741</v>
      </c>
      <c r="J772" s="15" t="str">
        <f>IFERROR(VLOOKUP(A772,'Ivanti-Status'!A:D,4,0)," ")</f>
        <v xml:space="preserve"> </v>
      </c>
      <c r="K772" t="str">
        <f>IFERROR(VLOOKUP(A772,'Ivanti-Status'!A:H,8,0)," ")</f>
        <v xml:space="preserve"> </v>
      </c>
      <c r="L772" t="str">
        <f>IFERROR(VLOOKUP(A772,Exemptions!A:C,3,0)," ")</f>
        <v xml:space="preserve"> </v>
      </c>
      <c r="M772" t="str">
        <f>IFERROR(VLOOKUP(A772,ClusterNode!A:B,2,0)," ")</f>
        <v xml:space="preserve"> </v>
      </c>
    </row>
    <row r="773" spans="1:13" x14ac:dyDescent="0.25">
      <c r="A773" s="2" t="s">
        <v>777</v>
      </c>
      <c r="B773" s="2" t="s">
        <v>744</v>
      </c>
      <c r="C773" s="2" t="s">
        <v>34</v>
      </c>
      <c r="D773" s="2" t="s">
        <v>23</v>
      </c>
      <c r="E773" s="2" t="s">
        <v>17</v>
      </c>
      <c r="F773" s="2" t="s">
        <v>18</v>
      </c>
      <c r="G773" s="2" t="s">
        <v>740</v>
      </c>
      <c r="H773" s="9" t="s">
        <v>741</v>
      </c>
      <c r="J773" s="15" t="str">
        <f>IFERROR(VLOOKUP(A773,'Ivanti-Status'!A:D,4,0)," ")</f>
        <v xml:space="preserve"> </v>
      </c>
      <c r="K773" t="str">
        <f>IFERROR(VLOOKUP(A773,'Ivanti-Status'!A:H,8,0)," ")</f>
        <v xml:space="preserve"> </v>
      </c>
      <c r="L773" t="str">
        <f>IFERROR(VLOOKUP(A773,Exemptions!A:C,3,0)," ")</f>
        <v xml:space="preserve"> </v>
      </c>
      <c r="M773" t="str">
        <f>IFERROR(VLOOKUP(A773,ClusterNode!A:B,2,0)," ")</f>
        <v xml:space="preserve"> </v>
      </c>
    </row>
    <row r="774" spans="1:13" x14ac:dyDescent="0.25">
      <c r="A774" s="2" t="s">
        <v>778</v>
      </c>
      <c r="B774" s="2" t="s">
        <v>744</v>
      </c>
      <c r="C774" s="2" t="s">
        <v>34</v>
      </c>
      <c r="D774" s="2" t="s">
        <v>16</v>
      </c>
      <c r="E774" s="2" t="s">
        <v>17</v>
      </c>
      <c r="F774" s="2" t="s">
        <v>18</v>
      </c>
      <c r="G774" s="2" t="s">
        <v>740</v>
      </c>
      <c r="H774" s="9" t="s">
        <v>741</v>
      </c>
      <c r="J774" s="15" t="str">
        <f>IFERROR(VLOOKUP(A774,'Ivanti-Status'!A:D,4,0)," ")</f>
        <v xml:space="preserve"> </v>
      </c>
      <c r="K774" t="str">
        <f>IFERROR(VLOOKUP(A774,'Ivanti-Status'!A:H,8,0)," ")</f>
        <v xml:space="preserve"> </v>
      </c>
      <c r="L774" t="str">
        <f>IFERROR(VLOOKUP(A774,Exemptions!A:C,3,0)," ")</f>
        <v xml:space="preserve"> </v>
      </c>
      <c r="M774" t="str">
        <f>IFERROR(VLOOKUP(A774,ClusterNode!A:B,2,0)," ")</f>
        <v xml:space="preserve"> </v>
      </c>
    </row>
    <row r="775" spans="1:13" x14ac:dyDescent="0.25">
      <c r="A775" s="2" t="s">
        <v>779</v>
      </c>
      <c r="B775" s="2" t="s">
        <v>51</v>
      </c>
      <c r="C775" s="2" t="s">
        <v>34</v>
      </c>
      <c r="D775" s="2" t="s">
        <v>52</v>
      </c>
      <c r="E775" s="2" t="s">
        <v>17</v>
      </c>
      <c r="F775" s="2" t="s">
        <v>53</v>
      </c>
      <c r="G775" s="2" t="s">
        <v>729</v>
      </c>
      <c r="H775" s="9" t="s">
        <v>37</v>
      </c>
      <c r="I775" t="s">
        <v>59</v>
      </c>
      <c r="J775" s="15">
        <f>IFERROR(VLOOKUP(A775,'Ivanti-Status'!A:D,4,0)," ")</f>
        <v>0</v>
      </c>
      <c r="K775" t="str">
        <f>IFERROR(VLOOKUP(A775,'Ivanti-Status'!A:H,8,0)," ")</f>
        <v>Successfully scanned</v>
      </c>
      <c r="L775" t="str">
        <f>IFERROR(VLOOKUP(A775,Exemptions!A:C,3,0)," ")</f>
        <v xml:space="preserve"> </v>
      </c>
      <c r="M775" t="str">
        <f>IFERROR(VLOOKUP(A775,ClusterNode!A:B,2,0)," ")</f>
        <v xml:space="preserve"> </v>
      </c>
    </row>
    <row r="776" spans="1:13" x14ac:dyDescent="0.25">
      <c r="A776" s="2" t="s">
        <v>780</v>
      </c>
      <c r="B776" s="2" t="s">
        <v>51</v>
      </c>
      <c r="C776" s="2" t="s">
        <v>34</v>
      </c>
      <c r="D776" s="2" t="s">
        <v>52</v>
      </c>
      <c r="E776" s="2" t="s">
        <v>17</v>
      </c>
      <c r="F776" s="2" t="s">
        <v>53</v>
      </c>
      <c r="G776" s="2" t="s">
        <v>729</v>
      </c>
      <c r="H776" s="9" t="s">
        <v>37</v>
      </c>
      <c r="I776" t="s">
        <v>737</v>
      </c>
      <c r="J776" s="15" t="str">
        <f>IFERROR(VLOOKUP(A776,'Ivanti-Status'!A:D,4,0)," ")</f>
        <v xml:space="preserve"> </v>
      </c>
      <c r="K776" t="str">
        <f>IFERROR(VLOOKUP(A776,'Ivanti-Status'!A:H,8,0)," ")</f>
        <v xml:space="preserve"> </v>
      </c>
      <c r="L776" t="str">
        <f>IFERROR(VLOOKUP(A776,Exemptions!A:C,3,0)," ")</f>
        <v xml:space="preserve"> </v>
      </c>
      <c r="M776" t="str">
        <f>IFERROR(VLOOKUP(A776,ClusterNode!A:B,2,0)," ")</f>
        <v xml:space="preserve"> </v>
      </c>
    </row>
    <row r="777" spans="1:13" x14ac:dyDescent="0.25">
      <c r="A777" s="2" t="s">
        <v>781</v>
      </c>
      <c r="B777" s="2" t="s">
        <v>744</v>
      </c>
      <c r="C777" s="2" t="s">
        <v>34</v>
      </c>
      <c r="D777" s="2" t="s">
        <v>23</v>
      </c>
      <c r="E777" s="2" t="s">
        <v>17</v>
      </c>
      <c r="F777" s="2" t="s">
        <v>18</v>
      </c>
      <c r="G777" s="2" t="s">
        <v>740</v>
      </c>
      <c r="H777" s="9" t="s">
        <v>741</v>
      </c>
      <c r="J777" s="15" t="str">
        <f>IFERROR(VLOOKUP(A777,'Ivanti-Status'!A:D,4,0)," ")</f>
        <v xml:space="preserve"> </v>
      </c>
      <c r="K777" t="str">
        <f>IFERROR(VLOOKUP(A777,'Ivanti-Status'!A:H,8,0)," ")</f>
        <v xml:space="preserve"> </v>
      </c>
      <c r="L777" t="str">
        <f>IFERROR(VLOOKUP(A777,Exemptions!A:C,3,0)," ")</f>
        <v xml:space="preserve"> </v>
      </c>
      <c r="M777" t="str">
        <f>IFERROR(VLOOKUP(A777,ClusterNode!A:B,2,0)," ")</f>
        <v xml:space="preserve"> </v>
      </c>
    </row>
    <row r="778" spans="1:13" x14ac:dyDescent="0.25">
      <c r="A778" s="2" t="s">
        <v>782</v>
      </c>
      <c r="B778" s="2" t="s">
        <v>744</v>
      </c>
      <c r="C778" s="2" t="s">
        <v>34</v>
      </c>
      <c r="D778" s="2" t="s">
        <v>35</v>
      </c>
      <c r="E778" s="2" t="s">
        <v>17</v>
      </c>
      <c r="F778" s="2" t="s">
        <v>18</v>
      </c>
      <c r="G778" s="2" t="s">
        <v>740</v>
      </c>
      <c r="H778" s="9" t="s">
        <v>741</v>
      </c>
      <c r="J778" s="15" t="str">
        <f>IFERROR(VLOOKUP(A778,'Ivanti-Status'!A:D,4,0)," ")</f>
        <v xml:space="preserve"> </v>
      </c>
      <c r="K778" t="str">
        <f>IFERROR(VLOOKUP(A778,'Ivanti-Status'!A:H,8,0)," ")</f>
        <v xml:space="preserve"> </v>
      </c>
      <c r="L778" t="str">
        <f>IFERROR(VLOOKUP(A778,Exemptions!A:C,3,0)," ")</f>
        <v xml:space="preserve"> </v>
      </c>
      <c r="M778" t="str">
        <f>IFERROR(VLOOKUP(A778,ClusterNode!A:B,2,0)," ")</f>
        <v xml:space="preserve"> </v>
      </c>
    </row>
    <row r="779" spans="1:13" x14ac:dyDescent="0.25">
      <c r="A779" s="3" t="s">
        <v>783</v>
      </c>
      <c r="B779" s="2" t="s">
        <v>784</v>
      </c>
      <c r="C779" s="2" t="s">
        <v>34</v>
      </c>
      <c r="D779" s="2" t="s">
        <v>785</v>
      </c>
      <c r="E779" s="2" t="s">
        <v>17</v>
      </c>
      <c r="F779" s="2" t="s">
        <v>25</v>
      </c>
      <c r="G779" s="2" t="s">
        <v>786</v>
      </c>
      <c r="H779" s="9" t="s">
        <v>37</v>
      </c>
      <c r="I779" t="s">
        <v>787</v>
      </c>
      <c r="J779" s="15">
        <f>IFERROR(VLOOKUP(A779,'Ivanti-Status'!A:D,4,0)," ")</f>
        <v>1</v>
      </c>
      <c r="K779" t="str">
        <f>IFERROR(VLOOKUP(A779,'Ivanti-Status'!A:H,8,0)," ")</f>
        <v>Successfully scanned</v>
      </c>
      <c r="L779" t="str">
        <f>IFERROR(VLOOKUP(A779,Exemptions!A:C,3,0)," ")</f>
        <v xml:space="preserve"> </v>
      </c>
      <c r="M779" t="str">
        <f>IFERROR(VLOOKUP(A779,ClusterNode!A:B,2,0)," ")</f>
        <v xml:space="preserve"> </v>
      </c>
    </row>
    <row r="780" spans="1:13" x14ac:dyDescent="0.25">
      <c r="A780" s="3" t="s">
        <v>783</v>
      </c>
      <c r="B780" s="2" t="s">
        <v>788</v>
      </c>
      <c r="C780" s="2" t="s">
        <v>34</v>
      </c>
      <c r="D780" s="2" t="s">
        <v>785</v>
      </c>
      <c r="E780" s="2" t="s">
        <v>17</v>
      </c>
      <c r="F780" s="2" t="s">
        <v>25</v>
      </c>
      <c r="G780" s="2" t="s">
        <v>786</v>
      </c>
      <c r="H780" s="9" t="s">
        <v>37</v>
      </c>
      <c r="I780" t="s">
        <v>787</v>
      </c>
      <c r="J780" s="15">
        <f>IFERROR(VLOOKUP(A780,'Ivanti-Status'!A:D,4,0)," ")</f>
        <v>1</v>
      </c>
      <c r="K780" t="str">
        <f>IFERROR(VLOOKUP(A780,'Ivanti-Status'!A:H,8,0)," ")</f>
        <v>Successfully scanned</v>
      </c>
      <c r="L780" t="str">
        <f>IFERROR(VLOOKUP(A780,Exemptions!A:C,3,0)," ")</f>
        <v xml:space="preserve"> </v>
      </c>
      <c r="M780" t="str">
        <f>IFERROR(VLOOKUP(A780,ClusterNode!A:B,2,0)," ")</f>
        <v xml:space="preserve"> </v>
      </c>
    </row>
    <row r="781" spans="1:13" x14ac:dyDescent="0.25">
      <c r="A781" s="2" t="s">
        <v>731</v>
      </c>
      <c r="B781" s="2" t="s">
        <v>76</v>
      </c>
      <c r="C781" s="2" t="s">
        <v>34</v>
      </c>
      <c r="D781" s="2" t="s">
        <v>16</v>
      </c>
      <c r="E781" s="2" t="s">
        <v>78</v>
      </c>
      <c r="F781" s="2" t="s">
        <v>18</v>
      </c>
      <c r="G781" s="2" t="s">
        <v>79</v>
      </c>
      <c r="H781" s="9" t="s">
        <v>45</v>
      </c>
      <c r="I781" s="9" t="s">
        <v>80</v>
      </c>
      <c r="J781" s="15" t="str">
        <f>IFERROR(VLOOKUP(A781,'Ivanti-Status'!A:D,4,0)," ")</f>
        <v xml:space="preserve"> </v>
      </c>
      <c r="K781" t="str">
        <f>IFERROR(VLOOKUP(A781,'Ivanti-Status'!A:H,8,0)," ")</f>
        <v xml:space="preserve"> </v>
      </c>
      <c r="L781" t="str">
        <f>IFERROR(VLOOKUP(A781,Exemptions!A:C,3,0)," ")</f>
        <v xml:space="preserve"> </v>
      </c>
      <c r="M781" t="str">
        <f>IFERROR(VLOOKUP(A781,ClusterNode!A:B,2,0)," ")</f>
        <v xml:space="preserve"> </v>
      </c>
    </row>
    <row r="782" spans="1:13" x14ac:dyDescent="0.25">
      <c r="A782" s="2" t="s">
        <v>790</v>
      </c>
      <c r="B782" s="2" t="s">
        <v>51</v>
      </c>
      <c r="C782" s="2" t="s">
        <v>34</v>
      </c>
      <c r="D782" s="2" t="s">
        <v>23</v>
      </c>
      <c r="E782" s="2" t="s">
        <v>17</v>
      </c>
      <c r="F782" s="2" t="s">
        <v>18</v>
      </c>
      <c r="G782" s="2" t="s">
        <v>740</v>
      </c>
      <c r="H782" s="9" t="s">
        <v>741</v>
      </c>
      <c r="J782" s="15" t="str">
        <f>IFERROR(VLOOKUP(A782,'Ivanti-Status'!A:D,4,0)," ")</f>
        <v xml:space="preserve"> </v>
      </c>
      <c r="K782" t="str">
        <f>IFERROR(VLOOKUP(A782,'Ivanti-Status'!A:H,8,0)," ")</f>
        <v xml:space="preserve"> </v>
      </c>
      <c r="L782" t="str">
        <f>IFERROR(VLOOKUP(A782,Exemptions!A:C,3,0)," ")</f>
        <v xml:space="preserve"> </v>
      </c>
      <c r="M782" t="str">
        <f>IFERROR(VLOOKUP(A782,ClusterNode!A:B,2,0)," ")</f>
        <v xml:space="preserve"> </v>
      </c>
    </row>
    <row r="783" spans="1:13" x14ac:dyDescent="0.25">
      <c r="A783" s="2" t="s">
        <v>791</v>
      </c>
      <c r="B783" s="2" t="s">
        <v>51</v>
      </c>
      <c r="C783" s="2" t="s">
        <v>34</v>
      </c>
      <c r="D783" s="2" t="s">
        <v>23</v>
      </c>
      <c r="E783" s="2" t="s">
        <v>17</v>
      </c>
      <c r="F783" s="2" t="s">
        <v>18</v>
      </c>
      <c r="G783" s="2" t="s">
        <v>740</v>
      </c>
      <c r="H783" s="9" t="s">
        <v>741</v>
      </c>
      <c r="J783" s="15" t="str">
        <f>IFERROR(VLOOKUP(A783,'Ivanti-Status'!A:D,4,0)," ")</f>
        <v xml:space="preserve"> </v>
      </c>
      <c r="K783" t="str">
        <f>IFERROR(VLOOKUP(A783,'Ivanti-Status'!A:H,8,0)," ")</f>
        <v xml:space="preserve"> </v>
      </c>
      <c r="L783" t="str">
        <f>IFERROR(VLOOKUP(A783,Exemptions!A:C,3,0)," ")</f>
        <v xml:space="preserve"> </v>
      </c>
      <c r="M783" t="str">
        <f>IFERROR(VLOOKUP(A783,ClusterNode!A:B,2,0)," ")</f>
        <v xml:space="preserve"> </v>
      </c>
    </row>
    <row r="784" spans="1:13" x14ac:dyDescent="0.25">
      <c r="A784" s="2" t="s">
        <v>792</v>
      </c>
      <c r="B784" s="2" t="s">
        <v>788</v>
      </c>
      <c r="C784" s="2" t="s">
        <v>34</v>
      </c>
      <c r="D784" s="2" t="s">
        <v>52</v>
      </c>
      <c r="E784" s="2" t="s">
        <v>17</v>
      </c>
      <c r="F784" s="2" t="s">
        <v>53</v>
      </c>
      <c r="G784" s="2" t="s">
        <v>729</v>
      </c>
      <c r="H784" s="9" t="s">
        <v>37</v>
      </c>
      <c r="I784" t="s">
        <v>59</v>
      </c>
      <c r="J784" s="15">
        <f>IFERROR(VLOOKUP(A784,'Ivanti-Status'!A:D,4,0)," ")</f>
        <v>0</v>
      </c>
      <c r="K784" t="str">
        <f>IFERROR(VLOOKUP(A784,'Ivanti-Status'!A:H,8,0)," ")</f>
        <v>Successfully scanned</v>
      </c>
      <c r="L784" t="str">
        <f>IFERROR(VLOOKUP(A784,Exemptions!A:C,3,0)," ")</f>
        <v xml:space="preserve"> </v>
      </c>
      <c r="M784" t="str">
        <f>IFERROR(VLOOKUP(A784,ClusterNode!A:B,2,0)," ")</f>
        <v xml:space="preserve"> </v>
      </c>
    </row>
    <row r="785" spans="1:13" x14ac:dyDescent="0.25">
      <c r="A785" s="3" t="s">
        <v>793</v>
      </c>
      <c r="B785" s="2" t="s">
        <v>794</v>
      </c>
      <c r="C785" s="2" t="s">
        <v>34</v>
      </c>
      <c r="D785" s="2" t="s">
        <v>52</v>
      </c>
      <c r="E785" s="2" t="s">
        <v>17</v>
      </c>
      <c r="F785" s="2" t="s">
        <v>18</v>
      </c>
      <c r="G785" s="2" t="s">
        <v>740</v>
      </c>
      <c r="H785" s="9" t="s">
        <v>741</v>
      </c>
      <c r="J785" s="15" t="str">
        <f>IFERROR(VLOOKUP(A785,'Ivanti-Status'!A:D,4,0)," ")</f>
        <v xml:space="preserve"> </v>
      </c>
      <c r="K785" t="str">
        <f>IFERROR(VLOOKUP(A785,'Ivanti-Status'!A:H,8,0)," ")</f>
        <v xml:space="preserve"> </v>
      </c>
      <c r="L785" t="str">
        <f>IFERROR(VLOOKUP(A785,Exemptions!A:C,3,0)," ")</f>
        <v xml:space="preserve"> </v>
      </c>
      <c r="M785" t="str">
        <f>IFERROR(VLOOKUP(A785,ClusterNode!A:B,2,0)," ")</f>
        <v xml:space="preserve"> </v>
      </c>
    </row>
    <row r="786" spans="1:13" x14ac:dyDescent="0.25">
      <c r="A786" s="3" t="s">
        <v>793</v>
      </c>
      <c r="B786" s="2" t="s">
        <v>795</v>
      </c>
      <c r="C786" s="2" t="s">
        <v>34</v>
      </c>
      <c r="D786" s="2" t="s">
        <v>52</v>
      </c>
      <c r="E786" s="2" t="s">
        <v>17</v>
      </c>
      <c r="F786" s="2" t="s">
        <v>18</v>
      </c>
      <c r="G786" s="2" t="s">
        <v>740</v>
      </c>
      <c r="H786" s="9" t="s">
        <v>741</v>
      </c>
      <c r="J786" s="15" t="str">
        <f>IFERROR(VLOOKUP(A786,'Ivanti-Status'!A:D,4,0)," ")</f>
        <v xml:space="preserve"> </v>
      </c>
      <c r="K786" t="str">
        <f>IFERROR(VLOOKUP(A786,'Ivanti-Status'!A:H,8,0)," ")</f>
        <v xml:space="preserve"> </v>
      </c>
      <c r="L786" t="str">
        <f>IFERROR(VLOOKUP(A786,Exemptions!A:C,3,0)," ")</f>
        <v xml:space="preserve"> </v>
      </c>
      <c r="M786" t="str">
        <f>IFERROR(VLOOKUP(A786,ClusterNode!A:B,2,0)," ")</f>
        <v xml:space="preserve"> </v>
      </c>
    </row>
    <row r="787" spans="1:13" x14ac:dyDescent="0.25">
      <c r="A787" s="2" t="s">
        <v>796</v>
      </c>
      <c r="B787" s="2" t="s">
        <v>794</v>
      </c>
      <c r="C787" s="2" t="s">
        <v>34</v>
      </c>
      <c r="D787" s="2" t="s">
        <v>52</v>
      </c>
      <c r="E787" s="2" t="s">
        <v>17</v>
      </c>
      <c r="F787" s="2" t="s">
        <v>18</v>
      </c>
      <c r="G787" s="2" t="s">
        <v>740</v>
      </c>
      <c r="H787" s="9" t="s">
        <v>741</v>
      </c>
      <c r="J787" s="15" t="str">
        <f>IFERROR(VLOOKUP(A787,'Ivanti-Status'!A:D,4,0)," ")</f>
        <v xml:space="preserve"> </v>
      </c>
      <c r="K787" t="str">
        <f>IFERROR(VLOOKUP(A787,'Ivanti-Status'!A:H,8,0)," ")</f>
        <v xml:space="preserve"> </v>
      </c>
      <c r="L787" t="str">
        <f>IFERROR(VLOOKUP(A787,Exemptions!A:C,3,0)," ")</f>
        <v xml:space="preserve"> </v>
      </c>
      <c r="M787" t="str">
        <f>IFERROR(VLOOKUP(A787,ClusterNode!A:B,2,0)," ")</f>
        <v xml:space="preserve"> </v>
      </c>
    </row>
    <row r="788" spans="1:13" x14ac:dyDescent="0.25">
      <c r="A788" s="2" t="s">
        <v>797</v>
      </c>
      <c r="B788" s="2" t="s">
        <v>794</v>
      </c>
      <c r="C788" s="2" t="s">
        <v>34</v>
      </c>
      <c r="D788" s="2" t="s">
        <v>52</v>
      </c>
      <c r="E788" s="2" t="s">
        <v>17</v>
      </c>
      <c r="F788" s="2" t="s">
        <v>18</v>
      </c>
      <c r="G788" s="2" t="s">
        <v>740</v>
      </c>
      <c r="H788" s="9" t="s">
        <v>741</v>
      </c>
      <c r="J788" s="15" t="str">
        <f>IFERROR(VLOOKUP(A788,'Ivanti-Status'!A:D,4,0)," ")</f>
        <v xml:space="preserve"> </v>
      </c>
      <c r="K788" t="str">
        <f>IFERROR(VLOOKUP(A788,'Ivanti-Status'!A:H,8,0)," ")</f>
        <v xml:space="preserve"> </v>
      </c>
      <c r="L788" t="str">
        <f>IFERROR(VLOOKUP(A788,Exemptions!A:C,3,0)," ")</f>
        <v xml:space="preserve"> </v>
      </c>
      <c r="M788" t="str">
        <f>IFERROR(VLOOKUP(A788,ClusterNode!A:B,2,0)," ")</f>
        <v xml:space="preserve"> </v>
      </c>
    </row>
    <row r="789" spans="1:13" x14ac:dyDescent="0.25">
      <c r="A789" s="3" t="s">
        <v>798</v>
      </c>
      <c r="B789" s="2" t="s">
        <v>799</v>
      </c>
      <c r="C789" s="2" t="s">
        <v>34</v>
      </c>
      <c r="D789" s="2" t="s">
        <v>23</v>
      </c>
      <c r="E789" s="2" t="s">
        <v>17</v>
      </c>
      <c r="F789" s="2" t="s">
        <v>53</v>
      </c>
      <c r="G789" s="2" t="s">
        <v>729</v>
      </c>
      <c r="H789" s="9" t="s">
        <v>37</v>
      </c>
      <c r="I789" t="s">
        <v>737</v>
      </c>
      <c r="J789" s="15" t="str">
        <f>IFERROR(VLOOKUP(A789,'Ivanti-Status'!A:D,4,0)," ")</f>
        <v xml:space="preserve"> </v>
      </c>
      <c r="K789" t="str">
        <f>IFERROR(VLOOKUP(A789,'Ivanti-Status'!A:H,8,0)," ")</f>
        <v xml:space="preserve"> </v>
      </c>
      <c r="L789" t="str">
        <f>IFERROR(VLOOKUP(A789,Exemptions!A:C,3,0)," ")</f>
        <v xml:space="preserve"> </v>
      </c>
      <c r="M789" t="str">
        <f>IFERROR(VLOOKUP(A789,ClusterNode!A:B,2,0)," ")</f>
        <v xml:space="preserve"> </v>
      </c>
    </row>
    <row r="790" spans="1:13" x14ac:dyDescent="0.25">
      <c r="A790" s="3" t="s">
        <v>798</v>
      </c>
      <c r="B790" s="2" t="s">
        <v>432</v>
      </c>
      <c r="C790" s="2" t="s">
        <v>34</v>
      </c>
      <c r="D790" s="2" t="s">
        <v>23</v>
      </c>
      <c r="E790" s="2" t="s">
        <v>17</v>
      </c>
      <c r="F790" s="2" t="s">
        <v>53</v>
      </c>
      <c r="G790" s="2" t="s">
        <v>729</v>
      </c>
      <c r="H790" s="9" t="s">
        <v>37</v>
      </c>
      <c r="I790" t="s">
        <v>737</v>
      </c>
      <c r="J790" s="15" t="str">
        <f>IFERROR(VLOOKUP(A790,'Ivanti-Status'!A:D,4,0)," ")</f>
        <v xml:space="preserve"> </v>
      </c>
      <c r="K790" t="str">
        <f>IFERROR(VLOOKUP(A790,'Ivanti-Status'!A:H,8,0)," ")</f>
        <v xml:space="preserve"> </v>
      </c>
      <c r="L790" t="str">
        <f>IFERROR(VLOOKUP(A790,Exemptions!A:C,3,0)," ")</f>
        <v xml:space="preserve"> </v>
      </c>
      <c r="M790" t="str">
        <f>IFERROR(VLOOKUP(A790,ClusterNode!A:B,2,0)," ")</f>
        <v xml:space="preserve"> </v>
      </c>
    </row>
    <row r="791" spans="1:13" x14ac:dyDescent="0.25">
      <c r="A791" s="2" t="s">
        <v>800</v>
      </c>
      <c r="B791" s="2" t="s">
        <v>788</v>
      </c>
      <c r="C791" s="2" t="s">
        <v>34</v>
      </c>
      <c r="D791" s="2" t="s">
        <v>35</v>
      </c>
      <c r="E791" s="2" t="s">
        <v>17</v>
      </c>
      <c r="F791" s="2" t="s">
        <v>53</v>
      </c>
      <c r="G791" s="2" t="s">
        <v>729</v>
      </c>
      <c r="H791" s="9" t="s">
        <v>37</v>
      </c>
      <c r="I791" t="s">
        <v>59</v>
      </c>
      <c r="J791" s="15">
        <f>IFERROR(VLOOKUP(A791,'Ivanti-Status'!A:D,4,0)," ")</f>
        <v>0</v>
      </c>
      <c r="K791" t="str">
        <f>IFERROR(VLOOKUP(A791,'Ivanti-Status'!A:H,8,0)," ")</f>
        <v>Successfully scanned</v>
      </c>
      <c r="L791" t="str">
        <f>IFERROR(VLOOKUP(A791,Exemptions!A:C,3,0)," ")</f>
        <v xml:space="preserve"> </v>
      </c>
      <c r="M791" t="str">
        <f>IFERROR(VLOOKUP(A791,ClusterNode!A:B,2,0)," ")</f>
        <v xml:space="preserve"> </v>
      </c>
    </row>
    <row r="792" spans="1:13" x14ac:dyDescent="0.25">
      <c r="A792" s="2" t="s">
        <v>801</v>
      </c>
      <c r="B792" s="2" t="s">
        <v>788</v>
      </c>
      <c r="C792" s="2" t="s">
        <v>34</v>
      </c>
      <c r="D792" s="2" t="s">
        <v>23</v>
      </c>
      <c r="E792" s="2" t="s">
        <v>17</v>
      </c>
      <c r="F792" s="2" t="s">
        <v>53</v>
      </c>
      <c r="G792" s="2" t="s">
        <v>729</v>
      </c>
      <c r="H792" s="9" t="s">
        <v>37</v>
      </c>
      <c r="I792" t="s">
        <v>59</v>
      </c>
      <c r="J792" s="15">
        <f>IFERROR(VLOOKUP(A792,'Ivanti-Status'!A:D,4,0)," ")</f>
        <v>0</v>
      </c>
      <c r="K792" t="str">
        <f>IFERROR(VLOOKUP(A792,'Ivanti-Status'!A:H,8,0)," ")</f>
        <v>Successfully scanned</v>
      </c>
      <c r="L792" t="str">
        <f>IFERROR(VLOOKUP(A792,Exemptions!A:C,3,0)," ")</f>
        <v xml:space="preserve"> </v>
      </c>
      <c r="M792" t="str">
        <f>IFERROR(VLOOKUP(A792,ClusterNode!A:B,2,0)," ")</f>
        <v xml:space="preserve"> </v>
      </c>
    </row>
    <row r="793" spans="1:13" x14ac:dyDescent="0.25">
      <c r="A793" s="2" t="s">
        <v>802</v>
      </c>
      <c r="B793" s="2" t="s">
        <v>90</v>
      </c>
      <c r="C793" s="2" t="s">
        <v>34</v>
      </c>
      <c r="D793" s="2" t="s">
        <v>23</v>
      </c>
      <c r="E793" s="2" t="s">
        <v>17</v>
      </c>
      <c r="F793" s="2" t="s">
        <v>53</v>
      </c>
      <c r="G793" s="2" t="s">
        <v>729</v>
      </c>
      <c r="H793" s="9" t="s">
        <v>37</v>
      </c>
      <c r="I793" t="s">
        <v>737</v>
      </c>
      <c r="J793" s="15" t="str">
        <f>IFERROR(VLOOKUP(A793,'Ivanti-Status'!A:D,4,0)," ")</f>
        <v xml:space="preserve"> </v>
      </c>
      <c r="K793" t="str">
        <f>IFERROR(VLOOKUP(A793,'Ivanti-Status'!A:H,8,0)," ")</f>
        <v xml:space="preserve"> </v>
      </c>
      <c r="L793" t="str">
        <f>IFERROR(VLOOKUP(A793,Exemptions!A:C,3,0)," ")</f>
        <v xml:space="preserve"> </v>
      </c>
      <c r="M793" t="str">
        <f>IFERROR(VLOOKUP(A793,ClusterNode!A:B,2,0)," ")</f>
        <v xml:space="preserve"> </v>
      </c>
    </row>
    <row r="794" spans="1:13" x14ac:dyDescent="0.25">
      <c r="A794" s="2" t="s">
        <v>803</v>
      </c>
      <c r="B794" s="2" t="s">
        <v>90</v>
      </c>
      <c r="C794" s="2" t="s">
        <v>34</v>
      </c>
      <c r="D794" s="2" t="s">
        <v>23</v>
      </c>
      <c r="E794" s="2" t="s">
        <v>17</v>
      </c>
      <c r="F794" s="2" t="s">
        <v>53</v>
      </c>
      <c r="G794" s="2" t="s">
        <v>729</v>
      </c>
      <c r="H794" s="9" t="s">
        <v>37</v>
      </c>
      <c r="I794" t="s">
        <v>737</v>
      </c>
      <c r="J794" s="15" t="str">
        <f>IFERROR(VLOOKUP(A794,'Ivanti-Status'!A:D,4,0)," ")</f>
        <v xml:space="preserve"> </v>
      </c>
      <c r="K794" t="str">
        <f>IFERROR(VLOOKUP(A794,'Ivanti-Status'!A:H,8,0)," ")</f>
        <v xml:space="preserve"> </v>
      </c>
      <c r="L794" t="str">
        <f>IFERROR(VLOOKUP(A794,Exemptions!A:C,3,0)," ")</f>
        <v xml:space="preserve"> </v>
      </c>
      <c r="M794" t="str">
        <f>IFERROR(VLOOKUP(A794,ClusterNode!A:B,2,0)," ")</f>
        <v xml:space="preserve"> </v>
      </c>
    </row>
    <row r="795" spans="1:13" x14ac:dyDescent="0.25">
      <c r="A795" s="2" t="s">
        <v>804</v>
      </c>
      <c r="B795" s="2" t="s">
        <v>51</v>
      </c>
      <c r="C795" s="2" t="s">
        <v>34</v>
      </c>
      <c r="D795" s="2" t="s">
        <v>23</v>
      </c>
      <c r="E795" s="2" t="s">
        <v>17</v>
      </c>
      <c r="F795" s="2" t="s">
        <v>18</v>
      </c>
      <c r="G795" s="2" t="s">
        <v>740</v>
      </c>
      <c r="H795" s="9" t="s">
        <v>741</v>
      </c>
      <c r="J795" s="15" t="str">
        <f>IFERROR(VLOOKUP(A795,'Ivanti-Status'!A:D,4,0)," ")</f>
        <v xml:space="preserve"> </v>
      </c>
      <c r="K795" t="str">
        <f>IFERROR(VLOOKUP(A795,'Ivanti-Status'!A:H,8,0)," ")</f>
        <v xml:space="preserve"> </v>
      </c>
      <c r="L795" t="str">
        <f>IFERROR(VLOOKUP(A795,Exemptions!A:C,3,0)," ")</f>
        <v xml:space="preserve"> </v>
      </c>
      <c r="M795" t="str">
        <f>IFERROR(VLOOKUP(A795,ClusterNode!A:B,2,0)," ")</f>
        <v xml:space="preserve"> </v>
      </c>
    </row>
    <row r="796" spans="1:13" x14ac:dyDescent="0.25">
      <c r="A796" s="2" t="s">
        <v>805</v>
      </c>
      <c r="B796" s="2" t="s">
        <v>788</v>
      </c>
      <c r="C796" s="2" t="s">
        <v>34</v>
      </c>
      <c r="D796" s="2" t="s">
        <v>23</v>
      </c>
      <c r="E796" s="2" t="s">
        <v>17</v>
      </c>
      <c r="F796" s="2" t="s">
        <v>53</v>
      </c>
      <c r="G796" s="2" t="s">
        <v>729</v>
      </c>
      <c r="H796" s="9" t="s">
        <v>37</v>
      </c>
      <c r="I796" t="s">
        <v>59</v>
      </c>
      <c r="J796" s="15">
        <f>IFERROR(VLOOKUP(A796,'Ivanti-Status'!A:D,4,0)," ")</f>
        <v>0</v>
      </c>
      <c r="K796" t="str">
        <f>IFERROR(VLOOKUP(A796,'Ivanti-Status'!A:H,8,0)," ")</f>
        <v>Successfully scanned</v>
      </c>
      <c r="L796" t="str">
        <f>IFERROR(VLOOKUP(A796,Exemptions!A:C,3,0)," ")</f>
        <v xml:space="preserve"> </v>
      </c>
      <c r="M796" t="str">
        <f>IFERROR(VLOOKUP(A796,ClusterNode!A:B,2,0)," ")</f>
        <v xml:space="preserve"> </v>
      </c>
    </row>
    <row r="797" spans="1:13" x14ac:dyDescent="0.25">
      <c r="A797" s="2" t="s">
        <v>806</v>
      </c>
      <c r="B797" s="2" t="s">
        <v>51</v>
      </c>
      <c r="C797" s="2"/>
      <c r="D797" s="2" t="s">
        <v>807</v>
      </c>
      <c r="E797" s="2" t="s">
        <v>17</v>
      </c>
      <c r="F797" s="2" t="s">
        <v>53</v>
      </c>
      <c r="G797" s="2" t="s">
        <v>718</v>
      </c>
      <c r="H797" s="9" t="s">
        <v>37</v>
      </c>
      <c r="I797" t="s">
        <v>59</v>
      </c>
      <c r="J797" s="15">
        <f>IFERROR(VLOOKUP(A797,'Ivanti-Status'!A:D,4,0)," ")</f>
        <v>0</v>
      </c>
      <c r="K797" t="str">
        <f>IFERROR(VLOOKUP(A797,'Ivanti-Status'!A:H,8,0)," ")</f>
        <v>Successfully scanned</v>
      </c>
      <c r="L797" t="str">
        <f>IFERROR(VLOOKUP(A797,Exemptions!A:C,3,0)," ")</f>
        <v xml:space="preserve"> </v>
      </c>
      <c r="M797" t="str">
        <f>IFERROR(VLOOKUP(A797,ClusterNode!A:B,2,0)," ")</f>
        <v xml:space="preserve"> </v>
      </c>
    </row>
    <row r="798" spans="1:13" x14ac:dyDescent="0.25">
      <c r="A798" s="2" t="s">
        <v>808</v>
      </c>
      <c r="B798" s="2" t="s">
        <v>51</v>
      </c>
      <c r="C798" s="2"/>
      <c r="D798" s="2" t="s">
        <v>807</v>
      </c>
      <c r="E798" s="2" t="s">
        <v>17</v>
      </c>
      <c r="F798" s="2" t="s">
        <v>53</v>
      </c>
      <c r="G798" s="2" t="s">
        <v>718</v>
      </c>
      <c r="H798" s="9" t="s">
        <v>37</v>
      </c>
      <c r="I798" t="s">
        <v>59</v>
      </c>
      <c r="J798" s="15">
        <f>IFERROR(VLOOKUP(A798,'Ivanti-Status'!A:D,4,0)," ")</f>
        <v>0</v>
      </c>
      <c r="K798" t="str">
        <f>IFERROR(VLOOKUP(A798,'Ivanti-Status'!A:H,8,0)," ")</f>
        <v>Successfully scanned</v>
      </c>
      <c r="L798" t="str">
        <f>IFERROR(VLOOKUP(A798,Exemptions!A:C,3,0)," ")</f>
        <v xml:space="preserve"> </v>
      </c>
      <c r="M798" t="str">
        <f>IFERROR(VLOOKUP(A798,ClusterNode!A:B,2,0)," ")</f>
        <v xml:space="preserve"> </v>
      </c>
    </row>
    <row r="799" spans="1:13" x14ac:dyDescent="0.25">
      <c r="A799" s="2" t="s">
        <v>809</v>
      </c>
      <c r="B799" s="2" t="s">
        <v>51</v>
      </c>
      <c r="C799" s="2"/>
      <c r="D799" s="2" t="s">
        <v>807</v>
      </c>
      <c r="E799" s="2" t="s">
        <v>17</v>
      </c>
      <c r="F799" s="2" t="s">
        <v>53</v>
      </c>
      <c r="G799" s="2" t="s">
        <v>718</v>
      </c>
      <c r="H799" s="9" t="s">
        <v>37</v>
      </c>
      <c r="I799" t="s">
        <v>59</v>
      </c>
      <c r="J799" s="15">
        <f>IFERROR(VLOOKUP(A799,'Ivanti-Status'!A:D,4,0)," ")</f>
        <v>0</v>
      </c>
      <c r="K799" t="str">
        <f>IFERROR(VLOOKUP(A799,'Ivanti-Status'!A:H,8,0)," ")</f>
        <v>Successfully scanned</v>
      </c>
      <c r="L799" t="str">
        <f>IFERROR(VLOOKUP(A799,Exemptions!A:C,3,0)," ")</f>
        <v xml:space="preserve"> </v>
      </c>
      <c r="M799" t="str">
        <f>IFERROR(VLOOKUP(A799,ClusterNode!A:B,2,0)," ")</f>
        <v xml:space="preserve"> </v>
      </c>
    </row>
    <row r="800" spans="1:13" x14ac:dyDescent="0.25">
      <c r="A800" s="2" t="s">
        <v>810</v>
      </c>
      <c r="B800" s="2" t="s">
        <v>51</v>
      </c>
      <c r="C800" s="2"/>
      <c r="D800" s="2" t="s">
        <v>807</v>
      </c>
      <c r="E800" s="2" t="s">
        <v>17</v>
      </c>
      <c r="F800" s="2" t="s">
        <v>53</v>
      </c>
      <c r="G800" s="2" t="s">
        <v>718</v>
      </c>
      <c r="H800" s="9" t="s">
        <v>37</v>
      </c>
      <c r="I800" t="s">
        <v>59</v>
      </c>
      <c r="J800" s="15">
        <f>IFERROR(VLOOKUP(A800,'Ivanti-Status'!A:D,4,0)," ")</f>
        <v>0</v>
      </c>
      <c r="K800" t="str">
        <f>IFERROR(VLOOKUP(A800,'Ivanti-Status'!A:H,8,0)," ")</f>
        <v>Successfully scanned</v>
      </c>
      <c r="L800" t="str">
        <f>IFERROR(VLOOKUP(A800,Exemptions!A:C,3,0)," ")</f>
        <v xml:space="preserve"> </v>
      </c>
      <c r="M800" t="str">
        <f>IFERROR(VLOOKUP(A800,ClusterNode!A:B,2,0)," ")</f>
        <v xml:space="preserve"> </v>
      </c>
    </row>
    <row r="801" spans="1:13" x14ac:dyDescent="0.25">
      <c r="A801" s="2" t="s">
        <v>811</v>
      </c>
      <c r="B801" s="2" t="s">
        <v>51</v>
      </c>
      <c r="C801" s="2"/>
      <c r="D801" s="2" t="s">
        <v>807</v>
      </c>
      <c r="E801" s="2" t="s">
        <v>17</v>
      </c>
      <c r="F801" s="2" t="s">
        <v>53</v>
      </c>
      <c r="G801" s="2" t="s">
        <v>718</v>
      </c>
      <c r="H801" s="9" t="s">
        <v>37</v>
      </c>
      <c r="I801" t="s">
        <v>59</v>
      </c>
      <c r="J801" s="15">
        <f>IFERROR(VLOOKUP(A801,'Ivanti-Status'!A:D,4,0)," ")</f>
        <v>0</v>
      </c>
      <c r="K801" t="str">
        <f>IFERROR(VLOOKUP(A801,'Ivanti-Status'!A:H,8,0)," ")</f>
        <v>Successfully scanned</v>
      </c>
      <c r="L801" t="str">
        <f>IFERROR(VLOOKUP(A801,Exemptions!A:C,3,0)," ")</f>
        <v xml:space="preserve"> </v>
      </c>
      <c r="M801" t="str">
        <f>IFERROR(VLOOKUP(A801,ClusterNode!A:B,2,0)," ")</f>
        <v xml:space="preserve"> </v>
      </c>
    </row>
    <row r="802" spans="1:13" x14ac:dyDescent="0.25">
      <c r="A802" s="2" t="s">
        <v>812</v>
      </c>
      <c r="B802" s="2" t="s">
        <v>51</v>
      </c>
      <c r="C802" s="2"/>
      <c r="D802" s="2" t="s">
        <v>807</v>
      </c>
      <c r="E802" s="2" t="s">
        <v>17</v>
      </c>
      <c r="F802" s="2" t="s">
        <v>53</v>
      </c>
      <c r="G802" s="2" t="s">
        <v>718</v>
      </c>
      <c r="H802" s="9" t="s">
        <v>37</v>
      </c>
      <c r="I802" t="s">
        <v>59</v>
      </c>
      <c r="J802" s="15">
        <f>IFERROR(VLOOKUP(A802,'Ivanti-Status'!A:D,4,0)," ")</f>
        <v>0</v>
      </c>
      <c r="K802" t="str">
        <f>IFERROR(VLOOKUP(A802,'Ivanti-Status'!A:H,8,0)," ")</f>
        <v>Successfully scanned</v>
      </c>
      <c r="L802" t="str">
        <f>IFERROR(VLOOKUP(A802,Exemptions!A:C,3,0)," ")</f>
        <v xml:space="preserve"> </v>
      </c>
      <c r="M802" t="str">
        <f>IFERROR(VLOOKUP(A802,ClusterNode!A:B,2,0)," ")</f>
        <v xml:space="preserve"> </v>
      </c>
    </row>
    <row r="803" spans="1:13" x14ac:dyDescent="0.25">
      <c r="A803" s="2" t="s">
        <v>813</v>
      </c>
      <c r="B803" s="2" t="s">
        <v>814</v>
      </c>
      <c r="C803" s="2" t="s">
        <v>34</v>
      </c>
      <c r="D803" s="2" t="s">
        <v>52</v>
      </c>
      <c r="E803" s="2" t="s">
        <v>17</v>
      </c>
      <c r="F803" s="2" t="s">
        <v>18</v>
      </c>
      <c r="G803" s="2" t="s">
        <v>815</v>
      </c>
      <c r="H803" s="9" t="s">
        <v>45</v>
      </c>
      <c r="J803" s="15">
        <f>IFERROR(VLOOKUP(A803,'Ivanti-Status'!A:D,4,0)," ")</f>
        <v>0</v>
      </c>
      <c r="K803" t="str">
        <f>IFERROR(VLOOKUP(A803,'Ivanti-Status'!A:H,8,0)," ")</f>
        <v>Successfully scanned</v>
      </c>
      <c r="L803" t="str">
        <f>IFERROR(VLOOKUP(A803,Exemptions!A:C,3,0)," ")</f>
        <v xml:space="preserve"> </v>
      </c>
      <c r="M803" t="str">
        <f>IFERROR(VLOOKUP(A803,ClusterNode!A:B,2,0)," ")</f>
        <v xml:space="preserve"> </v>
      </c>
    </row>
    <row r="804" spans="1:13" x14ac:dyDescent="0.25">
      <c r="A804" s="2" t="s">
        <v>816</v>
      </c>
      <c r="B804" s="2" t="s">
        <v>814</v>
      </c>
      <c r="C804" s="2" t="s">
        <v>34</v>
      </c>
      <c r="D804" s="2" t="s">
        <v>52</v>
      </c>
      <c r="E804" s="2" t="s">
        <v>17</v>
      </c>
      <c r="F804" s="2" t="s">
        <v>25</v>
      </c>
      <c r="G804" s="2" t="s">
        <v>817</v>
      </c>
      <c r="H804" s="9" t="s">
        <v>37</v>
      </c>
      <c r="I804" t="s">
        <v>59</v>
      </c>
      <c r="J804" s="15">
        <f>IFERROR(VLOOKUP(A804,'Ivanti-Status'!A:D,4,0)," ")</f>
        <v>0</v>
      </c>
      <c r="K804" t="str">
        <f>IFERROR(VLOOKUP(A804,'Ivanti-Status'!A:H,8,0)," ")</f>
        <v>Successfully scanned</v>
      </c>
      <c r="L804" t="str">
        <f>IFERROR(VLOOKUP(A804,Exemptions!A:C,3,0)," ")</f>
        <v xml:space="preserve"> </v>
      </c>
      <c r="M804" t="str">
        <f>IFERROR(VLOOKUP(A804,ClusterNode!A:B,2,0)," ")</f>
        <v xml:space="preserve"> </v>
      </c>
    </row>
    <row r="805" spans="1:13" x14ac:dyDescent="0.25">
      <c r="A805" s="2" t="s">
        <v>818</v>
      </c>
      <c r="B805" s="2" t="s">
        <v>814</v>
      </c>
      <c r="C805" s="2" t="s">
        <v>34</v>
      </c>
      <c r="D805" s="2" t="s">
        <v>52</v>
      </c>
      <c r="E805" s="2" t="s">
        <v>17</v>
      </c>
      <c r="F805" s="2" t="s">
        <v>53</v>
      </c>
      <c r="G805" s="2" t="s">
        <v>819</v>
      </c>
      <c r="H805" s="9" t="s">
        <v>37</v>
      </c>
      <c r="I805" t="s">
        <v>59</v>
      </c>
      <c r="J805" s="15">
        <f>IFERROR(VLOOKUP(A805,'Ivanti-Status'!A:D,4,0)," ")</f>
        <v>0</v>
      </c>
      <c r="K805" t="str">
        <f>IFERROR(VLOOKUP(A805,'Ivanti-Status'!A:H,8,0)," ")</f>
        <v>Successfully scanned</v>
      </c>
      <c r="L805" t="str">
        <f>IFERROR(VLOOKUP(A805,Exemptions!A:C,3,0)," ")</f>
        <v xml:space="preserve"> </v>
      </c>
      <c r="M805" t="str">
        <f>IFERROR(VLOOKUP(A805,ClusterNode!A:B,2,0)," ")</f>
        <v xml:space="preserve"> </v>
      </c>
    </row>
    <row r="806" spans="1:13" x14ac:dyDescent="0.25">
      <c r="A806" s="2" t="s">
        <v>820</v>
      </c>
      <c r="B806" s="2" t="s">
        <v>814</v>
      </c>
      <c r="C806" s="2" t="s">
        <v>34</v>
      </c>
      <c r="D806" s="2" t="s">
        <v>52</v>
      </c>
      <c r="E806" s="2" t="s">
        <v>17</v>
      </c>
      <c r="F806" s="2" t="s">
        <v>18</v>
      </c>
      <c r="G806" s="2" t="s">
        <v>821</v>
      </c>
      <c r="H806" s="9" t="s">
        <v>45</v>
      </c>
      <c r="J806" s="15">
        <f>IFERROR(VLOOKUP(A806,'Ivanti-Status'!A:D,4,0)," ")</f>
        <v>0</v>
      </c>
      <c r="K806" t="str">
        <f>IFERROR(VLOOKUP(A806,'Ivanti-Status'!A:H,8,0)," ")</f>
        <v>Successfully scanned</v>
      </c>
      <c r="L806" t="str">
        <f>IFERROR(VLOOKUP(A806,Exemptions!A:C,3,0)," ")</f>
        <v xml:space="preserve"> </v>
      </c>
      <c r="M806" t="str">
        <f>IFERROR(VLOOKUP(A806,ClusterNode!A:B,2,0)," ")</f>
        <v xml:space="preserve"> </v>
      </c>
    </row>
    <row r="807" spans="1:13" x14ac:dyDescent="0.25">
      <c r="A807" s="2" t="s">
        <v>822</v>
      </c>
      <c r="B807" s="2" t="s">
        <v>429</v>
      </c>
      <c r="C807" s="2"/>
      <c r="D807" s="2" t="s">
        <v>807</v>
      </c>
      <c r="E807" s="2" t="s">
        <v>17</v>
      </c>
      <c r="F807" s="2" t="s">
        <v>25</v>
      </c>
      <c r="G807" s="2" t="s">
        <v>718</v>
      </c>
      <c r="H807" s="9" t="s">
        <v>37</v>
      </c>
      <c r="I807" t="s">
        <v>59</v>
      </c>
      <c r="J807" s="15">
        <f>IFERROR(VLOOKUP(A807,'Ivanti-Status'!A:D,4,0)," ")</f>
        <v>0</v>
      </c>
      <c r="K807" t="str">
        <f>IFERROR(VLOOKUP(A807,'Ivanti-Status'!A:H,8,0)," ")</f>
        <v>Successfully scanned</v>
      </c>
      <c r="L807" t="str">
        <f>IFERROR(VLOOKUP(A807,Exemptions!A:C,3,0)," ")</f>
        <v xml:space="preserve"> </v>
      </c>
      <c r="M807" t="str">
        <f>IFERROR(VLOOKUP(A807,ClusterNode!A:B,2,0)," ")</f>
        <v xml:space="preserve"> </v>
      </c>
    </row>
    <row r="808" spans="1:13" x14ac:dyDescent="0.25">
      <c r="A808" s="2" t="s">
        <v>823</v>
      </c>
      <c r="B808" s="2" t="s">
        <v>51</v>
      </c>
      <c r="C808" s="2"/>
      <c r="D808" s="2" t="s">
        <v>807</v>
      </c>
      <c r="E808" s="2" t="s">
        <v>17</v>
      </c>
      <c r="F808" s="2" t="s">
        <v>53</v>
      </c>
      <c r="G808" s="2" t="s">
        <v>718</v>
      </c>
      <c r="H808" s="9" t="s">
        <v>37</v>
      </c>
      <c r="I808" t="s">
        <v>59</v>
      </c>
      <c r="J808" s="15">
        <f>IFERROR(VLOOKUP(A808,'Ivanti-Status'!A:D,4,0)," ")</f>
        <v>0</v>
      </c>
      <c r="K808" t="str">
        <f>IFERROR(VLOOKUP(A808,'Ivanti-Status'!A:H,8,0)," ")</f>
        <v>Successfully scanned</v>
      </c>
      <c r="L808" t="str">
        <f>IFERROR(VLOOKUP(A808,Exemptions!A:C,3,0)," ")</f>
        <v xml:space="preserve"> </v>
      </c>
      <c r="M808" t="str">
        <f>IFERROR(VLOOKUP(A808,ClusterNode!A:B,2,0)," ")</f>
        <v xml:space="preserve"> </v>
      </c>
    </row>
    <row r="809" spans="1:13" x14ac:dyDescent="0.25">
      <c r="A809" s="2" t="s">
        <v>824</v>
      </c>
      <c r="B809" s="2" t="s">
        <v>14</v>
      </c>
      <c r="C809" s="2"/>
      <c r="D809" s="2" t="s">
        <v>807</v>
      </c>
      <c r="E809" s="2" t="s">
        <v>17</v>
      </c>
      <c r="F809" s="2" t="s">
        <v>18</v>
      </c>
      <c r="G809" s="2" t="s">
        <v>718</v>
      </c>
      <c r="H809" s="9" t="s">
        <v>45</v>
      </c>
      <c r="J809" s="15">
        <f>IFERROR(VLOOKUP(A809,'Ivanti-Status'!A:D,4,0)," ")</f>
        <v>1</v>
      </c>
      <c r="K809" t="str">
        <f>IFERROR(VLOOKUP(A809,'Ivanti-Status'!A:H,8,0)," ")</f>
        <v>Successfully scanned</v>
      </c>
      <c r="L809" t="str">
        <f>IFERROR(VLOOKUP(A809,Exemptions!A:C,3,0)," ")</f>
        <v xml:space="preserve"> </v>
      </c>
      <c r="M809" t="str">
        <f>IFERROR(VLOOKUP(A809,ClusterNode!A:B,2,0)," ")</f>
        <v xml:space="preserve"> </v>
      </c>
    </row>
    <row r="810" spans="1:13" x14ac:dyDescent="0.25">
      <c r="A810" s="2" t="s">
        <v>825</v>
      </c>
      <c r="B810" s="2" t="s">
        <v>14</v>
      </c>
      <c r="C810" s="2"/>
      <c r="D810" s="2" t="s">
        <v>807</v>
      </c>
      <c r="E810" s="2" t="s">
        <v>17</v>
      </c>
      <c r="F810" s="2" t="s">
        <v>18</v>
      </c>
      <c r="G810" s="2" t="s">
        <v>718</v>
      </c>
      <c r="H810" s="9" t="s">
        <v>45</v>
      </c>
      <c r="J810" s="15">
        <f>IFERROR(VLOOKUP(A810,'Ivanti-Status'!A:D,4,0)," ")</f>
        <v>1</v>
      </c>
      <c r="K810" t="str">
        <f>IFERROR(VLOOKUP(A810,'Ivanti-Status'!A:H,8,0)," ")</f>
        <v>Successfully scanned</v>
      </c>
      <c r="L810" t="str">
        <f>IFERROR(VLOOKUP(A810,Exemptions!A:C,3,0)," ")</f>
        <v xml:space="preserve"> </v>
      </c>
      <c r="M810" t="str">
        <f>IFERROR(VLOOKUP(A810,ClusterNode!A:B,2,0)," ")</f>
        <v xml:space="preserve"> </v>
      </c>
    </row>
    <row r="811" spans="1:13" x14ac:dyDescent="0.25">
      <c r="A811" s="2" t="s">
        <v>826</v>
      </c>
      <c r="B811" s="2" t="s">
        <v>827</v>
      </c>
      <c r="C811" s="2"/>
      <c r="D811" s="2" t="s">
        <v>807</v>
      </c>
      <c r="E811" s="2" t="s">
        <v>17</v>
      </c>
      <c r="F811" s="2" t="s">
        <v>18</v>
      </c>
      <c r="G811" s="2" t="s">
        <v>718</v>
      </c>
      <c r="H811" s="9" t="s">
        <v>45</v>
      </c>
      <c r="J811" s="15">
        <f>IFERROR(VLOOKUP(A811,'Ivanti-Status'!A:D,4,0)," ")</f>
        <v>1</v>
      </c>
      <c r="K811" t="str">
        <f>IFERROR(VLOOKUP(A811,'Ivanti-Status'!A:H,8,0)," ")</f>
        <v>Successfully scanned</v>
      </c>
      <c r="L811" t="str">
        <f>IFERROR(VLOOKUP(A811,Exemptions!A:C,3,0)," ")</f>
        <v xml:space="preserve"> </v>
      </c>
      <c r="M811" t="str">
        <f>IFERROR(VLOOKUP(A811,ClusterNode!A:B,2,0)," ")</f>
        <v xml:space="preserve"> </v>
      </c>
    </row>
    <row r="812" spans="1:13" x14ac:dyDescent="0.25">
      <c r="A812" s="2" t="s">
        <v>828</v>
      </c>
      <c r="B812" s="2" t="s">
        <v>51</v>
      </c>
      <c r="C812" s="2"/>
      <c r="D812" s="2" t="s">
        <v>807</v>
      </c>
      <c r="E812" s="2" t="s">
        <v>17</v>
      </c>
      <c r="F812" s="2" t="s">
        <v>53</v>
      </c>
      <c r="G812" s="2" t="s">
        <v>718</v>
      </c>
      <c r="H812" s="9" t="s">
        <v>37</v>
      </c>
      <c r="I812" t="s">
        <v>59</v>
      </c>
      <c r="J812" s="15">
        <f>IFERROR(VLOOKUP(A812,'Ivanti-Status'!A:D,4,0)," ")</f>
        <v>0</v>
      </c>
      <c r="K812" t="str">
        <f>IFERROR(VLOOKUP(A812,'Ivanti-Status'!A:H,8,0)," ")</f>
        <v>Successfully scanned</v>
      </c>
      <c r="L812" t="str">
        <f>IFERROR(VLOOKUP(A812,Exemptions!A:C,3,0)," ")</f>
        <v xml:space="preserve"> </v>
      </c>
      <c r="M812" t="str">
        <f>IFERROR(VLOOKUP(A812,ClusterNode!A:B,2,0)," ")</f>
        <v xml:space="preserve"> </v>
      </c>
    </row>
    <row r="813" spans="1:13" x14ac:dyDescent="0.25">
      <c r="A813" s="2" t="s">
        <v>829</v>
      </c>
      <c r="B813" s="2" t="s">
        <v>827</v>
      </c>
      <c r="C813" s="2"/>
      <c r="D813" s="2" t="s">
        <v>807</v>
      </c>
      <c r="E813" s="2" t="s">
        <v>17</v>
      </c>
      <c r="F813" s="2" t="s">
        <v>18</v>
      </c>
      <c r="G813" s="2" t="s">
        <v>718</v>
      </c>
      <c r="H813" s="9" t="s">
        <v>45</v>
      </c>
      <c r="J813" s="15">
        <f>IFERROR(VLOOKUP(A813,'Ivanti-Status'!A:D,4,0)," ")</f>
        <v>1</v>
      </c>
      <c r="K813" t="str">
        <f>IFERROR(VLOOKUP(A813,'Ivanti-Status'!A:H,8,0)," ")</f>
        <v>Successfully scanned</v>
      </c>
      <c r="L813" t="str">
        <f>IFERROR(VLOOKUP(A813,Exemptions!A:C,3,0)," ")</f>
        <v xml:space="preserve"> </v>
      </c>
      <c r="M813" t="str">
        <f>IFERROR(VLOOKUP(A813,ClusterNode!A:B,2,0)," ")</f>
        <v xml:space="preserve"> </v>
      </c>
    </row>
    <row r="814" spans="1:13" x14ac:dyDescent="0.25">
      <c r="A814" s="2" t="s">
        <v>830</v>
      </c>
      <c r="B814" s="2" t="s">
        <v>827</v>
      </c>
      <c r="C814" s="2"/>
      <c r="D814" s="2" t="s">
        <v>807</v>
      </c>
      <c r="E814" s="2" t="s">
        <v>17</v>
      </c>
      <c r="F814" s="2" t="s">
        <v>18</v>
      </c>
      <c r="G814" s="2" t="s">
        <v>718</v>
      </c>
      <c r="H814" s="9" t="s">
        <v>45</v>
      </c>
      <c r="J814" s="15">
        <f>IFERROR(VLOOKUP(A814,'Ivanti-Status'!A:D,4,0)," ")</f>
        <v>1</v>
      </c>
      <c r="K814" t="str">
        <f>IFERROR(VLOOKUP(A814,'Ivanti-Status'!A:H,8,0)," ")</f>
        <v>Successfully scanned</v>
      </c>
      <c r="L814" t="str">
        <f>IFERROR(VLOOKUP(A814,Exemptions!A:C,3,0)," ")</f>
        <v xml:space="preserve"> </v>
      </c>
      <c r="M814" t="str">
        <f>IFERROR(VLOOKUP(A814,ClusterNode!A:B,2,0)," ")</f>
        <v xml:space="preserve"> </v>
      </c>
    </row>
    <row r="815" spans="1:13" x14ac:dyDescent="0.25">
      <c r="A815" s="2" t="s">
        <v>831</v>
      </c>
      <c r="B815" s="2" t="s">
        <v>14</v>
      </c>
      <c r="C815" s="2"/>
      <c r="D815" s="2" t="s">
        <v>807</v>
      </c>
      <c r="E815" s="2" t="s">
        <v>17</v>
      </c>
      <c r="F815" s="2" t="s">
        <v>18</v>
      </c>
      <c r="G815" s="2" t="s">
        <v>718</v>
      </c>
      <c r="H815" s="9" t="s">
        <v>45</v>
      </c>
      <c r="J815" s="15">
        <f>IFERROR(VLOOKUP(A815,'Ivanti-Status'!A:D,4,0)," ")</f>
        <v>1</v>
      </c>
      <c r="K815" t="str">
        <f>IFERROR(VLOOKUP(A815,'Ivanti-Status'!A:H,8,0)," ")</f>
        <v>Successfully scanned</v>
      </c>
      <c r="L815" t="str">
        <f>IFERROR(VLOOKUP(A815,Exemptions!A:C,3,0)," ")</f>
        <v xml:space="preserve"> </v>
      </c>
      <c r="M815" t="str">
        <f>IFERROR(VLOOKUP(A815,ClusterNode!A:B,2,0)," ")</f>
        <v xml:space="preserve"> </v>
      </c>
    </row>
    <row r="816" spans="1:13" x14ac:dyDescent="0.25">
      <c r="A816" s="2" t="s">
        <v>832</v>
      </c>
      <c r="B816" s="2" t="s">
        <v>14</v>
      </c>
      <c r="C816" s="2"/>
      <c r="D816" s="2" t="s">
        <v>807</v>
      </c>
      <c r="E816" s="2" t="s">
        <v>17</v>
      </c>
      <c r="F816" s="2" t="s">
        <v>18</v>
      </c>
      <c r="G816" s="2" t="s">
        <v>718</v>
      </c>
      <c r="H816" s="9" t="s">
        <v>45</v>
      </c>
      <c r="J816" s="15">
        <f>IFERROR(VLOOKUP(A816,'Ivanti-Status'!A:D,4,0)," ")</f>
        <v>1</v>
      </c>
      <c r="K816" t="str">
        <f>IFERROR(VLOOKUP(A816,'Ivanti-Status'!A:H,8,0)," ")</f>
        <v>Successfully scanned</v>
      </c>
      <c r="L816" t="str">
        <f>IFERROR(VLOOKUP(A816,Exemptions!A:C,3,0)," ")</f>
        <v xml:space="preserve"> </v>
      </c>
      <c r="M816" t="str">
        <f>IFERROR(VLOOKUP(A816,ClusterNode!A:B,2,0)," ")</f>
        <v xml:space="preserve"> </v>
      </c>
    </row>
    <row r="817" spans="1:13" x14ac:dyDescent="0.25">
      <c r="A817" s="2" t="s">
        <v>833</v>
      </c>
      <c r="B817" s="2" t="s">
        <v>14</v>
      </c>
      <c r="C817" s="2"/>
      <c r="D817" s="2" t="s">
        <v>807</v>
      </c>
      <c r="E817" s="2" t="s">
        <v>17</v>
      </c>
      <c r="F817" s="2" t="s">
        <v>18</v>
      </c>
      <c r="G817" s="2" t="s">
        <v>718</v>
      </c>
      <c r="H817" s="9" t="s">
        <v>45</v>
      </c>
      <c r="J817" s="15">
        <f>IFERROR(VLOOKUP(A817,'Ivanti-Status'!A:D,4,0)," ")</f>
        <v>1</v>
      </c>
      <c r="K817" t="str">
        <f>IFERROR(VLOOKUP(A817,'Ivanti-Status'!A:H,8,0)," ")</f>
        <v>Successfully scanned</v>
      </c>
      <c r="L817" t="str">
        <f>IFERROR(VLOOKUP(A817,Exemptions!A:C,3,0)," ")</f>
        <v xml:space="preserve"> </v>
      </c>
      <c r="M817" t="str">
        <f>IFERROR(VLOOKUP(A817,ClusterNode!A:B,2,0)," ")</f>
        <v xml:space="preserve"> </v>
      </c>
    </row>
    <row r="818" spans="1:13" x14ac:dyDescent="0.25">
      <c r="A818" s="2" t="s">
        <v>834</v>
      </c>
      <c r="B818" s="2" t="s">
        <v>814</v>
      </c>
      <c r="C818" s="2"/>
      <c r="D818" s="2" t="s">
        <v>807</v>
      </c>
      <c r="E818" s="2" t="s">
        <v>17</v>
      </c>
      <c r="F818" s="2" t="s">
        <v>25</v>
      </c>
      <c r="G818" s="2" t="s">
        <v>718</v>
      </c>
      <c r="H818" s="9" t="s">
        <v>37</v>
      </c>
      <c r="I818" t="s">
        <v>59</v>
      </c>
      <c r="J818" s="15">
        <f>IFERROR(VLOOKUP(A818,'Ivanti-Status'!A:D,4,0)," ")</f>
        <v>0</v>
      </c>
      <c r="K818" t="str">
        <f>IFERROR(VLOOKUP(A818,'Ivanti-Status'!A:H,8,0)," ")</f>
        <v>Successfully scanned</v>
      </c>
      <c r="L818" t="str">
        <f>IFERROR(VLOOKUP(A818,Exemptions!A:C,3,0)," ")</f>
        <v xml:space="preserve"> </v>
      </c>
      <c r="M818" t="str">
        <f>IFERROR(VLOOKUP(A818,ClusterNode!A:B,2,0)," ")</f>
        <v xml:space="preserve"> </v>
      </c>
    </row>
    <row r="819" spans="1:13" x14ac:dyDescent="0.25">
      <c r="A819" s="2" t="s">
        <v>835</v>
      </c>
      <c r="B819" s="2" t="s">
        <v>432</v>
      </c>
      <c r="C819" s="2" t="s">
        <v>34</v>
      </c>
      <c r="D819" s="2" t="s">
        <v>836</v>
      </c>
      <c r="E819" s="2" t="s">
        <v>17</v>
      </c>
      <c r="F819" s="2" t="s">
        <v>18</v>
      </c>
      <c r="G819" s="2" t="s">
        <v>815</v>
      </c>
      <c r="H819" s="9" t="s">
        <v>45</v>
      </c>
      <c r="J819" s="15">
        <f>IFERROR(VLOOKUP(A819,'Ivanti-Status'!A:D,4,0)," ")</f>
        <v>1</v>
      </c>
      <c r="K819" t="str">
        <f>IFERROR(VLOOKUP(A819,'Ivanti-Status'!A:H,8,0)," ")</f>
        <v>Successfully scanned</v>
      </c>
      <c r="L819" t="str">
        <f>IFERROR(VLOOKUP(A819,Exemptions!A:C,3,0)," ")</f>
        <v xml:space="preserve"> </v>
      </c>
      <c r="M819" t="str">
        <f>IFERROR(VLOOKUP(A819,ClusterNode!A:B,2,0)," ")</f>
        <v xml:space="preserve"> </v>
      </c>
    </row>
    <row r="820" spans="1:13" x14ac:dyDescent="0.25">
      <c r="A820" s="2" t="s">
        <v>837</v>
      </c>
      <c r="B820" s="2" t="s">
        <v>429</v>
      </c>
      <c r="C820" s="2"/>
      <c r="D820" s="2" t="s">
        <v>807</v>
      </c>
      <c r="E820" s="2" t="s">
        <v>17</v>
      </c>
      <c r="F820" s="2" t="s">
        <v>25</v>
      </c>
      <c r="G820" s="2" t="s">
        <v>718</v>
      </c>
      <c r="H820" s="9" t="s">
        <v>37</v>
      </c>
      <c r="I820" t="s">
        <v>59</v>
      </c>
      <c r="J820" s="15">
        <f>IFERROR(VLOOKUP(A820,'Ivanti-Status'!A:D,4,0)," ")</f>
        <v>0</v>
      </c>
      <c r="K820" t="str">
        <f>IFERROR(VLOOKUP(A820,'Ivanti-Status'!A:H,8,0)," ")</f>
        <v>Successfully scanned</v>
      </c>
      <c r="L820" t="str">
        <f>IFERROR(VLOOKUP(A820,Exemptions!A:C,3,0)," ")</f>
        <v xml:space="preserve"> </v>
      </c>
      <c r="M820" t="str">
        <f>IFERROR(VLOOKUP(A820,ClusterNode!A:B,2,0)," ")</f>
        <v xml:space="preserve"> </v>
      </c>
    </row>
    <row r="821" spans="1:13" x14ac:dyDescent="0.25">
      <c r="A821" s="2" t="s">
        <v>838</v>
      </c>
      <c r="B821" s="2" t="s">
        <v>51</v>
      </c>
      <c r="C821" s="2"/>
      <c r="D821" s="2" t="s">
        <v>807</v>
      </c>
      <c r="E821" s="2" t="s">
        <v>17</v>
      </c>
      <c r="F821" s="2" t="s">
        <v>18</v>
      </c>
      <c r="G821" s="2" t="s">
        <v>718</v>
      </c>
      <c r="H821" s="9" t="s">
        <v>45</v>
      </c>
      <c r="J821" s="15">
        <f>IFERROR(VLOOKUP(A821,'Ivanti-Status'!A:D,4,0)," ")</f>
        <v>0</v>
      </c>
      <c r="K821" t="str">
        <f>IFERROR(VLOOKUP(A821,'Ivanti-Status'!A:H,8,0)," ")</f>
        <v>Successfully scanned</v>
      </c>
      <c r="L821" t="str">
        <f>IFERROR(VLOOKUP(A821,Exemptions!A:C,3,0)," ")</f>
        <v xml:space="preserve"> </v>
      </c>
      <c r="M821" t="str">
        <f>IFERROR(VLOOKUP(A821,ClusterNode!A:B,2,0)," ")</f>
        <v xml:space="preserve"> </v>
      </c>
    </row>
    <row r="822" spans="1:13" x14ac:dyDescent="0.25">
      <c r="A822" s="2" t="s">
        <v>879</v>
      </c>
      <c r="B822" s="2" t="s">
        <v>76</v>
      </c>
      <c r="C822" s="2"/>
      <c r="D822" s="2" t="s">
        <v>35</v>
      </c>
      <c r="E822" s="2" t="s">
        <v>78</v>
      </c>
      <c r="F822" s="2" t="s">
        <v>18</v>
      </c>
      <c r="G822" s="2" t="s">
        <v>718</v>
      </c>
      <c r="H822" s="9" t="s">
        <v>2454</v>
      </c>
      <c r="I822" t="s">
        <v>59</v>
      </c>
      <c r="J822" s="15">
        <f>IFERROR(VLOOKUP(A822,'Ivanti-Status'!A:D,4,0)," ")</f>
        <v>0</v>
      </c>
      <c r="K822" t="str">
        <f>IFERROR(VLOOKUP(A822,'Ivanti-Status'!A:H,8,0)," ")</f>
        <v>Successfully scanned</v>
      </c>
      <c r="L822" t="str">
        <f>IFERROR(VLOOKUP(A822,Exemptions!A:C,3,0)," ")</f>
        <v xml:space="preserve"> </v>
      </c>
      <c r="M822" t="str">
        <f>IFERROR(VLOOKUP(A822,ClusterNode!A:B,2,0)," ")</f>
        <v xml:space="preserve"> </v>
      </c>
    </row>
    <row r="823" spans="1:13" x14ac:dyDescent="0.25">
      <c r="A823" s="2" t="s">
        <v>840</v>
      </c>
      <c r="B823" s="2" t="s">
        <v>841</v>
      </c>
      <c r="C823" s="2"/>
      <c r="D823" s="2" t="s">
        <v>807</v>
      </c>
      <c r="E823" s="2" t="s">
        <v>17</v>
      </c>
      <c r="F823" s="2" t="s">
        <v>25</v>
      </c>
      <c r="G823" s="2" t="s">
        <v>718</v>
      </c>
      <c r="H823" s="9" t="s">
        <v>37</v>
      </c>
      <c r="I823" t="s">
        <v>59</v>
      </c>
      <c r="J823" s="15">
        <f>IFERROR(VLOOKUP(A823,'Ivanti-Status'!A:D,4,0)," ")</f>
        <v>0</v>
      </c>
      <c r="K823" t="str">
        <f>IFERROR(VLOOKUP(A823,'Ivanti-Status'!A:H,8,0)," ")</f>
        <v>Successfully scanned</v>
      </c>
      <c r="L823" t="str">
        <f>IFERROR(VLOOKUP(A823,Exemptions!A:C,3,0)," ")</f>
        <v xml:space="preserve"> </v>
      </c>
      <c r="M823" t="str">
        <f>IFERROR(VLOOKUP(A823,ClusterNode!A:B,2,0)," ")</f>
        <v xml:space="preserve"> </v>
      </c>
    </row>
    <row r="824" spans="1:13" x14ac:dyDescent="0.25">
      <c r="A824" s="2" t="s">
        <v>842</v>
      </c>
      <c r="B824" s="2" t="s">
        <v>843</v>
      </c>
      <c r="C824" s="2"/>
      <c r="D824" s="2" t="s">
        <v>807</v>
      </c>
      <c r="E824" s="2" t="s">
        <v>17</v>
      </c>
      <c r="F824" s="2" t="s">
        <v>25</v>
      </c>
      <c r="G824" s="2" t="s">
        <v>718</v>
      </c>
      <c r="H824" s="9" t="s">
        <v>37</v>
      </c>
      <c r="I824" t="s">
        <v>59</v>
      </c>
      <c r="J824" s="15">
        <f>IFERROR(VLOOKUP(A824,'Ivanti-Status'!A:D,4,0)," ")</f>
        <v>0</v>
      </c>
      <c r="K824" t="str">
        <f>IFERROR(VLOOKUP(A824,'Ivanti-Status'!A:H,8,0)," ")</f>
        <v>Successfully scanned</v>
      </c>
      <c r="L824" t="str">
        <f>IFERROR(VLOOKUP(A824,Exemptions!A:C,3,0)," ")</f>
        <v xml:space="preserve"> </v>
      </c>
      <c r="M824" t="str">
        <f>IFERROR(VLOOKUP(A824,ClusterNode!A:B,2,0)," ")</f>
        <v xml:space="preserve"> </v>
      </c>
    </row>
    <row r="825" spans="1:13" x14ac:dyDescent="0.25">
      <c r="A825" s="18" t="s">
        <v>844</v>
      </c>
      <c r="B825" s="2" t="s">
        <v>14</v>
      </c>
      <c r="C825" s="2"/>
      <c r="D825" s="2" t="s">
        <v>35</v>
      </c>
      <c r="E825" s="2" t="s">
        <v>17</v>
      </c>
      <c r="F825" s="2" t="s">
        <v>18</v>
      </c>
      <c r="G825" s="2" t="s">
        <v>718</v>
      </c>
      <c r="H825" s="9" t="s">
        <v>45</v>
      </c>
      <c r="I825" s="19" t="s">
        <v>845</v>
      </c>
      <c r="J825" s="15" t="str">
        <f>IFERROR(VLOOKUP(A825,'Ivanti-Status'!A:D,4,0)," ")</f>
        <v xml:space="preserve"> </v>
      </c>
      <c r="K825" t="str">
        <f>IFERROR(VLOOKUP(A825,'Ivanti-Status'!A:H,8,0)," ")</f>
        <v xml:space="preserve"> </v>
      </c>
      <c r="L825" t="str">
        <f>IFERROR(VLOOKUP(A825,Exemptions!A:C,3,0)," ")</f>
        <v xml:space="preserve"> </v>
      </c>
      <c r="M825" t="str">
        <f>IFERROR(VLOOKUP(A825,ClusterNode!A:B,2,0)," ")</f>
        <v xml:space="preserve"> </v>
      </c>
    </row>
    <row r="826" spans="1:13" x14ac:dyDescent="0.25">
      <c r="A826" s="2" t="s">
        <v>846</v>
      </c>
      <c r="B826" s="2" t="s">
        <v>814</v>
      </c>
      <c r="C826" s="2"/>
      <c r="D826" s="2" t="s">
        <v>807</v>
      </c>
      <c r="E826" s="2" t="s">
        <v>17</v>
      </c>
      <c r="F826" s="2" t="s">
        <v>53</v>
      </c>
      <c r="G826" s="2" t="s">
        <v>718</v>
      </c>
      <c r="H826" s="9" t="s">
        <v>37</v>
      </c>
      <c r="I826" t="s">
        <v>59</v>
      </c>
      <c r="J826" s="15">
        <f>IFERROR(VLOOKUP(A826,'Ivanti-Status'!A:D,4,0)," ")</f>
        <v>0</v>
      </c>
      <c r="K826" t="str">
        <f>IFERROR(VLOOKUP(A826,'Ivanti-Status'!A:H,8,0)," ")</f>
        <v>Successfully scanned</v>
      </c>
      <c r="L826" t="str">
        <f>IFERROR(VLOOKUP(A826,Exemptions!A:C,3,0)," ")</f>
        <v xml:space="preserve"> </v>
      </c>
      <c r="M826" t="str">
        <f>IFERROR(VLOOKUP(A826,ClusterNode!A:B,2,0)," ")</f>
        <v xml:space="preserve"> </v>
      </c>
    </row>
    <row r="827" spans="1:13" x14ac:dyDescent="0.25">
      <c r="A827" s="2" t="s">
        <v>847</v>
      </c>
      <c r="B827" s="2" t="s">
        <v>827</v>
      </c>
      <c r="C827" s="2"/>
      <c r="D827" s="2" t="s">
        <v>807</v>
      </c>
      <c r="E827" s="2" t="s">
        <v>17</v>
      </c>
      <c r="F827" s="2" t="s">
        <v>18</v>
      </c>
      <c r="G827" s="2" t="s">
        <v>718</v>
      </c>
      <c r="H827" s="9" t="s">
        <v>45</v>
      </c>
      <c r="J827" s="15">
        <f>IFERROR(VLOOKUP(A827,'Ivanti-Status'!A:D,4,0)," ")</f>
        <v>1</v>
      </c>
      <c r="K827" t="str">
        <f>IFERROR(VLOOKUP(A827,'Ivanti-Status'!A:H,8,0)," ")</f>
        <v>Successfully scanned</v>
      </c>
      <c r="L827" t="str">
        <f>IFERROR(VLOOKUP(A827,Exemptions!A:C,3,0)," ")</f>
        <v xml:space="preserve"> </v>
      </c>
      <c r="M827" t="str">
        <f>IFERROR(VLOOKUP(A827,ClusterNode!A:B,2,0)," ")</f>
        <v xml:space="preserve"> </v>
      </c>
    </row>
    <row r="828" spans="1:13" x14ac:dyDescent="0.25">
      <c r="A828" s="2" t="s">
        <v>848</v>
      </c>
      <c r="B828" s="2" t="s">
        <v>827</v>
      </c>
      <c r="C828" s="2"/>
      <c r="D828" s="2" t="s">
        <v>807</v>
      </c>
      <c r="E828" s="2" t="s">
        <v>17</v>
      </c>
      <c r="F828" s="2" t="s">
        <v>25</v>
      </c>
      <c r="G828" s="2" t="s">
        <v>718</v>
      </c>
      <c r="H828" s="9" t="s">
        <v>37</v>
      </c>
      <c r="I828" t="s">
        <v>59</v>
      </c>
      <c r="J828" s="15">
        <f>IFERROR(VLOOKUP(A828,'Ivanti-Status'!A:D,4,0)," ")</f>
        <v>0</v>
      </c>
      <c r="K828" t="str">
        <f>IFERROR(VLOOKUP(A828,'Ivanti-Status'!A:H,8,0)," ")</f>
        <v>Successfully scanned</v>
      </c>
      <c r="L828" t="str">
        <f>IFERROR(VLOOKUP(A828,Exemptions!A:C,3,0)," ")</f>
        <v xml:space="preserve"> </v>
      </c>
      <c r="M828" t="str">
        <f>IFERROR(VLOOKUP(A828,ClusterNode!A:B,2,0)," ")</f>
        <v xml:space="preserve"> </v>
      </c>
    </row>
    <row r="829" spans="1:13" x14ac:dyDescent="0.25">
      <c r="A829" s="2" t="s">
        <v>849</v>
      </c>
      <c r="B829" s="2" t="s">
        <v>429</v>
      </c>
      <c r="C829" s="2"/>
      <c r="D829" s="2" t="s">
        <v>807</v>
      </c>
      <c r="E829" s="2" t="s">
        <v>17</v>
      </c>
      <c r="F829" s="2" t="s">
        <v>25</v>
      </c>
      <c r="G829" s="2" t="s">
        <v>718</v>
      </c>
      <c r="H829" s="9" t="s">
        <v>37</v>
      </c>
      <c r="I829" t="s">
        <v>59</v>
      </c>
      <c r="J829" s="15">
        <f>IFERROR(VLOOKUP(A829,'Ivanti-Status'!A:D,4,0)," ")</f>
        <v>0</v>
      </c>
      <c r="K829" t="str">
        <f>IFERROR(VLOOKUP(A829,'Ivanti-Status'!A:H,8,0)," ")</f>
        <v>Successfully scanned</v>
      </c>
      <c r="L829" t="str">
        <f>IFERROR(VLOOKUP(A829,Exemptions!A:C,3,0)," ")</f>
        <v xml:space="preserve"> </v>
      </c>
      <c r="M829" t="str">
        <f>IFERROR(VLOOKUP(A829,ClusterNode!A:B,2,0)," ")</f>
        <v xml:space="preserve"> </v>
      </c>
    </row>
    <row r="830" spans="1:13" x14ac:dyDescent="0.25">
      <c r="A830" s="2" t="s">
        <v>850</v>
      </c>
      <c r="B830" s="2" t="s">
        <v>814</v>
      </c>
      <c r="C830" s="2"/>
      <c r="D830" s="2" t="s">
        <v>807</v>
      </c>
      <c r="E830" s="2" t="s">
        <v>17</v>
      </c>
      <c r="F830" s="2" t="s">
        <v>25</v>
      </c>
      <c r="G830" s="2" t="s">
        <v>718</v>
      </c>
      <c r="H830" s="9" t="s">
        <v>37</v>
      </c>
      <c r="I830" t="s">
        <v>59</v>
      </c>
      <c r="J830" s="15">
        <f>IFERROR(VLOOKUP(A830,'Ivanti-Status'!A:D,4,0)," ")</f>
        <v>0</v>
      </c>
      <c r="K830" t="str">
        <f>IFERROR(VLOOKUP(A830,'Ivanti-Status'!A:H,8,0)," ")</f>
        <v>Successfully scanned</v>
      </c>
      <c r="L830" t="str">
        <f>IFERROR(VLOOKUP(A830,Exemptions!A:C,3,0)," ")</f>
        <v xml:space="preserve"> </v>
      </c>
      <c r="M830" t="str">
        <f>IFERROR(VLOOKUP(A830,ClusterNode!A:B,2,0)," ")</f>
        <v xml:space="preserve"> </v>
      </c>
    </row>
    <row r="831" spans="1:13" x14ac:dyDescent="0.25">
      <c r="A831" s="2" t="s">
        <v>851</v>
      </c>
      <c r="B831" s="2" t="s">
        <v>814</v>
      </c>
      <c r="C831" s="2"/>
      <c r="D831" s="2" t="s">
        <v>807</v>
      </c>
      <c r="E831" s="2" t="s">
        <v>17</v>
      </c>
      <c r="F831" s="2" t="s">
        <v>18</v>
      </c>
      <c r="G831" s="2" t="s">
        <v>718</v>
      </c>
      <c r="H831" s="9" t="s">
        <v>45</v>
      </c>
      <c r="J831" s="15">
        <f>IFERROR(VLOOKUP(A831,'Ivanti-Status'!A:D,4,0)," ")</f>
        <v>1</v>
      </c>
      <c r="K831" t="str">
        <f>IFERROR(VLOOKUP(A831,'Ivanti-Status'!A:H,8,0)," ")</f>
        <v>Successfully scanned</v>
      </c>
      <c r="L831" t="str">
        <f>IFERROR(VLOOKUP(A831,Exemptions!A:C,3,0)," ")</f>
        <v xml:space="preserve"> </v>
      </c>
      <c r="M831" t="str">
        <f>IFERROR(VLOOKUP(A831,ClusterNode!A:B,2,0)," ")</f>
        <v xml:space="preserve"> </v>
      </c>
    </row>
    <row r="832" spans="1:13" x14ac:dyDescent="0.25">
      <c r="A832" s="2" t="s">
        <v>852</v>
      </c>
      <c r="B832" s="2" t="s">
        <v>51</v>
      </c>
      <c r="C832" s="2"/>
      <c r="D832" s="2" t="s">
        <v>35</v>
      </c>
      <c r="E832" s="2" t="s">
        <v>17</v>
      </c>
      <c r="F832" s="2" t="s">
        <v>53</v>
      </c>
      <c r="G832" s="2" t="s">
        <v>718</v>
      </c>
      <c r="H832" s="9" t="s">
        <v>37</v>
      </c>
      <c r="I832" t="s">
        <v>853</v>
      </c>
      <c r="J832" s="15" t="str">
        <f>IFERROR(VLOOKUP(A832,'Ivanti-Status'!A:D,4,0)," ")</f>
        <v xml:space="preserve"> </v>
      </c>
      <c r="K832" t="str">
        <f>IFERROR(VLOOKUP(A832,'Ivanti-Status'!A:H,8,0)," ")</f>
        <v xml:space="preserve"> </v>
      </c>
      <c r="L832" t="str">
        <f>IFERROR(VLOOKUP(A832,Exemptions!A:C,3,0)," ")</f>
        <v xml:space="preserve"> </v>
      </c>
      <c r="M832" t="str">
        <f>IFERROR(VLOOKUP(A832,ClusterNode!A:B,2,0)," ")</f>
        <v xml:space="preserve"> </v>
      </c>
    </row>
    <row r="833" spans="1:13" x14ac:dyDescent="0.25">
      <c r="A833" s="2" t="s">
        <v>880</v>
      </c>
      <c r="B833" s="2" t="s">
        <v>76</v>
      </c>
      <c r="C833" s="2"/>
      <c r="D833" s="2" t="s">
        <v>35</v>
      </c>
      <c r="E833" s="2" t="s">
        <v>78</v>
      </c>
      <c r="F833" s="2" t="s">
        <v>18</v>
      </c>
      <c r="G833" s="2" t="s">
        <v>718</v>
      </c>
      <c r="H833" s="9" t="s">
        <v>2454</v>
      </c>
      <c r="I833" s="9" t="s">
        <v>59</v>
      </c>
      <c r="J833" s="15">
        <f>IFERROR(VLOOKUP(A833,'Ivanti-Status'!A:D,4,0)," ")</f>
        <v>0</v>
      </c>
      <c r="K833" t="str">
        <f>IFERROR(VLOOKUP(A833,'Ivanti-Status'!A:H,8,0)," ")</f>
        <v>Successfully scanned</v>
      </c>
      <c r="L833" t="str">
        <f>IFERROR(VLOOKUP(A833,Exemptions!A:C,3,0)," ")</f>
        <v xml:space="preserve"> </v>
      </c>
      <c r="M833" t="str">
        <f>IFERROR(VLOOKUP(A833,ClusterNode!A:B,2,0)," ")</f>
        <v xml:space="preserve"> </v>
      </c>
    </row>
    <row r="834" spans="1:13" x14ac:dyDescent="0.25">
      <c r="A834" s="2" t="s">
        <v>855</v>
      </c>
      <c r="B834" s="2" t="s">
        <v>703</v>
      </c>
      <c r="C834" s="2"/>
      <c r="D834" s="2" t="s">
        <v>807</v>
      </c>
      <c r="E834" s="2" t="s">
        <v>17</v>
      </c>
      <c r="F834" s="2" t="s">
        <v>18</v>
      </c>
      <c r="G834" s="2" t="s">
        <v>718</v>
      </c>
      <c r="H834" s="9" t="s">
        <v>45</v>
      </c>
      <c r="J834" s="15">
        <f>IFERROR(VLOOKUP(A834,'Ivanti-Status'!A:D,4,0)," ")</f>
        <v>0</v>
      </c>
      <c r="K834" t="str">
        <f>IFERROR(VLOOKUP(A834,'Ivanti-Status'!A:H,8,0)," ")</f>
        <v>Successfully scanned</v>
      </c>
      <c r="L834" t="str">
        <f>IFERROR(VLOOKUP(A834,Exemptions!A:C,3,0)," ")</f>
        <v xml:space="preserve"> </v>
      </c>
      <c r="M834" t="str">
        <f>IFERROR(VLOOKUP(A834,ClusterNode!A:B,2,0)," ")</f>
        <v xml:space="preserve"> </v>
      </c>
    </row>
    <row r="835" spans="1:13" x14ac:dyDescent="0.25">
      <c r="A835" s="2" t="s">
        <v>856</v>
      </c>
      <c r="B835" s="2" t="s">
        <v>14</v>
      </c>
      <c r="C835" s="2"/>
      <c r="D835" s="2" t="s">
        <v>807</v>
      </c>
      <c r="E835" s="2" t="s">
        <v>17</v>
      </c>
      <c r="F835" s="2" t="s">
        <v>18</v>
      </c>
      <c r="G835" s="2" t="s">
        <v>718</v>
      </c>
      <c r="H835" s="9" t="s">
        <v>45</v>
      </c>
      <c r="J835" s="15">
        <f>IFERROR(VLOOKUP(A835,'Ivanti-Status'!A:D,4,0)," ")</f>
        <v>1</v>
      </c>
      <c r="K835" t="str">
        <f>IFERROR(VLOOKUP(A835,'Ivanti-Status'!A:H,8,0)," ")</f>
        <v>Successfully scanned</v>
      </c>
      <c r="L835" t="str">
        <f>IFERROR(VLOOKUP(A835,Exemptions!A:C,3,0)," ")</f>
        <v xml:space="preserve"> </v>
      </c>
      <c r="M835" t="str">
        <f>IFERROR(VLOOKUP(A835,ClusterNode!A:B,2,0)," ")</f>
        <v xml:space="preserve"> </v>
      </c>
    </row>
    <row r="836" spans="1:13" x14ac:dyDescent="0.25">
      <c r="A836" s="2" t="s">
        <v>857</v>
      </c>
      <c r="B836" s="2" t="s">
        <v>51</v>
      </c>
      <c r="C836" s="2"/>
      <c r="D836" s="2" t="s">
        <v>807</v>
      </c>
      <c r="E836" s="2" t="s">
        <v>17</v>
      </c>
      <c r="F836" s="2" t="s">
        <v>53</v>
      </c>
      <c r="G836" s="2" t="s">
        <v>718</v>
      </c>
      <c r="H836" s="9" t="s">
        <v>37</v>
      </c>
      <c r="I836" t="s">
        <v>59</v>
      </c>
      <c r="J836" s="15">
        <f>IFERROR(VLOOKUP(A836,'Ivanti-Status'!A:D,4,0)," ")</f>
        <v>0</v>
      </c>
      <c r="K836" t="str">
        <f>IFERROR(VLOOKUP(A836,'Ivanti-Status'!A:H,8,0)," ")</f>
        <v>Successfully scanned</v>
      </c>
      <c r="L836" t="str">
        <f>IFERROR(VLOOKUP(A836,Exemptions!A:C,3,0)," ")</f>
        <v xml:space="preserve"> </v>
      </c>
      <c r="M836" t="str">
        <f>IFERROR(VLOOKUP(A836,ClusterNode!A:B,2,0)," ")</f>
        <v xml:space="preserve"> </v>
      </c>
    </row>
    <row r="837" spans="1:13" x14ac:dyDescent="0.25">
      <c r="A837" s="2" t="s">
        <v>858</v>
      </c>
      <c r="B837" s="2" t="s">
        <v>827</v>
      </c>
      <c r="C837" s="2"/>
      <c r="D837" s="2" t="s">
        <v>807</v>
      </c>
      <c r="E837" s="2" t="s">
        <v>17</v>
      </c>
      <c r="F837" s="2" t="s">
        <v>18</v>
      </c>
      <c r="G837" s="2" t="s">
        <v>718</v>
      </c>
      <c r="H837" s="9" t="s">
        <v>45</v>
      </c>
      <c r="J837" s="15">
        <f>IFERROR(VLOOKUP(A837,'Ivanti-Status'!A:D,4,0)," ")</f>
        <v>1</v>
      </c>
      <c r="K837" t="str">
        <f>IFERROR(VLOOKUP(A837,'Ivanti-Status'!A:H,8,0)," ")</f>
        <v>Successfully scanned</v>
      </c>
      <c r="L837" t="str">
        <f>IFERROR(VLOOKUP(A837,Exemptions!A:C,3,0)," ")</f>
        <v xml:space="preserve"> </v>
      </c>
      <c r="M837" t="str">
        <f>IFERROR(VLOOKUP(A837,ClusterNode!A:B,2,0)," ")</f>
        <v xml:space="preserve"> </v>
      </c>
    </row>
    <row r="838" spans="1:13" x14ac:dyDescent="0.25">
      <c r="A838" s="2" t="s">
        <v>859</v>
      </c>
      <c r="B838" s="2" t="s">
        <v>827</v>
      </c>
      <c r="C838" s="2"/>
      <c r="D838" s="2" t="s">
        <v>807</v>
      </c>
      <c r="E838" s="2" t="s">
        <v>17</v>
      </c>
      <c r="F838" s="2" t="s">
        <v>18</v>
      </c>
      <c r="G838" s="2" t="s">
        <v>718</v>
      </c>
      <c r="H838" s="9" t="s">
        <v>45</v>
      </c>
      <c r="J838" s="15">
        <f>IFERROR(VLOOKUP(A838,'Ivanti-Status'!A:D,4,0)," ")</f>
        <v>1</v>
      </c>
      <c r="K838" t="str">
        <f>IFERROR(VLOOKUP(A838,'Ivanti-Status'!A:H,8,0)," ")</f>
        <v>Successfully scanned</v>
      </c>
      <c r="L838" t="str">
        <f>IFERROR(VLOOKUP(A838,Exemptions!A:C,3,0)," ")</f>
        <v xml:space="preserve"> </v>
      </c>
      <c r="M838" t="str">
        <f>IFERROR(VLOOKUP(A838,ClusterNode!A:B,2,0)," ")</f>
        <v xml:space="preserve"> </v>
      </c>
    </row>
    <row r="839" spans="1:13" x14ac:dyDescent="0.25">
      <c r="A839" s="2" t="s">
        <v>733</v>
      </c>
      <c r="B839" s="2" t="s">
        <v>76</v>
      </c>
      <c r="C839" s="2" t="s">
        <v>34</v>
      </c>
      <c r="D839" s="2" t="s">
        <v>35</v>
      </c>
      <c r="E839" s="2" t="s">
        <v>78</v>
      </c>
      <c r="F839" s="2" t="s">
        <v>18</v>
      </c>
      <c r="G839" s="2" t="s">
        <v>734</v>
      </c>
      <c r="H839" s="9" t="s">
        <v>45</v>
      </c>
      <c r="I839" s="9" t="s">
        <v>80</v>
      </c>
      <c r="J839" s="15" t="str">
        <f>IFERROR(VLOOKUP(A839,'Ivanti-Status'!A:D,4,0)," ")</f>
        <v xml:space="preserve"> </v>
      </c>
      <c r="K839" t="str">
        <f>IFERROR(VLOOKUP(A839,'Ivanti-Status'!A:H,8,0)," ")</f>
        <v xml:space="preserve"> </v>
      </c>
      <c r="L839" t="str">
        <f>IFERROR(VLOOKUP(A839,Exemptions!A:C,3,0)," ")</f>
        <v xml:space="preserve"> </v>
      </c>
      <c r="M839" t="str">
        <f>IFERROR(VLOOKUP(A839,ClusterNode!A:B,2,0)," ")</f>
        <v xml:space="preserve"> </v>
      </c>
    </row>
    <row r="840" spans="1:13" x14ac:dyDescent="0.25">
      <c r="A840" s="2" t="s">
        <v>789</v>
      </c>
      <c r="B840" s="2" t="s">
        <v>76</v>
      </c>
      <c r="C840" s="2" t="s">
        <v>34</v>
      </c>
      <c r="D840" s="2" t="s">
        <v>35</v>
      </c>
      <c r="E840" s="2" t="s">
        <v>78</v>
      </c>
      <c r="F840" s="2" t="s">
        <v>18</v>
      </c>
      <c r="G840" s="2" t="s">
        <v>734</v>
      </c>
      <c r="H840" s="9" t="s">
        <v>45</v>
      </c>
      <c r="I840" s="9" t="s">
        <v>80</v>
      </c>
      <c r="J840" s="15" t="str">
        <f>IFERROR(VLOOKUP(A840,'Ivanti-Status'!A:D,4,0)," ")</f>
        <v xml:space="preserve"> </v>
      </c>
      <c r="K840" t="str">
        <f>IFERROR(VLOOKUP(A840,'Ivanti-Status'!A:H,8,0)," ")</f>
        <v xml:space="preserve"> </v>
      </c>
      <c r="L840" t="str">
        <f>IFERROR(VLOOKUP(A840,Exemptions!A:C,3,0)," ")</f>
        <v xml:space="preserve"> </v>
      </c>
      <c r="M840" t="str">
        <f>IFERROR(VLOOKUP(A840,ClusterNode!A:B,2,0)," ")</f>
        <v xml:space="preserve"> </v>
      </c>
    </row>
    <row r="841" spans="1:13" x14ac:dyDescent="0.25">
      <c r="A841" s="2" t="s">
        <v>839</v>
      </c>
      <c r="B841" s="2" t="s">
        <v>76</v>
      </c>
      <c r="C841" s="2" t="s">
        <v>34</v>
      </c>
      <c r="D841" s="2" t="s">
        <v>35</v>
      </c>
      <c r="E841" s="2" t="s">
        <v>78</v>
      </c>
      <c r="F841" s="2" t="s">
        <v>18</v>
      </c>
      <c r="G841" s="2" t="s">
        <v>734</v>
      </c>
      <c r="H841" s="9" t="s">
        <v>45</v>
      </c>
      <c r="I841" s="9" t="s">
        <v>80</v>
      </c>
      <c r="J841" s="15" t="str">
        <f>IFERROR(VLOOKUP(A841,'Ivanti-Status'!A:D,4,0)," ")</f>
        <v xml:space="preserve"> </v>
      </c>
      <c r="K841" t="str">
        <f>IFERROR(VLOOKUP(A841,'Ivanti-Status'!A:H,8,0)," ")</f>
        <v xml:space="preserve"> </v>
      </c>
      <c r="L841" t="str">
        <f>IFERROR(VLOOKUP(A841,Exemptions!A:C,3,0)," ")</f>
        <v xml:space="preserve"> </v>
      </c>
      <c r="M841" t="str">
        <f>IFERROR(VLOOKUP(A841,ClusterNode!A:B,2,0)," ")</f>
        <v xml:space="preserve"> </v>
      </c>
    </row>
    <row r="842" spans="1:13" x14ac:dyDescent="0.25">
      <c r="A842" s="2" t="s">
        <v>864</v>
      </c>
      <c r="B842" s="2" t="s">
        <v>346</v>
      </c>
      <c r="C842" s="2" t="s">
        <v>34</v>
      </c>
      <c r="D842" s="2" t="s">
        <v>35</v>
      </c>
      <c r="E842" s="2" t="s">
        <v>17</v>
      </c>
      <c r="F842" s="2" t="s">
        <v>18</v>
      </c>
      <c r="G842" s="2" t="s">
        <v>815</v>
      </c>
      <c r="H842" s="9" t="s">
        <v>45</v>
      </c>
      <c r="J842" s="15">
        <f>IFERROR(VLOOKUP(A842,'Ivanti-Status'!A:D,4,0)," ")</f>
        <v>0</v>
      </c>
      <c r="K842" t="str">
        <f>IFERROR(VLOOKUP(A842,'Ivanti-Status'!A:H,8,0)," ")</f>
        <v>Successfully scanned</v>
      </c>
      <c r="L842" t="str">
        <f>IFERROR(VLOOKUP(A842,Exemptions!A:C,3,0)," ")</f>
        <v xml:space="preserve"> </v>
      </c>
      <c r="M842" t="str">
        <f>IFERROR(VLOOKUP(A842,ClusterNode!A:B,2,0)," ")</f>
        <v xml:space="preserve"> </v>
      </c>
    </row>
    <row r="843" spans="1:13" x14ac:dyDescent="0.25">
      <c r="A843" s="2" t="s">
        <v>865</v>
      </c>
      <c r="B843" s="2" t="s">
        <v>511</v>
      </c>
      <c r="C843" s="2" t="s">
        <v>34</v>
      </c>
      <c r="D843" s="2" t="s">
        <v>35</v>
      </c>
      <c r="E843" s="2" t="s">
        <v>17</v>
      </c>
      <c r="F843" s="2" t="s">
        <v>53</v>
      </c>
      <c r="G843" s="2" t="s">
        <v>725</v>
      </c>
      <c r="H843" s="9" t="s">
        <v>37</v>
      </c>
      <c r="I843" t="s">
        <v>59</v>
      </c>
      <c r="J843" s="15">
        <f>IFERROR(VLOOKUP(A843,'Ivanti-Status'!A:D,4,0)," ")</f>
        <v>0</v>
      </c>
      <c r="K843" t="str">
        <f>IFERROR(VLOOKUP(A843,'Ivanti-Status'!A:H,8,0)," ")</f>
        <v>Successfully scanned</v>
      </c>
      <c r="L843" t="str">
        <f>IFERROR(VLOOKUP(A843,Exemptions!A:C,3,0)," ")</f>
        <v xml:space="preserve"> </v>
      </c>
      <c r="M843" t="str">
        <f>IFERROR(VLOOKUP(A843,ClusterNode!A:B,2,0)," ")</f>
        <v xml:space="preserve"> </v>
      </c>
    </row>
    <row r="844" spans="1:13" x14ac:dyDescent="0.25">
      <c r="A844" s="2" t="s">
        <v>866</v>
      </c>
      <c r="B844" s="2" t="s">
        <v>349</v>
      </c>
      <c r="C844" s="2"/>
      <c r="D844" s="2" t="s">
        <v>807</v>
      </c>
      <c r="E844" s="2" t="s">
        <v>17</v>
      </c>
      <c r="F844" s="2" t="s">
        <v>53</v>
      </c>
      <c r="G844" s="2" t="s">
        <v>718</v>
      </c>
      <c r="H844" s="9" t="s">
        <v>37</v>
      </c>
      <c r="I844" t="s">
        <v>59</v>
      </c>
      <c r="J844" s="15">
        <f>IFERROR(VLOOKUP(A844,'Ivanti-Status'!A:D,4,0)," ")</f>
        <v>0</v>
      </c>
      <c r="K844" t="str">
        <f>IFERROR(VLOOKUP(A844,'Ivanti-Status'!A:H,8,0)," ")</f>
        <v>Successfully scanned</v>
      </c>
      <c r="L844" t="str">
        <f>IFERROR(VLOOKUP(A844,Exemptions!A:C,3,0)," ")</f>
        <v xml:space="preserve"> </v>
      </c>
      <c r="M844" t="str">
        <f>IFERROR(VLOOKUP(A844,ClusterNode!A:B,2,0)," ")</f>
        <v xml:space="preserve"> </v>
      </c>
    </row>
    <row r="845" spans="1:13" x14ac:dyDescent="0.25">
      <c r="A845" s="2" t="s">
        <v>867</v>
      </c>
      <c r="B845" s="2" t="s">
        <v>827</v>
      </c>
      <c r="C845" s="2"/>
      <c r="D845" s="2" t="s">
        <v>807</v>
      </c>
      <c r="E845" s="2" t="s">
        <v>17</v>
      </c>
      <c r="F845" s="2" t="s">
        <v>18</v>
      </c>
      <c r="G845" s="2" t="s">
        <v>718</v>
      </c>
      <c r="H845" s="9" t="s">
        <v>45</v>
      </c>
      <c r="J845" s="15">
        <f>IFERROR(VLOOKUP(A845,'Ivanti-Status'!A:D,4,0)," ")</f>
        <v>1</v>
      </c>
      <c r="K845" t="str">
        <f>IFERROR(VLOOKUP(A845,'Ivanti-Status'!A:H,8,0)," ")</f>
        <v>Successfully scanned</v>
      </c>
      <c r="L845" t="str">
        <f>IFERROR(VLOOKUP(A845,Exemptions!A:C,3,0)," ")</f>
        <v xml:space="preserve"> </v>
      </c>
      <c r="M845" t="str">
        <f>IFERROR(VLOOKUP(A845,ClusterNode!A:B,2,0)," ")</f>
        <v xml:space="preserve"> </v>
      </c>
    </row>
    <row r="846" spans="1:13" x14ac:dyDescent="0.25">
      <c r="A846" s="2" t="s">
        <v>884</v>
      </c>
      <c r="B846" s="2" t="s">
        <v>76</v>
      </c>
      <c r="C846" s="2"/>
      <c r="D846" s="2" t="s">
        <v>35</v>
      </c>
      <c r="E846" s="2" t="s">
        <v>78</v>
      </c>
      <c r="F846" s="2" t="s">
        <v>18</v>
      </c>
      <c r="G846" s="2" t="s">
        <v>718</v>
      </c>
      <c r="H846" s="9" t="s">
        <v>2454</v>
      </c>
      <c r="I846" s="9" t="s">
        <v>59</v>
      </c>
      <c r="J846" s="15">
        <f>IFERROR(VLOOKUP(A846,'Ivanti-Status'!A:D,4,0)," ")</f>
        <v>0</v>
      </c>
      <c r="K846" t="str">
        <f>IFERROR(VLOOKUP(A846,'Ivanti-Status'!A:H,8,0)," ")</f>
        <v>Successfully scanned</v>
      </c>
      <c r="L846" t="str">
        <f>IFERROR(VLOOKUP(A846,Exemptions!A:C,3,0)," ")</f>
        <v xml:space="preserve"> </v>
      </c>
      <c r="M846" t="str">
        <f>IFERROR(VLOOKUP(A846,ClusterNode!A:B,2,0)," ")</f>
        <v xml:space="preserve"> </v>
      </c>
    </row>
    <row r="847" spans="1:13" x14ac:dyDescent="0.25">
      <c r="A847" s="2" t="s">
        <v>869</v>
      </c>
      <c r="B847" s="2" t="s">
        <v>827</v>
      </c>
      <c r="C847" s="2"/>
      <c r="D847" s="2" t="s">
        <v>807</v>
      </c>
      <c r="E847" s="2" t="s">
        <v>17</v>
      </c>
      <c r="F847" s="2" t="s">
        <v>18</v>
      </c>
      <c r="G847" s="2" t="s">
        <v>718</v>
      </c>
      <c r="H847" s="9" t="s">
        <v>45</v>
      </c>
      <c r="J847" s="15">
        <f>IFERROR(VLOOKUP(A847,'Ivanti-Status'!A:D,4,0)," ")</f>
        <v>1</v>
      </c>
      <c r="K847" t="str">
        <f>IFERROR(VLOOKUP(A847,'Ivanti-Status'!A:H,8,0)," ")</f>
        <v>Successfully scanned</v>
      </c>
      <c r="L847" t="str">
        <f>IFERROR(VLOOKUP(A847,Exemptions!A:C,3,0)," ")</f>
        <v xml:space="preserve"> </v>
      </c>
      <c r="M847" t="str">
        <f>IFERROR(VLOOKUP(A847,ClusterNode!A:B,2,0)," ")</f>
        <v xml:space="preserve"> </v>
      </c>
    </row>
    <row r="848" spans="1:13" x14ac:dyDescent="0.25">
      <c r="A848" s="2" t="s">
        <v>870</v>
      </c>
      <c r="B848" s="2" t="s">
        <v>843</v>
      </c>
      <c r="C848" s="2"/>
      <c r="D848" s="2" t="s">
        <v>807</v>
      </c>
      <c r="E848" s="2" t="s">
        <v>17</v>
      </c>
      <c r="F848" s="2" t="s">
        <v>25</v>
      </c>
      <c r="G848" s="2" t="s">
        <v>718</v>
      </c>
      <c r="H848" s="9" t="s">
        <v>37</v>
      </c>
      <c r="I848" t="s">
        <v>59</v>
      </c>
      <c r="J848" s="15">
        <f>IFERROR(VLOOKUP(A848,'Ivanti-Status'!A:D,4,0)," ")</f>
        <v>0</v>
      </c>
      <c r="K848" t="str">
        <f>IFERROR(VLOOKUP(A848,'Ivanti-Status'!A:H,8,0)," ")</f>
        <v>Successfully scanned</v>
      </c>
      <c r="L848" t="str">
        <f>IFERROR(VLOOKUP(A848,Exemptions!A:C,3,0)," ")</f>
        <v xml:space="preserve"> </v>
      </c>
      <c r="M848" t="str">
        <f>IFERROR(VLOOKUP(A848,ClusterNode!A:B,2,0)," ")</f>
        <v xml:space="preserve"> </v>
      </c>
    </row>
    <row r="849" spans="1:13" x14ac:dyDescent="0.25">
      <c r="A849" s="2" t="s">
        <v>871</v>
      </c>
      <c r="B849" s="2" t="s">
        <v>814</v>
      </c>
      <c r="C849" s="2" t="s">
        <v>34</v>
      </c>
      <c r="D849" s="2" t="s">
        <v>52</v>
      </c>
      <c r="E849" s="2" t="s">
        <v>17</v>
      </c>
      <c r="F849" s="2" t="s">
        <v>25</v>
      </c>
      <c r="G849" s="2" t="s">
        <v>872</v>
      </c>
      <c r="H849" s="9" t="s">
        <v>37</v>
      </c>
      <c r="I849" t="s">
        <v>59</v>
      </c>
      <c r="J849" s="15">
        <f>IFERROR(VLOOKUP(A849,'Ivanti-Status'!A:D,4,0)," ")</f>
        <v>0</v>
      </c>
      <c r="K849" t="str">
        <f>IFERROR(VLOOKUP(A849,'Ivanti-Status'!A:H,8,0)," ")</f>
        <v>Successfully scanned</v>
      </c>
      <c r="L849" t="str">
        <f>IFERROR(VLOOKUP(A849,Exemptions!A:C,3,0)," ")</f>
        <v xml:space="preserve"> </v>
      </c>
      <c r="M849" t="str">
        <f>IFERROR(VLOOKUP(A849,ClusterNode!A:B,2,0)," ")</f>
        <v xml:space="preserve"> </v>
      </c>
    </row>
    <row r="850" spans="1:13" x14ac:dyDescent="0.25">
      <c r="A850" s="2" t="s">
        <v>873</v>
      </c>
      <c r="B850" s="2" t="s">
        <v>814</v>
      </c>
      <c r="C850" s="2" t="s">
        <v>34</v>
      </c>
      <c r="D850" s="2" t="s">
        <v>52</v>
      </c>
      <c r="E850" s="2" t="s">
        <v>17</v>
      </c>
      <c r="F850" s="2" t="s">
        <v>25</v>
      </c>
      <c r="G850" s="2" t="s">
        <v>872</v>
      </c>
      <c r="H850" s="9" t="s">
        <v>37</v>
      </c>
      <c r="I850" t="s">
        <v>59</v>
      </c>
      <c r="J850" s="15">
        <f>IFERROR(VLOOKUP(A850,'Ivanti-Status'!A:D,4,0)," ")</f>
        <v>0</v>
      </c>
      <c r="K850" t="str">
        <f>IFERROR(VLOOKUP(A850,'Ivanti-Status'!A:H,8,0)," ")</f>
        <v>Successfully scanned</v>
      </c>
      <c r="L850" t="str">
        <f>IFERROR(VLOOKUP(A850,Exemptions!A:C,3,0)," ")</f>
        <v xml:space="preserve"> </v>
      </c>
      <c r="M850" t="str">
        <f>IFERROR(VLOOKUP(A850,ClusterNode!A:B,2,0)," ")</f>
        <v xml:space="preserve"> </v>
      </c>
    </row>
    <row r="851" spans="1:13" x14ac:dyDescent="0.25">
      <c r="A851" s="2" t="s">
        <v>874</v>
      </c>
      <c r="B851" s="2" t="s">
        <v>814</v>
      </c>
      <c r="C851" s="2" t="s">
        <v>34</v>
      </c>
      <c r="D851" s="2" t="s">
        <v>52</v>
      </c>
      <c r="E851" s="2" t="s">
        <v>17</v>
      </c>
      <c r="F851" s="2" t="s">
        <v>53</v>
      </c>
      <c r="G851" s="2" t="s">
        <v>875</v>
      </c>
      <c r="H851" s="9" t="s">
        <v>37</v>
      </c>
      <c r="I851" t="s">
        <v>59</v>
      </c>
      <c r="J851" s="15">
        <f>IFERROR(VLOOKUP(A851,'Ivanti-Status'!A:D,4,0)," ")</f>
        <v>0</v>
      </c>
      <c r="K851" t="str">
        <f>IFERROR(VLOOKUP(A851,'Ivanti-Status'!A:H,8,0)," ")</f>
        <v>Successfully scanned</v>
      </c>
      <c r="L851" t="str">
        <f>IFERROR(VLOOKUP(A851,Exemptions!A:C,3,0)," ")</f>
        <v xml:space="preserve"> </v>
      </c>
      <c r="M851" t="str">
        <f>IFERROR(VLOOKUP(A851,ClusterNode!A:B,2,0)," ")</f>
        <v xml:space="preserve"> </v>
      </c>
    </row>
    <row r="852" spans="1:13" x14ac:dyDescent="0.25">
      <c r="A852" s="2" t="s">
        <v>876</v>
      </c>
      <c r="B852" s="2" t="s">
        <v>90</v>
      </c>
      <c r="C852" s="2" t="s">
        <v>34</v>
      </c>
      <c r="D852" s="2" t="s">
        <v>52</v>
      </c>
      <c r="E852" s="2" t="s">
        <v>17</v>
      </c>
      <c r="F852" s="2" t="s">
        <v>18</v>
      </c>
      <c r="G852" s="2" t="s">
        <v>877</v>
      </c>
      <c r="H852" s="9" t="s">
        <v>45</v>
      </c>
      <c r="J852" s="15">
        <f>IFERROR(VLOOKUP(A852,'Ivanti-Status'!A:D,4,0)," ")</f>
        <v>0</v>
      </c>
      <c r="K852" t="str">
        <f>IFERROR(VLOOKUP(A852,'Ivanti-Status'!A:H,8,0)," ")</f>
        <v>Successfully scanned</v>
      </c>
      <c r="L852" t="str">
        <f>IFERROR(VLOOKUP(A852,Exemptions!A:C,3,0)," ")</f>
        <v xml:space="preserve"> </v>
      </c>
      <c r="M852" t="str">
        <f>IFERROR(VLOOKUP(A852,ClusterNode!A:B,2,0)," ")</f>
        <v xml:space="preserve"> </v>
      </c>
    </row>
    <row r="853" spans="1:13" x14ac:dyDescent="0.25">
      <c r="A853" s="2" t="s">
        <v>878</v>
      </c>
      <c r="B853" s="2" t="s">
        <v>432</v>
      </c>
      <c r="C853" s="2" t="s">
        <v>34</v>
      </c>
      <c r="D853" s="2" t="s">
        <v>807</v>
      </c>
      <c r="E853" s="2" t="s">
        <v>17</v>
      </c>
      <c r="F853" s="2" t="s">
        <v>18</v>
      </c>
      <c r="G853" s="2" t="s">
        <v>815</v>
      </c>
      <c r="H853" s="9" t="s">
        <v>45</v>
      </c>
      <c r="J853" s="15">
        <f>IFERROR(VLOOKUP(A853,'Ivanti-Status'!A:D,4,0)," ")</f>
        <v>6</v>
      </c>
      <c r="K853" t="str">
        <f>IFERROR(VLOOKUP(A853,'Ivanti-Status'!A:H,8,0)," ")</f>
        <v>Successfully scanned</v>
      </c>
      <c r="L853" t="str">
        <f>IFERROR(VLOOKUP(A853,Exemptions!A:C,3,0)," ")</f>
        <v xml:space="preserve"> </v>
      </c>
      <c r="M853" t="str">
        <f>IFERROR(VLOOKUP(A853,ClusterNode!A:B,2,0)," ")</f>
        <v xml:space="preserve"> </v>
      </c>
    </row>
    <row r="854" spans="1:13" x14ac:dyDescent="0.25">
      <c r="A854" s="2" t="s">
        <v>885</v>
      </c>
      <c r="B854" s="2" t="s">
        <v>76</v>
      </c>
      <c r="C854" s="2"/>
      <c r="D854" s="2" t="s">
        <v>807</v>
      </c>
      <c r="E854" s="2" t="s">
        <v>78</v>
      </c>
      <c r="F854" s="2" t="s">
        <v>18</v>
      </c>
      <c r="G854" s="2" t="s">
        <v>718</v>
      </c>
      <c r="H854" s="9" t="s">
        <v>45</v>
      </c>
      <c r="I854" s="9" t="s">
        <v>80</v>
      </c>
      <c r="J854" s="15" t="str">
        <f>IFERROR(VLOOKUP(A854,'Ivanti-Status'!A:D,4,0)," ")</f>
        <v xml:space="preserve"> </v>
      </c>
      <c r="K854" t="str">
        <f>IFERROR(VLOOKUP(A854,'Ivanti-Status'!A:H,8,0)," ")</f>
        <v xml:space="preserve"> </v>
      </c>
      <c r="L854" t="str">
        <f>IFERROR(VLOOKUP(A854,Exemptions!A:C,3,0)," ")</f>
        <v xml:space="preserve"> </v>
      </c>
      <c r="M854" t="str">
        <f>IFERROR(VLOOKUP(A854,ClusterNode!A:B,2,0)," ")</f>
        <v xml:space="preserve"> </v>
      </c>
    </row>
    <row r="855" spans="1:13" x14ac:dyDescent="0.25">
      <c r="A855" s="2" t="s">
        <v>886</v>
      </c>
      <c r="B855" s="2" t="s">
        <v>76</v>
      </c>
      <c r="C855" s="2"/>
      <c r="D855" s="2" t="s">
        <v>807</v>
      </c>
      <c r="E855" s="2" t="s">
        <v>78</v>
      </c>
      <c r="F855" s="2" t="s">
        <v>18</v>
      </c>
      <c r="G855" s="2" t="s">
        <v>718</v>
      </c>
      <c r="H855" s="9" t="s">
        <v>45</v>
      </c>
      <c r="I855" s="9" t="s">
        <v>80</v>
      </c>
      <c r="J855" s="15" t="str">
        <f>IFERROR(VLOOKUP(A855,'Ivanti-Status'!A:D,4,0)," ")</f>
        <v xml:space="preserve"> </v>
      </c>
      <c r="K855" t="str">
        <f>IFERROR(VLOOKUP(A855,'Ivanti-Status'!A:H,8,0)," ")</f>
        <v xml:space="preserve"> </v>
      </c>
      <c r="L855" t="str">
        <f>IFERROR(VLOOKUP(A855,Exemptions!A:C,3,0)," ")</f>
        <v xml:space="preserve"> </v>
      </c>
      <c r="M855" t="str">
        <f>IFERROR(VLOOKUP(A855,ClusterNode!A:B,2,0)," ")</f>
        <v xml:space="preserve"> </v>
      </c>
    </row>
    <row r="856" spans="1:13" x14ac:dyDescent="0.25">
      <c r="A856" s="2" t="s">
        <v>881</v>
      </c>
      <c r="B856" s="2" t="s">
        <v>882</v>
      </c>
      <c r="C856" s="2"/>
      <c r="D856" s="2" t="s">
        <v>883</v>
      </c>
      <c r="E856" s="2" t="s">
        <v>17</v>
      </c>
      <c r="F856" s="2" t="s">
        <v>25</v>
      </c>
      <c r="G856" s="2" t="s">
        <v>718</v>
      </c>
      <c r="H856" s="9" t="s">
        <v>37</v>
      </c>
      <c r="I856" t="s">
        <v>853</v>
      </c>
      <c r="J856" s="15" t="str">
        <f>IFERROR(VLOOKUP(A856,'Ivanti-Status'!A:D,4,0)," ")</f>
        <v xml:space="preserve"> </v>
      </c>
      <c r="K856" t="str">
        <f>IFERROR(VLOOKUP(A856,'Ivanti-Status'!A:H,8,0)," ")</f>
        <v xml:space="preserve"> </v>
      </c>
      <c r="L856" t="str">
        <f>IFERROR(VLOOKUP(A856,Exemptions!A:C,3,0)," ")</f>
        <v xml:space="preserve"> </v>
      </c>
      <c r="M856" t="str">
        <f>IFERROR(VLOOKUP(A856,ClusterNode!A:B,2,0)," ")</f>
        <v xml:space="preserve"> </v>
      </c>
    </row>
    <row r="857" spans="1:13" x14ac:dyDescent="0.25">
      <c r="A857" s="2" t="s">
        <v>893</v>
      </c>
      <c r="B857" s="2" t="s">
        <v>76</v>
      </c>
      <c r="C857" s="2"/>
      <c r="D857" s="2" t="s">
        <v>807</v>
      </c>
      <c r="E857" s="2" t="s">
        <v>78</v>
      </c>
      <c r="F857" s="2" t="s">
        <v>18</v>
      </c>
      <c r="G857" s="2" t="s">
        <v>718</v>
      </c>
      <c r="H857" s="9" t="s">
        <v>45</v>
      </c>
      <c r="I857" s="9" t="s">
        <v>80</v>
      </c>
      <c r="J857" s="15" t="str">
        <f>IFERROR(VLOOKUP(A857,'Ivanti-Status'!A:D,4,0)," ")</f>
        <v xml:space="preserve"> </v>
      </c>
      <c r="K857" t="str">
        <f>IFERROR(VLOOKUP(A857,'Ivanti-Status'!A:H,8,0)," ")</f>
        <v xml:space="preserve"> </v>
      </c>
      <c r="L857" t="str">
        <f>IFERROR(VLOOKUP(A857,Exemptions!A:C,3,0)," ")</f>
        <v xml:space="preserve"> </v>
      </c>
      <c r="M857" t="str">
        <f>IFERROR(VLOOKUP(A857,ClusterNode!A:B,2,0)," ")</f>
        <v xml:space="preserve"> </v>
      </c>
    </row>
    <row r="858" spans="1:13" x14ac:dyDescent="0.25">
      <c r="A858" s="2" t="s">
        <v>854</v>
      </c>
      <c r="B858" s="2" t="s">
        <v>76</v>
      </c>
      <c r="C858" s="2" t="s">
        <v>34</v>
      </c>
      <c r="D858" s="2" t="s">
        <v>35</v>
      </c>
      <c r="E858" s="2" t="s">
        <v>78</v>
      </c>
      <c r="F858" s="2" t="s">
        <v>18</v>
      </c>
      <c r="G858" s="2" t="s">
        <v>734</v>
      </c>
      <c r="H858" s="9" t="s">
        <v>45</v>
      </c>
      <c r="I858" s="9" t="s">
        <v>80</v>
      </c>
      <c r="J858" s="15" t="str">
        <f>IFERROR(VLOOKUP(A858,'Ivanti-Status'!A:D,4,0)," ")</f>
        <v xml:space="preserve"> </v>
      </c>
      <c r="K858" t="str">
        <f>IFERROR(VLOOKUP(A858,'Ivanti-Status'!A:H,8,0)," ")</f>
        <v xml:space="preserve"> </v>
      </c>
      <c r="L858" t="str">
        <f>IFERROR(VLOOKUP(A858,Exemptions!A:C,3,0)," ")</f>
        <v xml:space="preserve"> </v>
      </c>
      <c r="M858" t="str">
        <f>IFERROR(VLOOKUP(A858,ClusterNode!A:B,2,0)," ")</f>
        <v xml:space="preserve"> </v>
      </c>
    </row>
    <row r="859" spans="1:13" x14ac:dyDescent="0.25">
      <c r="A859" s="2" t="s">
        <v>860</v>
      </c>
      <c r="B859" s="2" t="s">
        <v>76</v>
      </c>
      <c r="C859" s="2" t="s">
        <v>34</v>
      </c>
      <c r="D859" s="2" t="s">
        <v>35</v>
      </c>
      <c r="E859" s="2" t="s">
        <v>78</v>
      </c>
      <c r="F859" s="2" t="s">
        <v>18</v>
      </c>
      <c r="G859" s="2" t="s">
        <v>734</v>
      </c>
      <c r="H859" s="9" t="s">
        <v>45</v>
      </c>
      <c r="I859" s="9" t="s">
        <v>80</v>
      </c>
      <c r="J859" s="15" t="str">
        <f>IFERROR(VLOOKUP(A859,'Ivanti-Status'!A:D,4,0)," ")</f>
        <v xml:space="preserve"> </v>
      </c>
      <c r="K859" t="str">
        <f>IFERROR(VLOOKUP(A859,'Ivanti-Status'!A:H,8,0)," ")</f>
        <v xml:space="preserve"> </v>
      </c>
      <c r="L859" t="str">
        <f>IFERROR(VLOOKUP(A859,Exemptions!A:C,3,0)," ")</f>
        <v xml:space="preserve"> </v>
      </c>
      <c r="M859" t="str">
        <f>IFERROR(VLOOKUP(A859,ClusterNode!A:B,2,0)," ")</f>
        <v xml:space="preserve"> </v>
      </c>
    </row>
    <row r="860" spans="1:13" x14ac:dyDescent="0.25">
      <c r="A860" s="2" t="s">
        <v>887</v>
      </c>
      <c r="B860" s="2" t="s">
        <v>814</v>
      </c>
      <c r="C860" s="2" t="s">
        <v>34</v>
      </c>
      <c r="D860" s="2" t="s">
        <v>35</v>
      </c>
      <c r="E860" s="2" t="s">
        <v>17</v>
      </c>
      <c r="F860" s="2" t="s">
        <v>25</v>
      </c>
      <c r="G860" s="2" t="s">
        <v>817</v>
      </c>
      <c r="H860" s="9" t="s">
        <v>37</v>
      </c>
      <c r="I860" t="s">
        <v>59</v>
      </c>
      <c r="J860" s="15">
        <f>IFERROR(VLOOKUP(A860,'Ivanti-Status'!A:D,4,0)," ")</f>
        <v>0</v>
      </c>
      <c r="K860" t="str">
        <f>IFERROR(VLOOKUP(A860,'Ivanti-Status'!A:H,8,0)," ")</f>
        <v>Successfully scanned</v>
      </c>
      <c r="L860" t="str">
        <f>IFERROR(VLOOKUP(A860,Exemptions!A:C,3,0)," ")</f>
        <v xml:space="preserve"> </v>
      </c>
      <c r="M860" t="str">
        <f>IFERROR(VLOOKUP(A860,ClusterNode!A:B,2,0)," ")</f>
        <v xml:space="preserve"> </v>
      </c>
    </row>
    <row r="861" spans="1:13" x14ac:dyDescent="0.25">
      <c r="A861" s="2" t="s">
        <v>888</v>
      </c>
      <c r="B861" s="2" t="s">
        <v>511</v>
      </c>
      <c r="C861" s="2" t="s">
        <v>34</v>
      </c>
      <c r="D861" s="2" t="s">
        <v>52</v>
      </c>
      <c r="E861" s="2" t="s">
        <v>17</v>
      </c>
      <c r="F861" s="2" t="s">
        <v>25</v>
      </c>
      <c r="G861" s="2" t="s">
        <v>889</v>
      </c>
      <c r="H861" s="9" t="s">
        <v>37</v>
      </c>
      <c r="I861" t="s">
        <v>59</v>
      </c>
      <c r="J861" s="15">
        <f>IFERROR(VLOOKUP(A861,'Ivanti-Status'!A:D,4,0)," ")</f>
        <v>0</v>
      </c>
      <c r="K861" t="str">
        <f>IFERROR(VLOOKUP(A861,'Ivanti-Status'!A:H,8,0)," ")</f>
        <v>Successfully scanned</v>
      </c>
      <c r="L861" t="str">
        <f>IFERROR(VLOOKUP(A861,Exemptions!A:C,3,0)," ")</f>
        <v xml:space="preserve"> </v>
      </c>
      <c r="M861" t="str">
        <f>IFERROR(VLOOKUP(A861,ClusterNode!A:B,2,0)," ")</f>
        <v xml:space="preserve"> </v>
      </c>
    </row>
    <row r="862" spans="1:13" x14ac:dyDescent="0.25">
      <c r="A862" s="2" t="s">
        <v>890</v>
      </c>
      <c r="B862" s="2" t="s">
        <v>511</v>
      </c>
      <c r="C862" s="2" t="s">
        <v>34</v>
      </c>
      <c r="D862" s="2" t="s">
        <v>52</v>
      </c>
      <c r="E862" s="2" t="s">
        <v>17</v>
      </c>
      <c r="F862" s="2" t="s">
        <v>25</v>
      </c>
      <c r="G862" s="2" t="s">
        <v>889</v>
      </c>
      <c r="H862" s="9" t="s">
        <v>37</v>
      </c>
      <c r="I862" t="s">
        <v>59</v>
      </c>
      <c r="J862" s="15">
        <f>IFERROR(VLOOKUP(A862,'Ivanti-Status'!A:D,4,0)," ")</f>
        <v>0</v>
      </c>
      <c r="K862" t="str">
        <f>IFERROR(VLOOKUP(A862,'Ivanti-Status'!A:H,8,0)," ")</f>
        <v>Successfully scanned</v>
      </c>
      <c r="L862" t="str">
        <f>IFERROR(VLOOKUP(A862,Exemptions!A:C,3,0)," ")</f>
        <v xml:space="preserve"> </v>
      </c>
      <c r="M862" t="str">
        <f>IFERROR(VLOOKUP(A862,ClusterNode!A:B,2,0)," ")</f>
        <v xml:space="preserve"> </v>
      </c>
    </row>
    <row r="863" spans="1:13" x14ac:dyDescent="0.25">
      <c r="A863" s="2" t="s">
        <v>891</v>
      </c>
      <c r="B863" s="2" t="s">
        <v>346</v>
      </c>
      <c r="C863" s="2" t="s">
        <v>34</v>
      </c>
      <c r="D863" s="2" t="s">
        <v>35</v>
      </c>
      <c r="E863" s="2" t="s">
        <v>17</v>
      </c>
      <c r="F863" s="2" t="s">
        <v>18</v>
      </c>
      <c r="G863" s="2" t="s">
        <v>815</v>
      </c>
      <c r="H863" s="9" t="s">
        <v>45</v>
      </c>
      <c r="J863" s="15">
        <f>IFERROR(VLOOKUP(A863,'Ivanti-Status'!A:D,4,0)," ")</f>
        <v>0</v>
      </c>
      <c r="K863" t="str">
        <f>IFERROR(VLOOKUP(A863,'Ivanti-Status'!A:H,8,0)," ")</f>
        <v>Successfully scanned</v>
      </c>
      <c r="L863" t="str">
        <f>IFERROR(VLOOKUP(A863,Exemptions!A:C,3,0)," ")</f>
        <v xml:space="preserve"> </v>
      </c>
      <c r="M863" t="str">
        <f>IFERROR(VLOOKUP(A863,ClusterNode!A:B,2,0)," ")</f>
        <v xml:space="preserve"> </v>
      </c>
    </row>
    <row r="864" spans="1:13" x14ac:dyDescent="0.25">
      <c r="A864" s="2" t="s">
        <v>892</v>
      </c>
      <c r="B864" s="2" t="s">
        <v>511</v>
      </c>
      <c r="C864" s="2" t="s">
        <v>34</v>
      </c>
      <c r="D864" s="2" t="s">
        <v>35</v>
      </c>
      <c r="E864" s="2" t="s">
        <v>17</v>
      </c>
      <c r="F864" s="2" t="s">
        <v>53</v>
      </c>
      <c r="G864" s="2" t="s">
        <v>725</v>
      </c>
      <c r="H864" s="9" t="s">
        <v>37</v>
      </c>
      <c r="I864" t="s">
        <v>59</v>
      </c>
      <c r="J864" s="15">
        <f>IFERROR(VLOOKUP(A864,'Ivanti-Status'!A:D,4,0)," ")</f>
        <v>0</v>
      </c>
      <c r="K864" t="str">
        <f>IFERROR(VLOOKUP(A864,'Ivanti-Status'!A:H,8,0)," ")</f>
        <v>Successfully scanned</v>
      </c>
      <c r="L864" t="str">
        <f>IFERROR(VLOOKUP(A864,Exemptions!A:C,3,0)," ")</f>
        <v xml:space="preserve"> </v>
      </c>
      <c r="M864" t="str">
        <f>IFERROR(VLOOKUP(A864,ClusterNode!A:B,2,0)," ")</f>
        <v xml:space="preserve"> </v>
      </c>
    </row>
    <row r="865" spans="1:13" x14ac:dyDescent="0.25">
      <c r="A865" s="2" t="s">
        <v>732</v>
      </c>
      <c r="B865" s="2" t="s">
        <v>76</v>
      </c>
      <c r="C865" s="2" t="s">
        <v>34</v>
      </c>
      <c r="D865" s="2" t="s">
        <v>83</v>
      </c>
      <c r="E865" s="2" t="s">
        <v>78</v>
      </c>
      <c r="F865" s="2" t="s">
        <v>18</v>
      </c>
      <c r="G865" s="2" t="s">
        <v>79</v>
      </c>
      <c r="H865" s="9" t="s">
        <v>45</v>
      </c>
      <c r="I865" s="9" t="s">
        <v>80</v>
      </c>
      <c r="J865" s="15" t="str">
        <f>IFERROR(VLOOKUP(A865,'Ivanti-Status'!A:D,4,0)," ")</f>
        <v xml:space="preserve"> </v>
      </c>
      <c r="K865" t="str">
        <f>IFERROR(VLOOKUP(A865,'Ivanti-Status'!A:H,8,0)," ")</f>
        <v xml:space="preserve"> </v>
      </c>
      <c r="L865" t="str">
        <f>IFERROR(VLOOKUP(A865,Exemptions!A:C,3,0)," ")</f>
        <v xml:space="preserve"> </v>
      </c>
      <c r="M865" t="str">
        <f>IFERROR(VLOOKUP(A865,ClusterNode!A:B,2,0)," ")</f>
        <v xml:space="preserve"> </v>
      </c>
    </row>
    <row r="866" spans="1:13" x14ac:dyDescent="0.25">
      <c r="A866" s="2" t="s">
        <v>894</v>
      </c>
      <c r="B866" s="2" t="s">
        <v>87</v>
      </c>
      <c r="C866" s="2" t="s">
        <v>34</v>
      </c>
      <c r="D866" s="2" t="s">
        <v>23</v>
      </c>
      <c r="E866" s="2" t="s">
        <v>17</v>
      </c>
      <c r="F866" s="2" t="s">
        <v>25</v>
      </c>
      <c r="G866" s="2" t="s">
        <v>889</v>
      </c>
      <c r="H866" s="9" t="s">
        <v>37</v>
      </c>
      <c r="I866" t="s">
        <v>59</v>
      </c>
      <c r="J866" s="15">
        <f>IFERROR(VLOOKUP(A866,'Ivanti-Status'!A:D,4,0)," ")</f>
        <v>0</v>
      </c>
      <c r="K866" t="str">
        <f>IFERROR(VLOOKUP(A866,'Ivanti-Status'!A:H,8,0)," ")</f>
        <v>Successfully scanned</v>
      </c>
      <c r="L866" t="str">
        <f>IFERROR(VLOOKUP(A866,Exemptions!A:C,3,0)," ")</f>
        <v xml:space="preserve"> </v>
      </c>
      <c r="M866" t="str">
        <f>IFERROR(VLOOKUP(A866,ClusterNode!A:B,2,0)," ")</f>
        <v xml:space="preserve"> </v>
      </c>
    </row>
    <row r="867" spans="1:13" x14ac:dyDescent="0.25">
      <c r="A867" s="2" t="s">
        <v>895</v>
      </c>
      <c r="B867" s="2" t="s">
        <v>896</v>
      </c>
      <c r="C867" s="2" t="s">
        <v>34</v>
      </c>
      <c r="D867" s="2" t="s">
        <v>23</v>
      </c>
      <c r="E867" s="2" t="s">
        <v>17</v>
      </c>
      <c r="F867" s="2" t="s">
        <v>25</v>
      </c>
      <c r="G867" s="2" t="s">
        <v>897</v>
      </c>
      <c r="H867" s="9" t="s">
        <v>37</v>
      </c>
      <c r="I867" t="s">
        <v>59</v>
      </c>
      <c r="J867" s="15">
        <f>IFERROR(VLOOKUP(A867,'Ivanti-Status'!A:D,4,0)," ")</f>
        <v>0</v>
      </c>
      <c r="K867" t="str">
        <f>IFERROR(VLOOKUP(A867,'Ivanti-Status'!A:H,8,0)," ")</f>
        <v>Successfully scanned</v>
      </c>
      <c r="L867" t="str">
        <f>IFERROR(VLOOKUP(A867,Exemptions!A:C,3,0)," ")</f>
        <v xml:space="preserve"> </v>
      </c>
      <c r="M867" t="str">
        <f>IFERROR(VLOOKUP(A867,ClusterNode!A:B,2,0)," ")</f>
        <v xml:space="preserve"> </v>
      </c>
    </row>
    <row r="868" spans="1:13" x14ac:dyDescent="0.25">
      <c r="A868" s="2" t="s">
        <v>898</v>
      </c>
      <c r="B868" s="2" t="s">
        <v>429</v>
      </c>
      <c r="C868" s="2" t="s">
        <v>34</v>
      </c>
      <c r="D868" s="2" t="s">
        <v>23</v>
      </c>
      <c r="E868" s="2" t="s">
        <v>17</v>
      </c>
      <c r="F868" s="2" t="s">
        <v>53</v>
      </c>
      <c r="G868" s="2" t="s">
        <v>725</v>
      </c>
      <c r="H868" s="9" t="s">
        <v>37</v>
      </c>
      <c r="I868" t="s">
        <v>59</v>
      </c>
      <c r="J868" s="15">
        <f>IFERROR(VLOOKUP(A868,'Ivanti-Status'!A:D,4,0)," ")</f>
        <v>0</v>
      </c>
      <c r="K868" t="str">
        <f>IFERROR(VLOOKUP(A868,'Ivanti-Status'!A:H,8,0)," ")</f>
        <v>Successfully scanned</v>
      </c>
      <c r="L868" t="str">
        <f>IFERROR(VLOOKUP(A868,Exemptions!A:C,3,0)," ")</f>
        <v xml:space="preserve"> </v>
      </c>
      <c r="M868" t="str">
        <f>IFERROR(VLOOKUP(A868,ClusterNode!A:B,2,0)," ")</f>
        <v xml:space="preserve"> </v>
      </c>
    </row>
    <row r="869" spans="1:13" x14ac:dyDescent="0.25">
      <c r="A869" s="2" t="s">
        <v>899</v>
      </c>
      <c r="B869" s="2" t="s">
        <v>900</v>
      </c>
      <c r="C869" s="2" t="s">
        <v>34</v>
      </c>
      <c r="D869" s="2" t="s">
        <v>23</v>
      </c>
      <c r="E869" s="2" t="s">
        <v>17</v>
      </c>
      <c r="F869" s="2" t="s">
        <v>53</v>
      </c>
      <c r="G869" s="2" t="s">
        <v>725</v>
      </c>
      <c r="H869" s="9" t="s">
        <v>37</v>
      </c>
      <c r="I869" t="s">
        <v>59</v>
      </c>
      <c r="J869" s="15">
        <f>IFERROR(VLOOKUP(A869,'Ivanti-Status'!A:D,4,0)," ")</f>
        <v>0</v>
      </c>
      <c r="K869" t="str">
        <f>IFERROR(VLOOKUP(A869,'Ivanti-Status'!A:H,8,0)," ")</f>
        <v>Successfully scanned</v>
      </c>
      <c r="L869" t="str">
        <f>IFERROR(VLOOKUP(A869,Exemptions!A:C,3,0)," ")</f>
        <v xml:space="preserve"> </v>
      </c>
      <c r="M869" t="str">
        <f>IFERROR(VLOOKUP(A869,ClusterNode!A:B,2,0)," ")</f>
        <v xml:space="preserve"> </v>
      </c>
    </row>
    <row r="870" spans="1:13" x14ac:dyDescent="0.25">
      <c r="A870" s="2" t="s">
        <v>901</v>
      </c>
      <c r="B870" s="2" t="s">
        <v>902</v>
      </c>
      <c r="C870" s="2" t="s">
        <v>34</v>
      </c>
      <c r="D870" s="2" t="s">
        <v>23</v>
      </c>
      <c r="E870" s="2" t="s">
        <v>17</v>
      </c>
      <c r="F870" s="2" t="s">
        <v>18</v>
      </c>
      <c r="G870" s="2" t="s">
        <v>815</v>
      </c>
      <c r="H870" s="9" t="s">
        <v>45</v>
      </c>
      <c r="J870" s="15">
        <f>IFERROR(VLOOKUP(A870,'Ivanti-Status'!A:D,4,0)," ")</f>
        <v>0</v>
      </c>
      <c r="K870" t="str">
        <f>IFERROR(VLOOKUP(A870,'Ivanti-Status'!A:H,8,0)," ")</f>
        <v>Successfully scanned</v>
      </c>
      <c r="L870" t="str">
        <f>IFERROR(VLOOKUP(A870,Exemptions!A:C,3,0)," ")</f>
        <v xml:space="preserve"> </v>
      </c>
      <c r="M870" t="str">
        <f>IFERROR(VLOOKUP(A870,ClusterNode!A:B,2,0)," ")</f>
        <v xml:space="preserve"> </v>
      </c>
    </row>
    <row r="871" spans="1:13" x14ac:dyDescent="0.25">
      <c r="A871" s="2" t="s">
        <v>903</v>
      </c>
      <c r="B871" s="2" t="s">
        <v>902</v>
      </c>
      <c r="C871" s="2" t="s">
        <v>34</v>
      </c>
      <c r="D871" s="2" t="s">
        <v>23</v>
      </c>
      <c r="E871" s="2" t="s">
        <v>17</v>
      </c>
      <c r="F871" s="2" t="s">
        <v>18</v>
      </c>
      <c r="G871" s="2" t="s">
        <v>815</v>
      </c>
      <c r="H871" s="9" t="s">
        <v>45</v>
      </c>
      <c r="J871" s="15">
        <f>IFERROR(VLOOKUP(A871,'Ivanti-Status'!A:D,4,0)," ")</f>
        <v>0</v>
      </c>
      <c r="K871" t="str">
        <f>IFERROR(VLOOKUP(A871,'Ivanti-Status'!A:H,8,0)," ")</f>
        <v>Successfully scanned</v>
      </c>
      <c r="L871" t="str">
        <f>IFERROR(VLOOKUP(A871,Exemptions!A:C,3,0)," ")</f>
        <v xml:space="preserve"> </v>
      </c>
      <c r="M871" t="str">
        <f>IFERROR(VLOOKUP(A871,ClusterNode!A:B,2,0)," ")</f>
        <v xml:space="preserve"> </v>
      </c>
    </row>
    <row r="872" spans="1:13" x14ac:dyDescent="0.25">
      <c r="A872" s="2" t="s">
        <v>904</v>
      </c>
      <c r="B872" s="2" t="s">
        <v>902</v>
      </c>
      <c r="C872" s="2" t="s">
        <v>34</v>
      </c>
      <c r="D872" s="2" t="s">
        <v>23</v>
      </c>
      <c r="E872" s="2" t="s">
        <v>17</v>
      </c>
      <c r="F872" s="2" t="s">
        <v>18</v>
      </c>
      <c r="G872" s="2" t="s">
        <v>815</v>
      </c>
      <c r="H872" s="9" t="s">
        <v>45</v>
      </c>
      <c r="J872" s="15">
        <f>IFERROR(VLOOKUP(A872,'Ivanti-Status'!A:D,4,0)," ")</f>
        <v>0</v>
      </c>
      <c r="K872" t="str">
        <f>IFERROR(VLOOKUP(A872,'Ivanti-Status'!A:H,8,0)," ")</f>
        <v>Successfully scanned</v>
      </c>
      <c r="L872" t="str">
        <f>IFERROR(VLOOKUP(A872,Exemptions!A:C,3,0)," ")</f>
        <v xml:space="preserve"> </v>
      </c>
      <c r="M872" t="str">
        <f>IFERROR(VLOOKUP(A872,ClusterNode!A:B,2,0)," ")</f>
        <v xml:space="preserve"> </v>
      </c>
    </row>
    <row r="873" spans="1:13" x14ac:dyDescent="0.25">
      <c r="A873" s="2" t="s">
        <v>905</v>
      </c>
      <c r="B873" s="2" t="s">
        <v>51</v>
      </c>
      <c r="C873" s="2" t="s">
        <v>34</v>
      </c>
      <c r="D873" s="2" t="s">
        <v>23</v>
      </c>
      <c r="E873" s="2" t="s">
        <v>17</v>
      </c>
      <c r="F873" s="2" t="s">
        <v>53</v>
      </c>
      <c r="G873" s="2" t="s">
        <v>906</v>
      </c>
      <c r="H873" s="9" t="s">
        <v>37</v>
      </c>
      <c r="I873" t="s">
        <v>59</v>
      </c>
      <c r="J873" s="15">
        <f>IFERROR(VLOOKUP(A873,'Ivanti-Status'!A:D,4,0)," ")</f>
        <v>0</v>
      </c>
      <c r="K873" t="str">
        <f>IFERROR(VLOOKUP(A873,'Ivanti-Status'!A:H,8,0)," ")</f>
        <v>Successfully scanned</v>
      </c>
      <c r="L873" t="str">
        <f>IFERROR(VLOOKUP(A873,Exemptions!A:C,3,0)," ")</f>
        <v xml:space="preserve"> </v>
      </c>
      <c r="M873" t="str">
        <f>IFERROR(VLOOKUP(A873,ClusterNode!A:B,2,0)," ")</f>
        <v xml:space="preserve"> </v>
      </c>
    </row>
    <row r="874" spans="1:13" x14ac:dyDescent="0.25">
      <c r="A874" s="2" t="s">
        <v>907</v>
      </c>
      <c r="B874" s="2" t="s">
        <v>51</v>
      </c>
      <c r="C874" s="2" t="s">
        <v>34</v>
      </c>
      <c r="D874" s="2" t="s">
        <v>23</v>
      </c>
      <c r="E874" s="2" t="s">
        <v>17</v>
      </c>
      <c r="F874" s="2" t="s">
        <v>53</v>
      </c>
      <c r="G874" s="2" t="s">
        <v>906</v>
      </c>
      <c r="H874" s="9" t="s">
        <v>37</v>
      </c>
      <c r="I874" t="s">
        <v>59</v>
      </c>
      <c r="J874" s="15">
        <f>IFERROR(VLOOKUP(A874,'Ivanti-Status'!A:D,4,0)," ")</f>
        <v>0</v>
      </c>
      <c r="K874" t="str">
        <f>IFERROR(VLOOKUP(A874,'Ivanti-Status'!A:H,8,0)," ")</f>
        <v>Successfully scanned</v>
      </c>
      <c r="L874" t="str">
        <f>IFERROR(VLOOKUP(A874,Exemptions!A:C,3,0)," ")</f>
        <v xml:space="preserve"> </v>
      </c>
      <c r="M874" t="str">
        <f>IFERROR(VLOOKUP(A874,ClusterNode!A:B,2,0)," ")</f>
        <v xml:space="preserve"> </v>
      </c>
    </row>
    <row r="875" spans="1:13" x14ac:dyDescent="0.25">
      <c r="A875" s="2" t="s">
        <v>908</v>
      </c>
      <c r="B875" s="2" t="s">
        <v>511</v>
      </c>
      <c r="C875" s="2" t="s">
        <v>34</v>
      </c>
      <c r="D875" s="2" t="s">
        <v>23</v>
      </c>
      <c r="E875" s="2" t="s">
        <v>17</v>
      </c>
      <c r="F875" s="2" t="s">
        <v>25</v>
      </c>
      <c r="G875" s="2" t="s">
        <v>889</v>
      </c>
      <c r="H875" s="9" t="s">
        <v>37</v>
      </c>
      <c r="I875" t="s">
        <v>59</v>
      </c>
      <c r="J875" s="15">
        <f>IFERROR(VLOOKUP(A875,'Ivanti-Status'!A:D,4,0)," ")</f>
        <v>0</v>
      </c>
      <c r="K875" t="str">
        <f>IFERROR(VLOOKUP(A875,'Ivanti-Status'!A:H,8,0)," ")</f>
        <v>Successfully scanned</v>
      </c>
      <c r="L875" t="str">
        <f>IFERROR(VLOOKUP(A875,Exemptions!A:C,3,0)," ")</f>
        <v xml:space="preserve"> </v>
      </c>
      <c r="M875" t="str">
        <f>IFERROR(VLOOKUP(A875,ClusterNode!A:B,2,0)," ")</f>
        <v xml:space="preserve"> </v>
      </c>
    </row>
    <row r="876" spans="1:13" x14ac:dyDescent="0.25">
      <c r="A876" s="2" t="s">
        <v>909</v>
      </c>
      <c r="B876" s="2" t="s">
        <v>511</v>
      </c>
      <c r="C876" s="2" t="s">
        <v>34</v>
      </c>
      <c r="D876" s="2" t="s">
        <v>16</v>
      </c>
      <c r="E876" s="2" t="s">
        <v>17</v>
      </c>
      <c r="F876" s="2" t="s">
        <v>25</v>
      </c>
      <c r="G876" s="2" t="s">
        <v>889</v>
      </c>
      <c r="H876" s="9" t="s">
        <v>37</v>
      </c>
      <c r="I876" t="s">
        <v>59</v>
      </c>
      <c r="J876" s="15">
        <f>IFERROR(VLOOKUP(A876,'Ivanti-Status'!A:D,4,0)," ")</f>
        <v>0</v>
      </c>
      <c r="K876" t="str">
        <f>IFERROR(VLOOKUP(A876,'Ivanti-Status'!A:H,8,0)," ")</f>
        <v>Successfully scanned</v>
      </c>
      <c r="L876" t="str">
        <f>IFERROR(VLOOKUP(A876,Exemptions!A:C,3,0)," ")</f>
        <v xml:space="preserve"> </v>
      </c>
      <c r="M876" t="str">
        <f>IFERROR(VLOOKUP(A876,ClusterNode!A:B,2,0)," ")</f>
        <v xml:space="preserve"> </v>
      </c>
    </row>
    <row r="877" spans="1:13" x14ac:dyDescent="0.25">
      <c r="A877" s="2" t="s">
        <v>910</v>
      </c>
      <c r="B877" s="2" t="s">
        <v>511</v>
      </c>
      <c r="C877" s="2" t="s">
        <v>34</v>
      </c>
      <c r="D877" s="2" t="s">
        <v>23</v>
      </c>
      <c r="E877" s="2" t="s">
        <v>17</v>
      </c>
      <c r="F877" s="2" t="s">
        <v>25</v>
      </c>
      <c r="G877" s="2" t="s">
        <v>889</v>
      </c>
      <c r="H877" s="9" t="s">
        <v>37</v>
      </c>
      <c r="I877" t="s">
        <v>59</v>
      </c>
      <c r="J877" s="15">
        <f>IFERROR(VLOOKUP(A877,'Ivanti-Status'!A:D,4,0)," ")</f>
        <v>0</v>
      </c>
      <c r="K877" t="str">
        <f>IFERROR(VLOOKUP(A877,'Ivanti-Status'!A:H,8,0)," ")</f>
        <v>Successfully scanned</v>
      </c>
      <c r="L877" t="str">
        <f>IFERROR(VLOOKUP(A877,Exemptions!A:C,3,0)," ")</f>
        <v xml:space="preserve"> </v>
      </c>
      <c r="M877" t="str">
        <f>IFERROR(VLOOKUP(A877,ClusterNode!A:B,2,0)," ")</f>
        <v xml:space="preserve"> </v>
      </c>
    </row>
    <row r="878" spans="1:13" x14ac:dyDescent="0.25">
      <c r="A878" s="2" t="s">
        <v>911</v>
      </c>
      <c r="B878" s="2" t="s">
        <v>511</v>
      </c>
      <c r="C878" s="2" t="s">
        <v>34</v>
      </c>
      <c r="D878" s="2" t="s">
        <v>23</v>
      </c>
      <c r="E878" s="2" t="s">
        <v>17</v>
      </c>
      <c r="F878" s="2" t="s">
        <v>25</v>
      </c>
      <c r="G878" s="2" t="s">
        <v>889</v>
      </c>
      <c r="H878" s="9" t="s">
        <v>37</v>
      </c>
      <c r="I878" t="s">
        <v>59</v>
      </c>
      <c r="J878" s="15">
        <f>IFERROR(VLOOKUP(A878,'Ivanti-Status'!A:D,4,0)," ")</f>
        <v>0</v>
      </c>
      <c r="K878" t="str">
        <f>IFERROR(VLOOKUP(A878,'Ivanti-Status'!A:H,8,0)," ")</f>
        <v>Successfully scanned</v>
      </c>
      <c r="L878" t="str">
        <f>IFERROR(VLOOKUP(A878,Exemptions!A:C,3,0)," ")</f>
        <v xml:space="preserve"> </v>
      </c>
      <c r="M878" t="str">
        <f>IFERROR(VLOOKUP(A878,ClusterNode!A:B,2,0)," ")</f>
        <v xml:space="preserve"> </v>
      </c>
    </row>
    <row r="879" spans="1:13" x14ac:dyDescent="0.25">
      <c r="A879" s="2" t="s">
        <v>912</v>
      </c>
      <c r="B879" s="2" t="s">
        <v>511</v>
      </c>
      <c r="C879" s="2" t="s">
        <v>34</v>
      </c>
      <c r="D879" s="2" t="s">
        <v>23</v>
      </c>
      <c r="E879" s="2" t="s">
        <v>17</v>
      </c>
      <c r="F879" s="2" t="s">
        <v>25</v>
      </c>
      <c r="G879" s="2" t="s">
        <v>889</v>
      </c>
      <c r="H879" s="9" t="s">
        <v>37</v>
      </c>
      <c r="I879" t="s">
        <v>59</v>
      </c>
      <c r="J879" s="15">
        <f>IFERROR(VLOOKUP(A879,'Ivanti-Status'!A:D,4,0)," ")</f>
        <v>0</v>
      </c>
      <c r="K879" t="str">
        <f>IFERROR(VLOOKUP(A879,'Ivanti-Status'!A:H,8,0)," ")</f>
        <v>Successfully scanned</v>
      </c>
      <c r="L879" t="str">
        <f>IFERROR(VLOOKUP(A879,Exemptions!A:C,3,0)," ")</f>
        <v xml:space="preserve"> </v>
      </c>
      <c r="M879" t="str">
        <f>IFERROR(VLOOKUP(A879,ClusterNode!A:B,2,0)," ")</f>
        <v xml:space="preserve"> </v>
      </c>
    </row>
    <row r="880" spans="1:13" x14ac:dyDescent="0.25">
      <c r="A880" s="2" t="s">
        <v>913</v>
      </c>
      <c r="B880" s="2" t="s">
        <v>511</v>
      </c>
      <c r="C880" s="2" t="s">
        <v>34</v>
      </c>
      <c r="D880" s="2" t="s">
        <v>23</v>
      </c>
      <c r="E880" s="2" t="s">
        <v>17</v>
      </c>
      <c r="F880" s="2" t="s">
        <v>25</v>
      </c>
      <c r="G880" s="2" t="s">
        <v>889</v>
      </c>
      <c r="H880" s="9" t="s">
        <v>37</v>
      </c>
      <c r="I880" t="s">
        <v>59</v>
      </c>
      <c r="J880" s="15">
        <f>IFERROR(VLOOKUP(A880,'Ivanti-Status'!A:D,4,0)," ")</f>
        <v>0</v>
      </c>
      <c r="K880" t="str">
        <f>IFERROR(VLOOKUP(A880,'Ivanti-Status'!A:H,8,0)," ")</f>
        <v>Successfully scanned</v>
      </c>
      <c r="L880" t="str">
        <f>IFERROR(VLOOKUP(A880,Exemptions!A:C,3,0)," ")</f>
        <v xml:space="preserve"> </v>
      </c>
      <c r="M880" t="str">
        <f>IFERROR(VLOOKUP(A880,ClusterNode!A:B,2,0)," ")</f>
        <v xml:space="preserve"> </v>
      </c>
    </row>
    <row r="881" spans="1:13" x14ac:dyDescent="0.25">
      <c r="A881" s="2" t="s">
        <v>914</v>
      </c>
      <c r="B881" s="2" t="s">
        <v>882</v>
      </c>
      <c r="C881" s="2" t="s">
        <v>34</v>
      </c>
      <c r="D881" s="2" t="s">
        <v>23</v>
      </c>
      <c r="E881" s="2" t="s">
        <v>17</v>
      </c>
      <c r="F881" s="2" t="s">
        <v>25</v>
      </c>
      <c r="G881" s="2" t="s">
        <v>889</v>
      </c>
      <c r="H881" s="9" t="s">
        <v>37</v>
      </c>
      <c r="I881" t="s">
        <v>59</v>
      </c>
      <c r="J881" s="15">
        <f>IFERROR(VLOOKUP(A881,'Ivanti-Status'!A:D,4,0)," ")</f>
        <v>0</v>
      </c>
      <c r="K881" t="str">
        <f>IFERROR(VLOOKUP(A881,'Ivanti-Status'!A:H,8,0)," ")</f>
        <v>Successfully scanned</v>
      </c>
      <c r="L881" t="str">
        <f>IFERROR(VLOOKUP(A881,Exemptions!A:C,3,0)," ")</f>
        <v xml:space="preserve"> </v>
      </c>
      <c r="M881" t="str">
        <f>IFERROR(VLOOKUP(A881,ClusterNode!A:B,2,0)," ")</f>
        <v xml:space="preserve"> </v>
      </c>
    </row>
    <row r="882" spans="1:13" x14ac:dyDescent="0.25">
      <c r="A882" s="2" t="s">
        <v>915</v>
      </c>
      <c r="B882" s="2" t="s">
        <v>882</v>
      </c>
      <c r="C882" s="2" t="s">
        <v>34</v>
      </c>
      <c r="D882" s="2" t="s">
        <v>23</v>
      </c>
      <c r="E882" s="2" t="s">
        <v>17</v>
      </c>
      <c r="F882" s="2" t="s">
        <v>25</v>
      </c>
      <c r="G882" s="2" t="s">
        <v>889</v>
      </c>
      <c r="H882" s="9" t="s">
        <v>37</v>
      </c>
      <c r="I882" t="s">
        <v>59</v>
      </c>
      <c r="J882" s="15">
        <f>IFERROR(VLOOKUP(A882,'Ivanti-Status'!A:D,4,0)," ")</f>
        <v>0</v>
      </c>
      <c r="K882" t="str">
        <f>IFERROR(VLOOKUP(A882,'Ivanti-Status'!A:H,8,0)," ")</f>
        <v>Successfully scanned</v>
      </c>
      <c r="L882" t="str">
        <f>IFERROR(VLOOKUP(A882,Exemptions!A:C,3,0)," ")</f>
        <v xml:space="preserve"> </v>
      </c>
      <c r="M882" t="str">
        <f>IFERROR(VLOOKUP(A882,ClusterNode!A:B,2,0)," ")</f>
        <v xml:space="preserve"> </v>
      </c>
    </row>
    <row r="883" spans="1:13" x14ac:dyDescent="0.25">
      <c r="A883" s="2" t="s">
        <v>916</v>
      </c>
      <c r="B883" s="2" t="s">
        <v>51</v>
      </c>
      <c r="C883" s="2" t="s">
        <v>34</v>
      </c>
      <c r="D883" s="2" t="s">
        <v>23</v>
      </c>
      <c r="E883" s="2" t="s">
        <v>17</v>
      </c>
      <c r="F883" s="2" t="s">
        <v>53</v>
      </c>
      <c r="G883" s="2" t="s">
        <v>906</v>
      </c>
      <c r="H883" s="9" t="s">
        <v>37</v>
      </c>
      <c r="I883" t="s">
        <v>59</v>
      </c>
      <c r="J883" s="15">
        <f>IFERROR(VLOOKUP(A883,'Ivanti-Status'!A:D,4,0)," ")</f>
        <v>0</v>
      </c>
      <c r="K883" t="str">
        <f>IFERROR(VLOOKUP(A883,'Ivanti-Status'!A:H,8,0)," ")</f>
        <v>Successfully scanned</v>
      </c>
      <c r="L883" t="str">
        <f>IFERROR(VLOOKUP(A883,Exemptions!A:C,3,0)," ")</f>
        <v xml:space="preserve"> </v>
      </c>
      <c r="M883" t="str">
        <f>IFERROR(VLOOKUP(A883,ClusterNode!A:B,2,0)," ")</f>
        <v xml:space="preserve"> </v>
      </c>
    </row>
    <row r="884" spans="1:13" x14ac:dyDescent="0.25">
      <c r="A884" s="2" t="s">
        <v>917</v>
      </c>
      <c r="B884" s="2" t="s">
        <v>51</v>
      </c>
      <c r="C884" s="2" t="s">
        <v>34</v>
      </c>
      <c r="D884" s="2" t="s">
        <v>23</v>
      </c>
      <c r="E884" s="2" t="s">
        <v>17</v>
      </c>
      <c r="F884" s="2" t="s">
        <v>53</v>
      </c>
      <c r="G884" s="2" t="s">
        <v>906</v>
      </c>
      <c r="H884" s="9" t="s">
        <v>37</v>
      </c>
      <c r="I884" t="s">
        <v>59</v>
      </c>
      <c r="J884" s="15">
        <f>IFERROR(VLOOKUP(A884,'Ivanti-Status'!A:D,4,0)," ")</f>
        <v>0</v>
      </c>
      <c r="K884" t="str">
        <f>IFERROR(VLOOKUP(A884,'Ivanti-Status'!A:H,8,0)," ")</f>
        <v>Successfully scanned</v>
      </c>
      <c r="L884" t="str">
        <f>IFERROR(VLOOKUP(A884,Exemptions!A:C,3,0)," ")</f>
        <v xml:space="preserve"> </v>
      </c>
      <c r="M884" t="str">
        <f>IFERROR(VLOOKUP(A884,ClusterNode!A:B,2,0)," ")</f>
        <v xml:space="preserve"> </v>
      </c>
    </row>
    <row r="885" spans="1:13" x14ac:dyDescent="0.25">
      <c r="A885" s="2" t="s">
        <v>918</v>
      </c>
      <c r="B885" s="2" t="s">
        <v>51</v>
      </c>
      <c r="C885" s="2" t="s">
        <v>34</v>
      </c>
      <c r="D885" s="2" t="s">
        <v>23</v>
      </c>
      <c r="E885" s="2" t="s">
        <v>17</v>
      </c>
      <c r="F885" s="2" t="s">
        <v>53</v>
      </c>
      <c r="G885" s="2" t="s">
        <v>906</v>
      </c>
      <c r="H885" s="9" t="s">
        <v>37</v>
      </c>
      <c r="I885" t="s">
        <v>59</v>
      </c>
      <c r="J885" s="15">
        <f>IFERROR(VLOOKUP(A885,'Ivanti-Status'!A:D,4,0)," ")</f>
        <v>0</v>
      </c>
      <c r="K885" t="str">
        <f>IFERROR(VLOOKUP(A885,'Ivanti-Status'!A:H,8,0)," ")</f>
        <v>Successfully scanned</v>
      </c>
      <c r="L885" t="str">
        <f>IFERROR(VLOOKUP(A885,Exemptions!A:C,3,0)," ")</f>
        <v xml:space="preserve"> </v>
      </c>
      <c r="M885" t="str">
        <f>IFERROR(VLOOKUP(A885,ClusterNode!A:B,2,0)," ")</f>
        <v xml:space="preserve"> </v>
      </c>
    </row>
    <row r="886" spans="1:13" x14ac:dyDescent="0.25">
      <c r="A886" s="3" t="s">
        <v>919</v>
      </c>
      <c r="B886" s="2" t="s">
        <v>920</v>
      </c>
      <c r="C886" s="2" t="s">
        <v>34</v>
      </c>
      <c r="D886" s="2" t="s">
        <v>23</v>
      </c>
      <c r="E886" s="2" t="s">
        <v>17</v>
      </c>
      <c r="F886" s="2" t="s">
        <v>18</v>
      </c>
      <c r="G886" s="2" t="s">
        <v>815</v>
      </c>
      <c r="H886" s="9" t="s">
        <v>45</v>
      </c>
      <c r="J886" s="15">
        <f>IFERROR(VLOOKUP(A886,'Ivanti-Status'!A:D,4,0)," ")</f>
        <v>0</v>
      </c>
      <c r="K886" t="str">
        <f>IFERROR(VLOOKUP(A886,'Ivanti-Status'!A:H,8,0)," ")</f>
        <v>Successfully scanned</v>
      </c>
      <c r="L886" t="str">
        <f>IFERROR(VLOOKUP(A886,Exemptions!A:C,3,0)," ")</f>
        <v xml:space="preserve"> </v>
      </c>
      <c r="M886" t="str">
        <f>IFERROR(VLOOKUP(A886,ClusterNode!A:B,2,0)," ")</f>
        <v xml:space="preserve"> </v>
      </c>
    </row>
    <row r="887" spans="1:13" x14ac:dyDescent="0.25">
      <c r="A887" s="3" t="s">
        <v>919</v>
      </c>
      <c r="B887" s="2" t="s">
        <v>920</v>
      </c>
      <c r="C887" s="2" t="s">
        <v>34</v>
      </c>
      <c r="D887" s="2" t="s">
        <v>23</v>
      </c>
      <c r="E887" s="2" t="s">
        <v>17</v>
      </c>
      <c r="F887" s="2" t="s">
        <v>18</v>
      </c>
      <c r="G887" s="2" t="s">
        <v>815</v>
      </c>
      <c r="H887" s="9" t="s">
        <v>45</v>
      </c>
      <c r="J887" s="15">
        <f>IFERROR(VLOOKUP(A887,'Ivanti-Status'!A:D,4,0)," ")</f>
        <v>0</v>
      </c>
      <c r="K887" t="str">
        <f>IFERROR(VLOOKUP(A887,'Ivanti-Status'!A:H,8,0)," ")</f>
        <v>Successfully scanned</v>
      </c>
      <c r="L887" t="str">
        <f>IFERROR(VLOOKUP(A887,Exemptions!A:C,3,0)," ")</f>
        <v xml:space="preserve"> </v>
      </c>
      <c r="M887" t="str">
        <f>IFERROR(VLOOKUP(A887,ClusterNode!A:B,2,0)," ")</f>
        <v xml:space="preserve"> </v>
      </c>
    </row>
    <row r="888" spans="1:13" x14ac:dyDescent="0.25">
      <c r="A888" s="3" t="s">
        <v>921</v>
      </c>
      <c r="B888" s="2" t="s">
        <v>920</v>
      </c>
      <c r="C888" s="2" t="s">
        <v>34</v>
      </c>
      <c r="D888" s="2" t="s">
        <v>16</v>
      </c>
      <c r="E888" s="2" t="s">
        <v>17</v>
      </c>
      <c r="F888" s="2" t="s">
        <v>18</v>
      </c>
      <c r="G888" s="2" t="s">
        <v>815</v>
      </c>
      <c r="H888" s="9" t="s">
        <v>45</v>
      </c>
      <c r="J888" s="15">
        <f>IFERROR(VLOOKUP(A888,'Ivanti-Status'!A:D,4,0)," ")</f>
        <v>0</v>
      </c>
      <c r="K888" t="str">
        <f>IFERROR(VLOOKUP(A888,'Ivanti-Status'!A:H,8,0)," ")</f>
        <v>Successfully scanned</v>
      </c>
      <c r="L888" t="str">
        <f>IFERROR(VLOOKUP(A888,Exemptions!A:C,3,0)," ")</f>
        <v xml:space="preserve"> </v>
      </c>
      <c r="M888" t="str">
        <f>IFERROR(VLOOKUP(A888,ClusterNode!A:B,2,0)," ")</f>
        <v xml:space="preserve"> </v>
      </c>
    </row>
    <row r="889" spans="1:13" x14ac:dyDescent="0.25">
      <c r="A889" s="3" t="s">
        <v>921</v>
      </c>
      <c r="B889" s="2" t="s">
        <v>920</v>
      </c>
      <c r="C889" s="2" t="s">
        <v>34</v>
      </c>
      <c r="D889" s="2" t="s">
        <v>16</v>
      </c>
      <c r="E889" s="2" t="s">
        <v>17</v>
      </c>
      <c r="F889" s="2" t="s">
        <v>18</v>
      </c>
      <c r="G889" s="2" t="s">
        <v>815</v>
      </c>
      <c r="H889" s="9" t="s">
        <v>45</v>
      </c>
      <c r="J889" s="15">
        <f>IFERROR(VLOOKUP(A889,'Ivanti-Status'!A:D,4,0)," ")</f>
        <v>0</v>
      </c>
      <c r="K889" t="str">
        <f>IFERROR(VLOOKUP(A889,'Ivanti-Status'!A:H,8,0)," ")</f>
        <v>Successfully scanned</v>
      </c>
      <c r="L889" t="str">
        <f>IFERROR(VLOOKUP(A889,Exemptions!A:C,3,0)," ")</f>
        <v xml:space="preserve"> </v>
      </c>
      <c r="M889" t="str">
        <f>IFERROR(VLOOKUP(A889,ClusterNode!A:B,2,0)," ")</f>
        <v xml:space="preserve"> </v>
      </c>
    </row>
    <row r="890" spans="1:13" x14ac:dyDescent="0.25">
      <c r="A890" s="2" t="s">
        <v>922</v>
      </c>
      <c r="B890" s="2" t="s">
        <v>51</v>
      </c>
      <c r="C890" s="2" t="s">
        <v>34</v>
      </c>
      <c r="D890" s="2" t="s">
        <v>23</v>
      </c>
      <c r="E890" s="2" t="s">
        <v>17</v>
      </c>
      <c r="F890" s="2" t="s">
        <v>53</v>
      </c>
      <c r="G890" s="2" t="s">
        <v>906</v>
      </c>
      <c r="H890" s="9" t="s">
        <v>37</v>
      </c>
      <c r="I890" t="s">
        <v>59</v>
      </c>
      <c r="J890" s="15">
        <f>IFERROR(VLOOKUP(A890,'Ivanti-Status'!A:D,4,0)," ")</f>
        <v>0</v>
      </c>
      <c r="K890" t="str">
        <f>IFERROR(VLOOKUP(A890,'Ivanti-Status'!A:H,8,0)," ")</f>
        <v>Successfully scanned</v>
      </c>
      <c r="L890" t="str">
        <f>IFERROR(VLOOKUP(A890,Exemptions!A:C,3,0)," ")</f>
        <v xml:space="preserve"> </v>
      </c>
      <c r="M890" t="str">
        <f>IFERROR(VLOOKUP(A890,ClusterNode!A:B,2,0)," ")</f>
        <v xml:space="preserve"> </v>
      </c>
    </row>
    <row r="891" spans="1:13" x14ac:dyDescent="0.25">
      <c r="A891" s="3" t="s">
        <v>923</v>
      </c>
      <c r="B891" s="2" t="s">
        <v>902</v>
      </c>
      <c r="C891" s="2" t="s">
        <v>34</v>
      </c>
      <c r="D891" s="2" t="s">
        <v>23</v>
      </c>
      <c r="E891" s="2" t="s">
        <v>17</v>
      </c>
      <c r="F891" s="2" t="s">
        <v>53</v>
      </c>
      <c r="G891" s="2" t="s">
        <v>906</v>
      </c>
      <c r="H891" s="9" t="s">
        <v>37</v>
      </c>
      <c r="I891" t="s">
        <v>59</v>
      </c>
      <c r="J891" s="15">
        <f>IFERROR(VLOOKUP(A891,'Ivanti-Status'!A:D,4,0)," ")</f>
        <v>0</v>
      </c>
      <c r="K891" t="str">
        <f>IFERROR(VLOOKUP(A891,'Ivanti-Status'!A:H,8,0)," ")</f>
        <v>Successfully scanned</v>
      </c>
      <c r="L891" t="str">
        <f>IFERROR(VLOOKUP(A891,Exemptions!A:C,3,0)," ")</f>
        <v xml:space="preserve"> </v>
      </c>
      <c r="M891" t="str">
        <f>IFERROR(VLOOKUP(A891,ClusterNode!A:B,2,0)," ")</f>
        <v xml:space="preserve"> </v>
      </c>
    </row>
    <row r="892" spans="1:13" x14ac:dyDescent="0.25">
      <c r="A892" s="3" t="s">
        <v>923</v>
      </c>
      <c r="B892" s="2" t="s">
        <v>920</v>
      </c>
      <c r="C892" s="2" t="s">
        <v>34</v>
      </c>
      <c r="D892" s="2" t="s">
        <v>23</v>
      </c>
      <c r="E892" s="2" t="s">
        <v>17</v>
      </c>
      <c r="F892" s="2" t="s">
        <v>53</v>
      </c>
      <c r="G892" s="2" t="s">
        <v>906</v>
      </c>
      <c r="H892" s="9" t="s">
        <v>37</v>
      </c>
      <c r="I892" t="s">
        <v>59</v>
      </c>
      <c r="J892" s="15">
        <f>IFERROR(VLOOKUP(A892,'Ivanti-Status'!A:D,4,0)," ")</f>
        <v>0</v>
      </c>
      <c r="K892" t="str">
        <f>IFERROR(VLOOKUP(A892,'Ivanti-Status'!A:H,8,0)," ")</f>
        <v>Successfully scanned</v>
      </c>
      <c r="L892" t="str">
        <f>IFERROR(VLOOKUP(A892,Exemptions!A:C,3,0)," ")</f>
        <v xml:space="preserve"> </v>
      </c>
      <c r="M892" t="str">
        <f>IFERROR(VLOOKUP(A892,ClusterNode!A:B,2,0)," ")</f>
        <v xml:space="preserve"> </v>
      </c>
    </row>
    <row r="893" spans="1:13" x14ac:dyDescent="0.25">
      <c r="A893" s="3" t="s">
        <v>923</v>
      </c>
      <c r="B893" s="2" t="s">
        <v>902</v>
      </c>
      <c r="C893" s="2" t="s">
        <v>34</v>
      </c>
      <c r="D893" s="2" t="s">
        <v>23</v>
      </c>
      <c r="E893" s="2" t="s">
        <v>17</v>
      </c>
      <c r="F893" s="2" t="s">
        <v>53</v>
      </c>
      <c r="G893" s="2" t="s">
        <v>906</v>
      </c>
      <c r="H893" s="9" t="s">
        <v>37</v>
      </c>
      <c r="I893" t="s">
        <v>59</v>
      </c>
      <c r="J893" s="15">
        <f>IFERROR(VLOOKUP(A893,'Ivanti-Status'!A:D,4,0)," ")</f>
        <v>0</v>
      </c>
      <c r="K893" t="str">
        <f>IFERROR(VLOOKUP(A893,'Ivanti-Status'!A:H,8,0)," ")</f>
        <v>Successfully scanned</v>
      </c>
      <c r="L893" t="str">
        <f>IFERROR(VLOOKUP(A893,Exemptions!A:C,3,0)," ")</f>
        <v xml:space="preserve"> </v>
      </c>
      <c r="M893" t="str">
        <f>IFERROR(VLOOKUP(A893,ClusterNode!A:B,2,0)," ")</f>
        <v xml:space="preserve"> </v>
      </c>
    </row>
    <row r="894" spans="1:13" x14ac:dyDescent="0.25">
      <c r="A894" s="3" t="s">
        <v>923</v>
      </c>
      <c r="B894" s="2" t="s">
        <v>51</v>
      </c>
      <c r="C894" s="2" t="s">
        <v>34</v>
      </c>
      <c r="D894" s="2" t="s">
        <v>23</v>
      </c>
      <c r="E894" s="2" t="s">
        <v>17</v>
      </c>
      <c r="F894" s="2" t="s">
        <v>53</v>
      </c>
      <c r="G894" s="2" t="s">
        <v>906</v>
      </c>
      <c r="H894" s="9" t="s">
        <v>37</v>
      </c>
      <c r="I894" t="s">
        <v>59</v>
      </c>
      <c r="J894" s="15">
        <f>IFERROR(VLOOKUP(A894,'Ivanti-Status'!A:D,4,0)," ")</f>
        <v>0</v>
      </c>
      <c r="K894" t="str">
        <f>IFERROR(VLOOKUP(A894,'Ivanti-Status'!A:H,8,0)," ")</f>
        <v>Successfully scanned</v>
      </c>
      <c r="L894" t="str">
        <f>IFERROR(VLOOKUP(A894,Exemptions!A:C,3,0)," ")</f>
        <v xml:space="preserve"> </v>
      </c>
      <c r="M894" t="str">
        <f>IFERROR(VLOOKUP(A894,ClusterNode!A:B,2,0)," ")</f>
        <v xml:space="preserve"> </v>
      </c>
    </row>
    <row r="895" spans="1:13" x14ac:dyDescent="0.25">
      <c r="A895" s="2" t="s">
        <v>924</v>
      </c>
      <c r="B895" s="2" t="s">
        <v>920</v>
      </c>
      <c r="C895" s="2" t="s">
        <v>34</v>
      </c>
      <c r="D895" s="2" t="s">
        <v>23</v>
      </c>
      <c r="E895" s="2" t="s">
        <v>17</v>
      </c>
      <c r="F895" s="2" t="s">
        <v>18</v>
      </c>
      <c r="G895" s="2" t="s">
        <v>815</v>
      </c>
      <c r="H895" s="9" t="s">
        <v>45</v>
      </c>
      <c r="J895" s="15">
        <f>IFERROR(VLOOKUP(A895,'Ivanti-Status'!A:D,4,0)," ")</f>
        <v>0</v>
      </c>
      <c r="K895" t="str">
        <f>IFERROR(VLOOKUP(A895,'Ivanti-Status'!A:H,8,0)," ")</f>
        <v>Successfully scanned</v>
      </c>
      <c r="L895" t="str">
        <f>IFERROR(VLOOKUP(A895,Exemptions!A:C,3,0)," ")</f>
        <v xml:space="preserve"> </v>
      </c>
      <c r="M895" t="str">
        <f>IFERROR(VLOOKUP(A895,ClusterNode!A:B,2,0)," ")</f>
        <v xml:space="preserve"> </v>
      </c>
    </row>
    <row r="896" spans="1:13" x14ac:dyDescent="0.25">
      <c r="A896" s="2" t="s">
        <v>925</v>
      </c>
      <c r="B896" s="2" t="s">
        <v>920</v>
      </c>
      <c r="C896" s="2" t="s">
        <v>34</v>
      </c>
      <c r="D896" s="2" t="s">
        <v>23</v>
      </c>
      <c r="E896" s="2" t="s">
        <v>17</v>
      </c>
      <c r="F896" s="2" t="s">
        <v>18</v>
      </c>
      <c r="G896" s="2" t="s">
        <v>815</v>
      </c>
      <c r="H896" s="9" t="s">
        <v>45</v>
      </c>
      <c r="J896" s="15">
        <f>IFERROR(VLOOKUP(A896,'Ivanti-Status'!A:D,4,0)," ")</f>
        <v>0</v>
      </c>
      <c r="K896" t="str">
        <f>IFERROR(VLOOKUP(A896,'Ivanti-Status'!A:H,8,0)," ")</f>
        <v>Successfully scanned</v>
      </c>
      <c r="L896" t="str">
        <f>IFERROR(VLOOKUP(A896,Exemptions!A:C,3,0)," ")</f>
        <v xml:space="preserve"> </v>
      </c>
      <c r="M896" t="str">
        <f>IFERROR(VLOOKUP(A896,ClusterNode!A:B,2,0)," ")</f>
        <v xml:space="preserve"> </v>
      </c>
    </row>
    <row r="897" spans="1:13" x14ac:dyDescent="0.25">
      <c r="A897" s="2" t="s">
        <v>926</v>
      </c>
      <c r="B897" s="2" t="s">
        <v>920</v>
      </c>
      <c r="C897" s="2" t="s">
        <v>34</v>
      </c>
      <c r="D897" s="2" t="s">
        <v>23</v>
      </c>
      <c r="E897" s="2" t="s">
        <v>17</v>
      </c>
      <c r="F897" s="2" t="s">
        <v>18</v>
      </c>
      <c r="G897" s="2" t="s">
        <v>815</v>
      </c>
      <c r="H897" s="9" t="s">
        <v>45</v>
      </c>
      <c r="J897" s="15">
        <f>IFERROR(VLOOKUP(A897,'Ivanti-Status'!A:D,4,0)," ")</f>
        <v>0</v>
      </c>
      <c r="K897" t="str">
        <f>IFERROR(VLOOKUP(A897,'Ivanti-Status'!A:H,8,0)," ")</f>
        <v>Successfully scanned</v>
      </c>
      <c r="L897" t="str">
        <f>IFERROR(VLOOKUP(A897,Exemptions!A:C,3,0)," ")</f>
        <v xml:space="preserve"> </v>
      </c>
      <c r="M897" t="str">
        <f>IFERROR(VLOOKUP(A897,ClusterNode!A:B,2,0)," ")</f>
        <v xml:space="preserve"> </v>
      </c>
    </row>
    <row r="898" spans="1:13" x14ac:dyDescent="0.25">
      <c r="A898" s="2" t="s">
        <v>927</v>
      </c>
      <c r="B898" s="2" t="s">
        <v>920</v>
      </c>
      <c r="C898" s="2" t="s">
        <v>34</v>
      </c>
      <c r="D898" s="2" t="s">
        <v>23</v>
      </c>
      <c r="E898" s="2" t="s">
        <v>17</v>
      </c>
      <c r="F898" s="2" t="s">
        <v>18</v>
      </c>
      <c r="G898" s="2" t="s">
        <v>815</v>
      </c>
      <c r="H898" s="9" t="s">
        <v>45</v>
      </c>
      <c r="J898" s="15">
        <f>IFERROR(VLOOKUP(A898,'Ivanti-Status'!A:D,4,0)," ")</f>
        <v>0</v>
      </c>
      <c r="K898" t="str">
        <f>IFERROR(VLOOKUP(A898,'Ivanti-Status'!A:H,8,0)," ")</f>
        <v>Successfully scanned</v>
      </c>
      <c r="L898" t="str">
        <f>IFERROR(VLOOKUP(A898,Exemptions!A:C,3,0)," ")</f>
        <v xml:space="preserve"> </v>
      </c>
      <c r="M898" t="str">
        <f>IFERROR(VLOOKUP(A898,ClusterNode!A:B,2,0)," ")</f>
        <v xml:space="preserve"> </v>
      </c>
    </row>
    <row r="899" spans="1:13" x14ac:dyDescent="0.25">
      <c r="A899" s="2" t="s">
        <v>928</v>
      </c>
      <c r="B899" s="2" t="s">
        <v>920</v>
      </c>
      <c r="C899" s="2" t="s">
        <v>34</v>
      </c>
      <c r="D899" s="2" t="s">
        <v>23</v>
      </c>
      <c r="E899" s="2" t="s">
        <v>17</v>
      </c>
      <c r="F899" s="2" t="s">
        <v>53</v>
      </c>
      <c r="G899" s="2" t="s">
        <v>725</v>
      </c>
      <c r="H899" s="9" t="s">
        <v>37</v>
      </c>
      <c r="I899" t="s">
        <v>59</v>
      </c>
      <c r="J899" s="15">
        <f>IFERROR(VLOOKUP(A899,'Ivanti-Status'!A:D,4,0)," ")</f>
        <v>0</v>
      </c>
      <c r="K899" t="str">
        <f>IFERROR(VLOOKUP(A899,'Ivanti-Status'!A:H,8,0)," ")</f>
        <v>Successfully scanned</v>
      </c>
      <c r="L899" t="str">
        <f>IFERROR(VLOOKUP(A899,Exemptions!A:C,3,0)," ")</f>
        <v xml:space="preserve"> </v>
      </c>
      <c r="M899" t="str">
        <f>IFERROR(VLOOKUP(A899,ClusterNode!A:B,2,0)," ")</f>
        <v xml:space="preserve"> </v>
      </c>
    </row>
    <row r="900" spans="1:13" x14ac:dyDescent="0.25">
      <c r="A900" s="2" t="s">
        <v>929</v>
      </c>
      <c r="B900" s="2" t="s">
        <v>794</v>
      </c>
      <c r="C900" s="2" t="s">
        <v>34</v>
      </c>
      <c r="D900" s="2" t="s">
        <v>52</v>
      </c>
      <c r="E900" s="2" t="s">
        <v>287</v>
      </c>
      <c r="F900" s="2" t="s">
        <v>18</v>
      </c>
      <c r="G900" s="2" t="s">
        <v>930</v>
      </c>
      <c r="H900" s="9" t="s">
        <v>45</v>
      </c>
      <c r="J900" s="15">
        <f>IFERROR(VLOOKUP(A900,'Ivanti-Status'!A:D,4,0)," ")</f>
        <v>0</v>
      </c>
      <c r="K900" t="str">
        <f>IFERROR(VLOOKUP(A900,'Ivanti-Status'!A:H,8,0)," ")</f>
        <v>Successfully scanned</v>
      </c>
      <c r="L900" t="str">
        <f>IFERROR(VLOOKUP(A900,Exemptions!A:C,3,0)," ")</f>
        <v xml:space="preserve"> </v>
      </c>
      <c r="M900" t="str">
        <f>IFERROR(VLOOKUP(A900,ClusterNode!A:B,2,0)," ")</f>
        <v xml:space="preserve"> </v>
      </c>
    </row>
    <row r="901" spans="1:13" x14ac:dyDescent="0.25">
      <c r="A901" s="2" t="s">
        <v>931</v>
      </c>
      <c r="B901" s="2" t="s">
        <v>794</v>
      </c>
      <c r="C901" s="2" t="s">
        <v>34</v>
      </c>
      <c r="D901" s="2" t="s">
        <v>52</v>
      </c>
      <c r="E901" s="2" t="s">
        <v>287</v>
      </c>
      <c r="F901" s="2" t="s">
        <v>18</v>
      </c>
      <c r="G901" s="2" t="s">
        <v>930</v>
      </c>
      <c r="H901" s="9" t="s">
        <v>45</v>
      </c>
      <c r="J901" s="15">
        <f>IFERROR(VLOOKUP(A901,'Ivanti-Status'!A:D,4,0)," ")</f>
        <v>0</v>
      </c>
      <c r="K901" t="str">
        <f>IFERROR(VLOOKUP(A901,'Ivanti-Status'!A:H,8,0)," ")</f>
        <v>Successfully scanned</v>
      </c>
      <c r="L901" t="str">
        <f>IFERROR(VLOOKUP(A901,Exemptions!A:C,3,0)," ")</f>
        <v xml:space="preserve"> </v>
      </c>
      <c r="M901" t="str">
        <f>IFERROR(VLOOKUP(A901,ClusterNode!A:B,2,0)," ")</f>
        <v xml:space="preserve"> </v>
      </c>
    </row>
    <row r="902" spans="1:13" x14ac:dyDescent="0.25">
      <c r="A902" s="2" t="s">
        <v>932</v>
      </c>
      <c r="B902" s="2" t="s">
        <v>794</v>
      </c>
      <c r="C902" s="2" t="s">
        <v>34</v>
      </c>
      <c r="D902" s="2" t="s">
        <v>52</v>
      </c>
      <c r="E902" s="2" t="s">
        <v>287</v>
      </c>
      <c r="F902" s="2" t="s">
        <v>18</v>
      </c>
      <c r="G902" s="2" t="s">
        <v>930</v>
      </c>
      <c r="H902" s="9" t="s">
        <v>45</v>
      </c>
      <c r="J902" s="15">
        <f>IFERROR(VLOOKUP(A902,'Ivanti-Status'!A:D,4,0)," ")</f>
        <v>0</v>
      </c>
      <c r="K902" t="str">
        <f>IFERROR(VLOOKUP(A902,'Ivanti-Status'!A:H,8,0)," ")</f>
        <v>Successfully scanned</v>
      </c>
      <c r="L902" t="str">
        <f>IFERROR(VLOOKUP(A902,Exemptions!A:C,3,0)," ")</f>
        <v xml:space="preserve"> </v>
      </c>
      <c r="M902" t="str">
        <f>IFERROR(VLOOKUP(A902,ClusterNode!A:B,2,0)," ")</f>
        <v xml:space="preserve"> </v>
      </c>
    </row>
    <row r="903" spans="1:13" x14ac:dyDescent="0.25">
      <c r="A903" s="2" t="s">
        <v>933</v>
      </c>
      <c r="B903" s="2" t="s">
        <v>794</v>
      </c>
      <c r="C903" s="2" t="s">
        <v>34</v>
      </c>
      <c r="D903" s="2" t="s">
        <v>52</v>
      </c>
      <c r="E903" s="2" t="s">
        <v>287</v>
      </c>
      <c r="F903" s="2" t="s">
        <v>18</v>
      </c>
      <c r="G903" s="2" t="s">
        <v>930</v>
      </c>
      <c r="H903" s="9" t="s">
        <v>45</v>
      </c>
      <c r="J903" s="15">
        <f>IFERROR(VLOOKUP(A903,'Ivanti-Status'!A:D,4,0)," ")</f>
        <v>0</v>
      </c>
      <c r="K903" t="str">
        <f>IFERROR(VLOOKUP(A903,'Ivanti-Status'!A:H,8,0)," ")</f>
        <v>Successfully scanned</v>
      </c>
      <c r="L903" t="str">
        <f>IFERROR(VLOOKUP(A903,Exemptions!A:C,3,0)," ")</f>
        <v xml:space="preserve"> </v>
      </c>
      <c r="M903" t="str">
        <f>IFERROR(VLOOKUP(A903,ClusterNode!A:B,2,0)," ")</f>
        <v xml:space="preserve"> </v>
      </c>
    </row>
    <row r="904" spans="1:13" x14ac:dyDescent="0.25">
      <c r="A904" s="2" t="s">
        <v>934</v>
      </c>
      <c r="B904" s="2" t="s">
        <v>429</v>
      </c>
      <c r="C904" s="2" t="s">
        <v>34</v>
      </c>
      <c r="D904" s="2" t="s">
        <v>23</v>
      </c>
      <c r="E904" s="2" t="s">
        <v>17</v>
      </c>
      <c r="F904" s="2" t="s">
        <v>53</v>
      </c>
      <c r="G904" s="2" t="s">
        <v>725</v>
      </c>
      <c r="H904" s="9" t="s">
        <v>37</v>
      </c>
      <c r="I904" t="s">
        <v>59</v>
      </c>
      <c r="J904" s="15">
        <f>IFERROR(VLOOKUP(A904,'Ivanti-Status'!A:D,4,0)," ")</f>
        <v>0</v>
      </c>
      <c r="K904" t="str">
        <f>IFERROR(VLOOKUP(A904,'Ivanti-Status'!A:H,8,0)," ")</f>
        <v>Successfully scanned</v>
      </c>
      <c r="L904" t="str">
        <f>IFERROR(VLOOKUP(A904,Exemptions!A:C,3,0)," ")</f>
        <v xml:space="preserve"> </v>
      </c>
      <c r="M904" t="str">
        <f>IFERROR(VLOOKUP(A904,ClusterNode!A:B,2,0)," ")</f>
        <v xml:space="preserve"> </v>
      </c>
    </row>
    <row r="905" spans="1:13" x14ac:dyDescent="0.25">
      <c r="A905" s="2" t="s">
        <v>935</v>
      </c>
      <c r="B905" s="2" t="s">
        <v>90</v>
      </c>
      <c r="C905" s="2" t="s">
        <v>34</v>
      </c>
      <c r="D905" s="2" t="s">
        <v>35</v>
      </c>
      <c r="E905" s="2" t="s">
        <v>17</v>
      </c>
      <c r="F905" s="2" t="s">
        <v>18</v>
      </c>
      <c r="G905" s="2" t="s">
        <v>815</v>
      </c>
      <c r="H905" s="9" t="s">
        <v>45</v>
      </c>
      <c r="J905" s="15">
        <f>IFERROR(VLOOKUP(A905,'Ivanti-Status'!A:D,4,0)," ")</f>
        <v>0</v>
      </c>
      <c r="K905" t="str">
        <f>IFERROR(VLOOKUP(A905,'Ivanti-Status'!A:H,8,0)," ")</f>
        <v>Successfully scanned</v>
      </c>
      <c r="L905" t="str">
        <f>IFERROR(VLOOKUP(A905,Exemptions!A:C,3,0)," ")</f>
        <v xml:space="preserve"> </v>
      </c>
      <c r="M905" t="str">
        <f>IFERROR(VLOOKUP(A905,ClusterNode!A:B,2,0)," ")</f>
        <v xml:space="preserve"> </v>
      </c>
    </row>
    <row r="906" spans="1:13" x14ac:dyDescent="0.25">
      <c r="A906" s="3" t="s">
        <v>936</v>
      </c>
      <c r="B906" s="2" t="s">
        <v>937</v>
      </c>
      <c r="C906" s="2" t="s">
        <v>34</v>
      </c>
      <c r="D906" s="2" t="s">
        <v>23</v>
      </c>
      <c r="E906" s="2" t="s">
        <v>17</v>
      </c>
      <c r="F906" s="2" t="s">
        <v>53</v>
      </c>
      <c r="G906" s="2" t="s">
        <v>906</v>
      </c>
      <c r="H906" s="9" t="s">
        <v>37</v>
      </c>
      <c r="I906" t="s">
        <v>59</v>
      </c>
      <c r="J906" s="15">
        <f>IFERROR(VLOOKUP(A906,'Ivanti-Status'!A:D,4,0)," ")</f>
        <v>0</v>
      </c>
      <c r="K906" t="str">
        <f>IFERROR(VLOOKUP(A906,'Ivanti-Status'!A:H,8,0)," ")</f>
        <v>Successfully scanned</v>
      </c>
      <c r="L906" t="str">
        <f>IFERROR(VLOOKUP(A906,Exemptions!A:C,3,0)," ")</f>
        <v xml:space="preserve"> </v>
      </c>
      <c r="M906" t="str">
        <f>IFERROR(VLOOKUP(A906,ClusterNode!A:B,2,0)," ")</f>
        <v xml:space="preserve"> </v>
      </c>
    </row>
    <row r="907" spans="1:13" x14ac:dyDescent="0.25">
      <c r="A907" s="3" t="s">
        <v>936</v>
      </c>
      <c r="B907" s="2" t="s">
        <v>938</v>
      </c>
      <c r="C907" s="2" t="s">
        <v>34</v>
      </c>
      <c r="D907" s="2" t="s">
        <v>23</v>
      </c>
      <c r="E907" s="2" t="s">
        <v>17</v>
      </c>
      <c r="F907" s="2" t="s">
        <v>53</v>
      </c>
      <c r="G907" s="2" t="s">
        <v>906</v>
      </c>
      <c r="H907" s="9" t="s">
        <v>37</v>
      </c>
      <c r="I907" t="s">
        <v>59</v>
      </c>
      <c r="J907" s="15">
        <f>IFERROR(VLOOKUP(A907,'Ivanti-Status'!A:D,4,0)," ")</f>
        <v>0</v>
      </c>
      <c r="K907" t="str">
        <f>IFERROR(VLOOKUP(A907,'Ivanti-Status'!A:H,8,0)," ")</f>
        <v>Successfully scanned</v>
      </c>
      <c r="L907" t="str">
        <f>IFERROR(VLOOKUP(A907,Exemptions!A:C,3,0)," ")</f>
        <v xml:space="preserve"> </v>
      </c>
      <c r="M907" t="str">
        <f>IFERROR(VLOOKUP(A907,ClusterNode!A:B,2,0)," ")</f>
        <v xml:space="preserve"> </v>
      </c>
    </row>
    <row r="908" spans="1:13" x14ac:dyDescent="0.25">
      <c r="A908" s="2" t="s">
        <v>939</v>
      </c>
      <c r="B908" s="2" t="s">
        <v>902</v>
      </c>
      <c r="C908" s="2" t="s">
        <v>34</v>
      </c>
      <c r="D908" s="2" t="s">
        <v>23</v>
      </c>
      <c r="E908" s="2" t="s">
        <v>17</v>
      </c>
      <c r="F908" s="2" t="s">
        <v>18</v>
      </c>
      <c r="G908" s="2" t="s">
        <v>815</v>
      </c>
      <c r="H908" s="9" t="s">
        <v>45</v>
      </c>
      <c r="J908" s="15">
        <f>IFERROR(VLOOKUP(A908,'Ivanti-Status'!A:D,4,0)," ")</f>
        <v>0</v>
      </c>
      <c r="K908" t="str">
        <f>IFERROR(VLOOKUP(A908,'Ivanti-Status'!A:H,8,0)," ")</f>
        <v>Successfully scanned</v>
      </c>
      <c r="L908" t="str">
        <f>IFERROR(VLOOKUP(A908,Exemptions!A:C,3,0)," ")</f>
        <v xml:space="preserve"> </v>
      </c>
      <c r="M908" t="str">
        <f>IFERROR(VLOOKUP(A908,ClusterNode!A:B,2,0)," ")</f>
        <v xml:space="preserve"> </v>
      </c>
    </row>
    <row r="909" spans="1:13" x14ac:dyDescent="0.25">
      <c r="A909" s="2" t="s">
        <v>940</v>
      </c>
      <c r="B909" s="2" t="s">
        <v>902</v>
      </c>
      <c r="C909" s="2" t="s">
        <v>34</v>
      </c>
      <c r="D909" s="2" t="s">
        <v>23</v>
      </c>
      <c r="E909" s="2" t="s">
        <v>17</v>
      </c>
      <c r="F909" s="2" t="s">
        <v>18</v>
      </c>
      <c r="G909" s="2" t="s">
        <v>815</v>
      </c>
      <c r="H909" s="9" t="s">
        <v>45</v>
      </c>
      <c r="J909" s="15">
        <f>IFERROR(VLOOKUP(A909,'Ivanti-Status'!A:D,4,0)," ")</f>
        <v>1</v>
      </c>
      <c r="K909" t="str">
        <f>IFERROR(VLOOKUP(A909,'Ivanti-Status'!A:H,8,0)," ")</f>
        <v>Successfully scanned</v>
      </c>
      <c r="L909" t="str">
        <f>IFERROR(VLOOKUP(A909,Exemptions!A:C,3,0)," ")</f>
        <v xml:space="preserve"> </v>
      </c>
      <c r="M909" t="str">
        <f>IFERROR(VLOOKUP(A909,ClusterNode!A:B,2,0)," ")</f>
        <v xml:space="preserve"> </v>
      </c>
    </row>
    <row r="910" spans="1:13" x14ac:dyDescent="0.25">
      <c r="A910" s="2" t="s">
        <v>941</v>
      </c>
      <c r="B910" s="2" t="s">
        <v>902</v>
      </c>
      <c r="C910" s="2" t="s">
        <v>34</v>
      </c>
      <c r="D910" s="2" t="s">
        <v>23</v>
      </c>
      <c r="E910" s="2" t="s">
        <v>17</v>
      </c>
      <c r="F910" s="2" t="s">
        <v>18</v>
      </c>
      <c r="G910" s="2" t="s">
        <v>815</v>
      </c>
      <c r="H910" s="9" t="s">
        <v>45</v>
      </c>
      <c r="J910" s="15">
        <f>IFERROR(VLOOKUP(A910,'Ivanti-Status'!A:D,4,0)," ")</f>
        <v>3</v>
      </c>
      <c r="K910" t="str">
        <f>IFERROR(VLOOKUP(A910,'Ivanti-Status'!A:H,8,0)," ")</f>
        <v>Successfully scanned</v>
      </c>
      <c r="L910" t="str">
        <f>IFERROR(VLOOKUP(A910,Exemptions!A:C,3,0)," ")</f>
        <v xml:space="preserve"> </v>
      </c>
      <c r="M910" t="str">
        <f>IFERROR(VLOOKUP(A910,ClusterNode!A:B,2,0)," ")</f>
        <v xml:space="preserve"> </v>
      </c>
    </row>
    <row r="911" spans="1:13" x14ac:dyDescent="0.25">
      <c r="A911" s="2" t="s">
        <v>942</v>
      </c>
      <c r="B911" s="2" t="s">
        <v>943</v>
      </c>
      <c r="C911" s="2" t="s">
        <v>34</v>
      </c>
      <c r="D911" s="2" t="s">
        <v>23</v>
      </c>
      <c r="E911" s="2" t="s">
        <v>17</v>
      </c>
      <c r="F911" s="2" t="s">
        <v>314</v>
      </c>
      <c r="G911" s="2" t="s">
        <v>944</v>
      </c>
      <c r="H911" s="9" t="s">
        <v>45</v>
      </c>
      <c r="J911" s="15">
        <f>IFERROR(VLOOKUP(A911,'Ivanti-Status'!A:D,4,0)," ")</f>
        <v>0</v>
      </c>
      <c r="K911" t="str">
        <f>IFERROR(VLOOKUP(A911,'Ivanti-Status'!A:H,8,0)," ")</f>
        <v>Successfully scanned</v>
      </c>
      <c r="L911" t="str">
        <f>IFERROR(VLOOKUP(A911,Exemptions!A:C,3,0)," ")</f>
        <v xml:space="preserve"> </v>
      </c>
      <c r="M911" t="str">
        <f>IFERROR(VLOOKUP(A911,ClusterNode!A:B,2,0)," ")</f>
        <v xml:space="preserve"> </v>
      </c>
    </row>
    <row r="912" spans="1:13" x14ac:dyDescent="0.25">
      <c r="A912" s="2" t="s">
        <v>945</v>
      </c>
      <c r="B912" s="2" t="s">
        <v>943</v>
      </c>
      <c r="C912" s="2" t="s">
        <v>34</v>
      </c>
      <c r="D912" s="2" t="s">
        <v>23</v>
      </c>
      <c r="E912" s="2" t="s">
        <v>17</v>
      </c>
      <c r="F912" s="2" t="s">
        <v>314</v>
      </c>
      <c r="G912" s="2" t="s">
        <v>944</v>
      </c>
      <c r="H912" s="9" t="s">
        <v>45</v>
      </c>
      <c r="J912" s="15">
        <f>IFERROR(VLOOKUP(A912,'Ivanti-Status'!A:D,4,0)," ")</f>
        <v>0</v>
      </c>
      <c r="K912" t="str">
        <f>IFERROR(VLOOKUP(A912,'Ivanti-Status'!A:H,8,0)," ")</f>
        <v>Successfully scanned</v>
      </c>
      <c r="L912" t="str">
        <f>IFERROR(VLOOKUP(A912,Exemptions!A:C,3,0)," ")</f>
        <v xml:space="preserve"> </v>
      </c>
      <c r="M912" t="str">
        <f>IFERROR(VLOOKUP(A912,ClusterNode!A:B,2,0)," ")</f>
        <v xml:space="preserve"> </v>
      </c>
    </row>
    <row r="913" spans="1:13" x14ac:dyDescent="0.25">
      <c r="A913" s="2" t="s">
        <v>946</v>
      </c>
      <c r="B913" s="2" t="s">
        <v>943</v>
      </c>
      <c r="C913" s="2" t="s">
        <v>34</v>
      </c>
      <c r="D913" s="2" t="s">
        <v>23</v>
      </c>
      <c r="E913" s="2" t="s">
        <v>17</v>
      </c>
      <c r="F913" s="2" t="s">
        <v>314</v>
      </c>
      <c r="G913" s="2" t="s">
        <v>944</v>
      </c>
      <c r="H913" s="9" t="s">
        <v>45</v>
      </c>
      <c r="J913" s="15">
        <f>IFERROR(VLOOKUP(A913,'Ivanti-Status'!A:D,4,0)," ")</f>
        <v>0</v>
      </c>
      <c r="K913" t="str">
        <f>IFERROR(VLOOKUP(A913,'Ivanti-Status'!A:H,8,0)," ")</f>
        <v>Successfully scanned</v>
      </c>
      <c r="L913" t="str">
        <f>IFERROR(VLOOKUP(A913,Exemptions!A:C,3,0)," ")</f>
        <v xml:space="preserve"> </v>
      </c>
      <c r="M913" t="str">
        <f>IFERROR(VLOOKUP(A913,ClusterNode!A:B,2,0)," ")</f>
        <v xml:space="preserve"> </v>
      </c>
    </row>
    <row r="914" spans="1:13" x14ac:dyDescent="0.25">
      <c r="A914" s="2" t="s">
        <v>947</v>
      </c>
      <c r="B914" s="2" t="s">
        <v>943</v>
      </c>
      <c r="C914" s="2" t="s">
        <v>34</v>
      </c>
      <c r="D914" s="2" t="s">
        <v>23</v>
      </c>
      <c r="E914" s="2" t="s">
        <v>17</v>
      </c>
      <c r="F914" s="2" t="s">
        <v>314</v>
      </c>
      <c r="G914" s="2" t="s">
        <v>944</v>
      </c>
      <c r="H914" s="9" t="s">
        <v>45</v>
      </c>
      <c r="I914" s="20"/>
      <c r="J914" s="15">
        <f>IFERROR(VLOOKUP(A914,'Ivanti-Status'!A:D,4,0)," ")</f>
        <v>4</v>
      </c>
      <c r="K914" t="str">
        <f>IFERROR(VLOOKUP(A914,'Ivanti-Status'!A:H,8,0)," ")</f>
        <v>Successfully scanned</v>
      </c>
      <c r="L914" t="str">
        <f>IFERROR(VLOOKUP(A914,Exemptions!A:C,3,0)," ")</f>
        <v xml:space="preserve"> </v>
      </c>
      <c r="M914" t="str">
        <f>IFERROR(VLOOKUP(A914,ClusterNode!A:B,2,0)," ")</f>
        <v xml:space="preserve"> </v>
      </c>
    </row>
    <row r="915" spans="1:13" x14ac:dyDescent="0.25">
      <c r="A915" s="3" t="s">
        <v>948</v>
      </c>
      <c r="B915" s="2" t="s">
        <v>949</v>
      </c>
      <c r="C915" s="2" t="s">
        <v>34</v>
      </c>
      <c r="D915" s="2" t="s">
        <v>23</v>
      </c>
      <c r="E915" s="2" t="s">
        <v>17</v>
      </c>
      <c r="F915" s="2" t="s">
        <v>53</v>
      </c>
      <c r="G915" s="2" t="s">
        <v>725</v>
      </c>
      <c r="H915" s="9" t="s">
        <v>37</v>
      </c>
      <c r="I915" t="s">
        <v>59</v>
      </c>
      <c r="J915" s="15">
        <f>IFERROR(VLOOKUP(A915,'Ivanti-Status'!A:D,4,0)," ")</f>
        <v>0</v>
      </c>
      <c r="K915" t="str">
        <f>IFERROR(VLOOKUP(A915,'Ivanti-Status'!A:H,8,0)," ")</f>
        <v>Successfully scanned</v>
      </c>
      <c r="L915" t="str">
        <f>IFERROR(VLOOKUP(A915,Exemptions!A:C,3,0)," ")</f>
        <v xml:space="preserve"> </v>
      </c>
      <c r="M915" t="str">
        <f>IFERROR(VLOOKUP(A915,ClusterNode!A:B,2,0)," ")</f>
        <v xml:space="preserve"> </v>
      </c>
    </row>
    <row r="916" spans="1:13" x14ac:dyDescent="0.25">
      <c r="A916" s="3" t="s">
        <v>948</v>
      </c>
      <c r="B916" s="2" t="s">
        <v>114</v>
      </c>
      <c r="C916" s="2" t="s">
        <v>34</v>
      </c>
      <c r="D916" s="2" t="s">
        <v>23</v>
      </c>
      <c r="E916" s="2" t="s">
        <v>17</v>
      </c>
      <c r="F916" s="2" t="s">
        <v>53</v>
      </c>
      <c r="G916" s="2" t="s">
        <v>725</v>
      </c>
      <c r="H916" s="9" t="s">
        <v>37</v>
      </c>
      <c r="I916" t="s">
        <v>59</v>
      </c>
      <c r="J916" s="15">
        <f>IFERROR(VLOOKUP(A916,'Ivanti-Status'!A:D,4,0)," ")</f>
        <v>0</v>
      </c>
      <c r="K916" t="str">
        <f>IFERROR(VLOOKUP(A916,'Ivanti-Status'!A:H,8,0)," ")</f>
        <v>Successfully scanned</v>
      </c>
      <c r="L916" t="str">
        <f>IFERROR(VLOOKUP(A916,Exemptions!A:C,3,0)," ")</f>
        <v xml:space="preserve"> </v>
      </c>
      <c r="M916" t="str">
        <f>IFERROR(VLOOKUP(A916,ClusterNode!A:B,2,0)," ")</f>
        <v xml:space="preserve"> </v>
      </c>
    </row>
    <row r="917" spans="1:13" x14ac:dyDescent="0.25">
      <c r="A917" s="2" t="s">
        <v>950</v>
      </c>
      <c r="B917" s="2" t="s">
        <v>920</v>
      </c>
      <c r="C917" s="2" t="s">
        <v>34</v>
      </c>
      <c r="D917" s="2" t="s">
        <v>23</v>
      </c>
      <c r="E917" s="2" t="s">
        <v>17</v>
      </c>
      <c r="F917" s="2" t="s">
        <v>53</v>
      </c>
      <c r="G917" s="2" t="s">
        <v>725</v>
      </c>
      <c r="H917" s="9" t="s">
        <v>37</v>
      </c>
      <c r="I917" t="s">
        <v>59</v>
      </c>
      <c r="J917" s="15">
        <f>IFERROR(VLOOKUP(A917,'Ivanti-Status'!A:D,4,0)," ")</f>
        <v>0</v>
      </c>
      <c r="K917" t="str">
        <f>IFERROR(VLOOKUP(A917,'Ivanti-Status'!A:H,8,0)," ")</f>
        <v>Successfully scanned</v>
      </c>
      <c r="L917" t="str">
        <f>IFERROR(VLOOKUP(A917,Exemptions!A:C,3,0)," ")</f>
        <v xml:space="preserve"> </v>
      </c>
      <c r="M917" t="str">
        <f>IFERROR(VLOOKUP(A917,ClusterNode!A:B,2,0)," ")</f>
        <v xml:space="preserve"> </v>
      </c>
    </row>
    <row r="918" spans="1:13" x14ac:dyDescent="0.25">
      <c r="A918" s="2" t="s">
        <v>951</v>
      </c>
      <c r="B918" s="2" t="s">
        <v>920</v>
      </c>
      <c r="C918" s="2" t="s">
        <v>34</v>
      </c>
      <c r="D918" s="2" t="s">
        <v>23</v>
      </c>
      <c r="E918" s="2" t="s">
        <v>17</v>
      </c>
      <c r="F918" s="2" t="s">
        <v>53</v>
      </c>
      <c r="G918" s="2" t="s">
        <v>725</v>
      </c>
      <c r="H918" s="9" t="s">
        <v>37</v>
      </c>
      <c r="I918" t="s">
        <v>59</v>
      </c>
      <c r="J918" s="15">
        <f>IFERROR(VLOOKUP(A918,'Ivanti-Status'!A:D,4,0)," ")</f>
        <v>0</v>
      </c>
      <c r="K918" t="str">
        <f>IFERROR(VLOOKUP(A918,'Ivanti-Status'!A:H,8,0)," ")</f>
        <v>Successfully scanned</v>
      </c>
      <c r="L918" t="str">
        <f>IFERROR(VLOOKUP(A918,Exemptions!A:C,3,0)," ")</f>
        <v xml:space="preserve"> </v>
      </c>
      <c r="M918" t="str">
        <f>IFERROR(VLOOKUP(A918,ClusterNode!A:B,2,0)," ")</f>
        <v xml:space="preserve"> </v>
      </c>
    </row>
    <row r="919" spans="1:13" x14ac:dyDescent="0.25">
      <c r="A919" s="2" t="s">
        <v>952</v>
      </c>
      <c r="B919" s="2" t="s">
        <v>920</v>
      </c>
      <c r="C919" s="2" t="s">
        <v>34</v>
      </c>
      <c r="D919" s="2" t="s">
        <v>16</v>
      </c>
      <c r="E919" s="2" t="s">
        <v>17</v>
      </c>
      <c r="F919" s="2" t="s">
        <v>53</v>
      </c>
      <c r="G919" s="2" t="s">
        <v>725</v>
      </c>
      <c r="H919" s="9" t="s">
        <v>37</v>
      </c>
      <c r="I919" t="s">
        <v>59</v>
      </c>
      <c r="J919" s="15">
        <f>IFERROR(VLOOKUP(A919,'Ivanti-Status'!A:D,4,0)," ")</f>
        <v>0</v>
      </c>
      <c r="K919" t="str">
        <f>IFERROR(VLOOKUP(A919,'Ivanti-Status'!A:H,8,0)," ")</f>
        <v>Successfully scanned</v>
      </c>
      <c r="L919" t="str">
        <f>IFERROR(VLOOKUP(A919,Exemptions!A:C,3,0)," ")</f>
        <v xml:space="preserve"> </v>
      </c>
      <c r="M919" t="str">
        <f>IFERROR(VLOOKUP(A919,ClusterNode!A:B,2,0)," ")</f>
        <v xml:space="preserve"> </v>
      </c>
    </row>
    <row r="920" spans="1:13" x14ac:dyDescent="0.25">
      <c r="A920" s="2" t="s">
        <v>953</v>
      </c>
      <c r="B920" s="2" t="s">
        <v>920</v>
      </c>
      <c r="C920" s="2" t="s">
        <v>34</v>
      </c>
      <c r="D920" s="2" t="s">
        <v>23</v>
      </c>
      <c r="E920" s="2" t="s">
        <v>17</v>
      </c>
      <c r="F920" s="2" t="s">
        <v>53</v>
      </c>
      <c r="G920" s="2" t="s">
        <v>725</v>
      </c>
      <c r="H920" s="9" t="s">
        <v>37</v>
      </c>
      <c r="I920" t="s">
        <v>59</v>
      </c>
      <c r="J920" s="15">
        <f>IFERROR(VLOOKUP(A920,'Ivanti-Status'!A:D,4,0)," ")</f>
        <v>0</v>
      </c>
      <c r="K920" t="str">
        <f>IFERROR(VLOOKUP(A920,'Ivanti-Status'!A:H,8,0)," ")</f>
        <v>Successfully scanned</v>
      </c>
      <c r="L920" t="str">
        <f>IFERROR(VLOOKUP(A920,Exemptions!A:C,3,0)," ")</f>
        <v xml:space="preserve"> </v>
      </c>
      <c r="M920" t="str">
        <f>IFERROR(VLOOKUP(A920,ClusterNode!A:B,2,0)," ")</f>
        <v xml:space="preserve"> </v>
      </c>
    </row>
    <row r="921" spans="1:13" x14ac:dyDescent="0.25">
      <c r="A921" s="2" t="s">
        <v>954</v>
      </c>
      <c r="B921" s="2" t="s">
        <v>920</v>
      </c>
      <c r="C921" s="2" t="s">
        <v>34</v>
      </c>
      <c r="D921" s="2" t="s">
        <v>23</v>
      </c>
      <c r="E921" s="2" t="s">
        <v>17</v>
      </c>
      <c r="F921" s="2" t="s">
        <v>53</v>
      </c>
      <c r="G921" s="2" t="s">
        <v>725</v>
      </c>
      <c r="H921" s="9" t="s">
        <v>37</v>
      </c>
      <c r="I921" t="s">
        <v>59</v>
      </c>
      <c r="J921" s="15">
        <f>IFERROR(VLOOKUP(A921,'Ivanti-Status'!A:D,4,0)," ")</f>
        <v>0</v>
      </c>
      <c r="K921" t="str">
        <f>IFERROR(VLOOKUP(A921,'Ivanti-Status'!A:H,8,0)," ")</f>
        <v>Successfully scanned</v>
      </c>
      <c r="L921" t="str">
        <f>IFERROR(VLOOKUP(A921,Exemptions!A:C,3,0)," ")</f>
        <v xml:space="preserve"> </v>
      </c>
      <c r="M921" t="str">
        <f>IFERROR(VLOOKUP(A921,ClusterNode!A:B,2,0)," ")</f>
        <v xml:space="preserve"> </v>
      </c>
    </row>
    <row r="922" spans="1:13" x14ac:dyDescent="0.25">
      <c r="A922" s="2" t="s">
        <v>955</v>
      </c>
      <c r="B922" s="2" t="s">
        <v>87</v>
      </c>
      <c r="C922" s="2" t="s">
        <v>34</v>
      </c>
      <c r="D922" s="2" t="s">
        <v>23</v>
      </c>
      <c r="E922" s="2" t="s">
        <v>17</v>
      </c>
      <c r="F922" s="2" t="s">
        <v>25</v>
      </c>
      <c r="G922" s="2" t="s">
        <v>889</v>
      </c>
      <c r="H922" s="9" t="s">
        <v>37</v>
      </c>
      <c r="I922" t="s">
        <v>59</v>
      </c>
      <c r="J922" s="15">
        <f>IFERROR(VLOOKUP(A922,'Ivanti-Status'!A:D,4,0)," ")</f>
        <v>0</v>
      </c>
      <c r="K922" t="str">
        <f>IFERROR(VLOOKUP(A922,'Ivanti-Status'!A:H,8,0)," ")</f>
        <v>Successfully scanned</v>
      </c>
      <c r="L922" t="str">
        <f>IFERROR(VLOOKUP(A922,Exemptions!A:C,3,0)," ")</f>
        <v xml:space="preserve"> </v>
      </c>
      <c r="M922" t="str">
        <f>IFERROR(VLOOKUP(A922,ClusterNode!A:B,2,0)," ")</f>
        <v xml:space="preserve"> </v>
      </c>
    </row>
    <row r="923" spans="1:13" x14ac:dyDescent="0.25">
      <c r="A923" s="2" t="s">
        <v>956</v>
      </c>
      <c r="B923" s="2" t="s">
        <v>87</v>
      </c>
      <c r="C923" s="2" t="s">
        <v>34</v>
      </c>
      <c r="D923" s="2" t="s">
        <v>52</v>
      </c>
      <c r="E923" s="2" t="s">
        <v>17</v>
      </c>
      <c r="F923" s="2" t="s">
        <v>25</v>
      </c>
      <c r="G923" s="2" t="s">
        <v>889</v>
      </c>
      <c r="H923" s="9" t="s">
        <v>37</v>
      </c>
      <c r="I923" t="s">
        <v>59</v>
      </c>
      <c r="J923" s="15">
        <f>IFERROR(VLOOKUP(A923,'Ivanti-Status'!A:D,4,0)," ")</f>
        <v>0</v>
      </c>
      <c r="K923" t="str">
        <f>IFERROR(VLOOKUP(A923,'Ivanti-Status'!A:H,8,0)," ")</f>
        <v>Successfully scanned</v>
      </c>
      <c r="L923" t="str">
        <f>IFERROR(VLOOKUP(A923,Exemptions!A:C,3,0)," ")</f>
        <v xml:space="preserve"> </v>
      </c>
      <c r="M923" t="str">
        <f>IFERROR(VLOOKUP(A923,ClusterNode!A:B,2,0)," ")</f>
        <v xml:space="preserve"> </v>
      </c>
    </row>
    <row r="924" spans="1:13" x14ac:dyDescent="0.25">
      <c r="A924" s="2" t="s">
        <v>957</v>
      </c>
      <c r="B924" s="2" t="s">
        <v>87</v>
      </c>
      <c r="C924" s="2" t="s">
        <v>34</v>
      </c>
      <c r="D924" s="2" t="s">
        <v>23</v>
      </c>
      <c r="E924" s="2" t="s">
        <v>17</v>
      </c>
      <c r="F924" s="2" t="s">
        <v>53</v>
      </c>
      <c r="G924" s="2" t="s">
        <v>725</v>
      </c>
      <c r="H924" s="9" t="s">
        <v>37</v>
      </c>
      <c r="I924" t="s">
        <v>59</v>
      </c>
      <c r="J924" s="15">
        <f>IFERROR(VLOOKUP(A924,'Ivanti-Status'!A:D,4,0)," ")</f>
        <v>0</v>
      </c>
      <c r="K924" t="str">
        <f>IFERROR(VLOOKUP(A924,'Ivanti-Status'!A:H,8,0)," ")</f>
        <v>Successfully scanned</v>
      </c>
      <c r="L924" t="str">
        <f>IFERROR(VLOOKUP(A924,Exemptions!A:C,3,0)," ")</f>
        <v xml:space="preserve"> </v>
      </c>
      <c r="M924" t="str">
        <f>IFERROR(VLOOKUP(A924,ClusterNode!A:B,2,0)," ")</f>
        <v xml:space="preserve"> </v>
      </c>
    </row>
    <row r="925" spans="1:13" x14ac:dyDescent="0.25">
      <c r="A925" s="2" t="s">
        <v>958</v>
      </c>
      <c r="B925" s="2" t="s">
        <v>87</v>
      </c>
      <c r="C925" s="2" t="s">
        <v>34</v>
      </c>
      <c r="D925" s="2" t="s">
        <v>23</v>
      </c>
      <c r="E925" s="2" t="s">
        <v>17</v>
      </c>
      <c r="F925" s="2" t="s">
        <v>25</v>
      </c>
      <c r="G925" s="2" t="s">
        <v>889</v>
      </c>
      <c r="H925" s="9" t="s">
        <v>37</v>
      </c>
      <c r="I925" t="s">
        <v>59</v>
      </c>
      <c r="J925" s="15">
        <f>IFERROR(VLOOKUP(A925,'Ivanti-Status'!A:D,4,0)," ")</f>
        <v>0</v>
      </c>
      <c r="K925" t="str">
        <f>IFERROR(VLOOKUP(A925,'Ivanti-Status'!A:H,8,0)," ")</f>
        <v>Successfully scanned</v>
      </c>
      <c r="L925" t="str">
        <f>IFERROR(VLOOKUP(A925,Exemptions!A:C,3,0)," ")</f>
        <v xml:space="preserve"> </v>
      </c>
      <c r="M925" t="str">
        <f>IFERROR(VLOOKUP(A925,ClusterNode!A:B,2,0)," ")</f>
        <v xml:space="preserve"> </v>
      </c>
    </row>
    <row r="926" spans="1:13" x14ac:dyDescent="0.25">
      <c r="A926" s="2" t="s">
        <v>959</v>
      </c>
      <c r="B926" s="2" t="s">
        <v>87</v>
      </c>
      <c r="C926" s="2" t="s">
        <v>34</v>
      </c>
      <c r="D926" s="2" t="s">
        <v>23</v>
      </c>
      <c r="E926" s="2" t="s">
        <v>17</v>
      </c>
      <c r="F926" s="2" t="s">
        <v>25</v>
      </c>
      <c r="G926" s="2" t="s">
        <v>889</v>
      </c>
      <c r="H926" s="9" t="s">
        <v>37</v>
      </c>
      <c r="I926" t="s">
        <v>59</v>
      </c>
      <c r="J926" s="15">
        <f>IFERROR(VLOOKUP(A926,'Ivanti-Status'!A:D,4,0)," ")</f>
        <v>0</v>
      </c>
      <c r="K926" t="str">
        <f>IFERROR(VLOOKUP(A926,'Ivanti-Status'!A:H,8,0)," ")</f>
        <v>Successfully scanned</v>
      </c>
      <c r="L926" t="str">
        <f>IFERROR(VLOOKUP(A926,Exemptions!A:C,3,0)," ")</f>
        <v xml:space="preserve"> </v>
      </c>
      <c r="M926" t="str">
        <f>IFERROR(VLOOKUP(A926,ClusterNode!A:B,2,0)," ")</f>
        <v xml:space="preserve"> </v>
      </c>
    </row>
    <row r="927" spans="1:13" x14ac:dyDescent="0.25">
      <c r="A927" s="2" t="s">
        <v>960</v>
      </c>
      <c r="B927" s="2" t="s">
        <v>87</v>
      </c>
      <c r="C927" s="2" t="s">
        <v>34</v>
      </c>
      <c r="D927" s="2" t="s">
        <v>23</v>
      </c>
      <c r="E927" s="2" t="s">
        <v>17</v>
      </c>
      <c r="F927" s="2" t="s">
        <v>25</v>
      </c>
      <c r="G927" s="2" t="s">
        <v>889</v>
      </c>
      <c r="H927" s="9" t="s">
        <v>37</v>
      </c>
      <c r="I927" t="s">
        <v>59</v>
      </c>
      <c r="J927" s="15">
        <f>IFERROR(VLOOKUP(A927,'Ivanti-Status'!A:D,4,0)," ")</f>
        <v>0</v>
      </c>
      <c r="K927" t="str">
        <f>IFERROR(VLOOKUP(A927,'Ivanti-Status'!A:H,8,0)," ")</f>
        <v>Successfully scanned</v>
      </c>
      <c r="L927" t="str">
        <f>IFERROR(VLOOKUP(A927,Exemptions!A:C,3,0)," ")</f>
        <v xml:space="preserve"> </v>
      </c>
      <c r="M927" t="str">
        <f>IFERROR(VLOOKUP(A927,ClusterNode!A:B,2,0)," ")</f>
        <v xml:space="preserve"> </v>
      </c>
    </row>
    <row r="928" spans="1:13" x14ac:dyDescent="0.25">
      <c r="A928" s="2" t="s">
        <v>961</v>
      </c>
      <c r="B928" s="2" t="s">
        <v>87</v>
      </c>
      <c r="C928" s="2" t="s">
        <v>34</v>
      </c>
      <c r="D928" s="2" t="s">
        <v>23</v>
      </c>
      <c r="E928" s="2" t="s">
        <v>17</v>
      </c>
      <c r="F928" s="2" t="s">
        <v>25</v>
      </c>
      <c r="G928" s="2" t="s">
        <v>889</v>
      </c>
      <c r="H928" s="9" t="s">
        <v>37</v>
      </c>
      <c r="I928" t="s">
        <v>59</v>
      </c>
      <c r="J928" s="15">
        <f>IFERROR(VLOOKUP(A928,'Ivanti-Status'!A:D,4,0)," ")</f>
        <v>0</v>
      </c>
      <c r="K928" t="str">
        <f>IFERROR(VLOOKUP(A928,'Ivanti-Status'!A:H,8,0)," ")</f>
        <v>Successfully scanned</v>
      </c>
      <c r="L928" t="str">
        <f>IFERROR(VLOOKUP(A928,Exemptions!A:C,3,0)," ")</f>
        <v xml:space="preserve"> </v>
      </c>
      <c r="M928" t="str">
        <f>IFERROR(VLOOKUP(A928,ClusterNode!A:B,2,0)," ")</f>
        <v xml:space="preserve"> </v>
      </c>
    </row>
    <row r="929" spans="1:13" x14ac:dyDescent="0.25">
      <c r="A929" s="2" t="s">
        <v>962</v>
      </c>
      <c r="B929" s="2" t="s">
        <v>87</v>
      </c>
      <c r="C929" s="2" t="s">
        <v>34</v>
      </c>
      <c r="D929" s="2" t="s">
        <v>23</v>
      </c>
      <c r="E929" s="2" t="s">
        <v>17</v>
      </c>
      <c r="F929" s="2" t="s">
        <v>53</v>
      </c>
      <c r="G929" s="2" t="s">
        <v>725</v>
      </c>
      <c r="H929" s="9" t="s">
        <v>37</v>
      </c>
      <c r="I929" t="s">
        <v>59</v>
      </c>
      <c r="J929" s="15">
        <f>IFERROR(VLOOKUP(A929,'Ivanti-Status'!A:D,4,0)," ")</f>
        <v>0</v>
      </c>
      <c r="K929" t="str">
        <f>IFERROR(VLOOKUP(A929,'Ivanti-Status'!A:H,8,0)," ")</f>
        <v>Successfully scanned</v>
      </c>
      <c r="L929" t="str">
        <f>IFERROR(VLOOKUP(A929,Exemptions!A:C,3,0)," ")</f>
        <v xml:space="preserve"> </v>
      </c>
      <c r="M929" t="str">
        <f>IFERROR(VLOOKUP(A929,ClusterNode!A:B,2,0)," ")</f>
        <v xml:space="preserve"> </v>
      </c>
    </row>
    <row r="930" spans="1:13" x14ac:dyDescent="0.25">
      <c r="A930" s="2" t="s">
        <v>963</v>
      </c>
      <c r="B930" s="2" t="s">
        <v>87</v>
      </c>
      <c r="C930" s="2" t="s">
        <v>34</v>
      </c>
      <c r="D930" s="2" t="s">
        <v>23</v>
      </c>
      <c r="E930" s="2" t="s">
        <v>17</v>
      </c>
      <c r="F930" s="2" t="s">
        <v>53</v>
      </c>
      <c r="G930" s="2" t="s">
        <v>725</v>
      </c>
      <c r="H930" s="9" t="s">
        <v>37</v>
      </c>
      <c r="I930" t="s">
        <v>59</v>
      </c>
      <c r="J930" s="15">
        <f>IFERROR(VLOOKUP(A930,'Ivanti-Status'!A:D,4,0)," ")</f>
        <v>0</v>
      </c>
      <c r="K930" t="str">
        <f>IFERROR(VLOOKUP(A930,'Ivanti-Status'!A:H,8,0)," ")</f>
        <v>Successfully scanned</v>
      </c>
      <c r="L930" t="str">
        <f>IFERROR(VLOOKUP(A930,Exemptions!A:C,3,0)," ")</f>
        <v xml:space="preserve"> </v>
      </c>
      <c r="M930" t="str">
        <f>IFERROR(VLOOKUP(A930,ClusterNode!A:B,2,0)," ")</f>
        <v xml:space="preserve"> </v>
      </c>
    </row>
    <row r="931" spans="1:13" x14ac:dyDescent="0.25">
      <c r="A931" s="2" t="s">
        <v>964</v>
      </c>
      <c r="B931" s="2" t="s">
        <v>87</v>
      </c>
      <c r="C931" s="2" t="s">
        <v>34</v>
      </c>
      <c r="D931" s="2" t="s">
        <v>23</v>
      </c>
      <c r="E931" s="2" t="s">
        <v>17</v>
      </c>
      <c r="F931" s="2" t="s">
        <v>53</v>
      </c>
      <c r="G931" s="2" t="s">
        <v>725</v>
      </c>
      <c r="H931" s="9" t="s">
        <v>37</v>
      </c>
      <c r="I931" t="s">
        <v>59</v>
      </c>
      <c r="J931" s="15">
        <f>IFERROR(VLOOKUP(A931,'Ivanti-Status'!A:D,4,0)," ")</f>
        <v>0</v>
      </c>
      <c r="K931" t="str">
        <f>IFERROR(VLOOKUP(A931,'Ivanti-Status'!A:H,8,0)," ")</f>
        <v>Successfully scanned</v>
      </c>
      <c r="L931" t="str">
        <f>IFERROR(VLOOKUP(A931,Exemptions!A:C,3,0)," ")</f>
        <v xml:space="preserve"> </v>
      </c>
      <c r="M931" t="str">
        <f>IFERROR(VLOOKUP(A931,ClusterNode!A:B,2,0)," ")</f>
        <v xml:space="preserve"> </v>
      </c>
    </row>
    <row r="932" spans="1:13" x14ac:dyDescent="0.25">
      <c r="A932" s="3" t="s">
        <v>965</v>
      </c>
      <c r="B932" s="2" t="s">
        <v>87</v>
      </c>
      <c r="C932" s="2" t="s">
        <v>34</v>
      </c>
      <c r="D932" s="2" t="s">
        <v>23</v>
      </c>
      <c r="E932" s="2" t="s">
        <v>17</v>
      </c>
      <c r="F932" s="2" t="s">
        <v>25</v>
      </c>
      <c r="G932" s="2" t="s">
        <v>897</v>
      </c>
      <c r="H932" s="9" t="s">
        <v>37</v>
      </c>
      <c r="I932" t="s">
        <v>59</v>
      </c>
      <c r="J932" s="15">
        <f>IFERROR(VLOOKUP(A932,'Ivanti-Status'!A:D,4,0)," ")</f>
        <v>0</v>
      </c>
      <c r="K932" t="str">
        <f>IFERROR(VLOOKUP(A932,'Ivanti-Status'!A:H,8,0)," ")</f>
        <v>Successfully scanned</v>
      </c>
      <c r="L932" t="str">
        <f>IFERROR(VLOOKUP(A932,Exemptions!A:C,3,0)," ")</f>
        <v xml:space="preserve"> </v>
      </c>
      <c r="M932" t="str">
        <f>IFERROR(VLOOKUP(A932,ClusterNode!A:B,2,0)," ")</f>
        <v xml:space="preserve"> </v>
      </c>
    </row>
    <row r="933" spans="1:13" x14ac:dyDescent="0.25">
      <c r="A933" s="3" t="s">
        <v>965</v>
      </c>
      <c r="B933" s="2" t="s">
        <v>51</v>
      </c>
      <c r="C933" s="2" t="s">
        <v>34</v>
      </c>
      <c r="D933" s="2" t="s">
        <v>23</v>
      </c>
      <c r="E933" s="2" t="s">
        <v>17</v>
      </c>
      <c r="F933" s="2" t="s">
        <v>25</v>
      </c>
      <c r="G933" s="2" t="s">
        <v>897</v>
      </c>
      <c r="H933" s="9" t="s">
        <v>37</v>
      </c>
      <c r="I933" t="s">
        <v>59</v>
      </c>
      <c r="J933" s="15">
        <f>IFERROR(VLOOKUP(A933,'Ivanti-Status'!A:D,4,0)," ")</f>
        <v>0</v>
      </c>
      <c r="K933" t="str">
        <f>IFERROR(VLOOKUP(A933,'Ivanti-Status'!A:H,8,0)," ")</f>
        <v>Successfully scanned</v>
      </c>
      <c r="L933" t="str">
        <f>IFERROR(VLOOKUP(A933,Exemptions!A:C,3,0)," ")</f>
        <v xml:space="preserve"> </v>
      </c>
      <c r="M933" t="str">
        <f>IFERROR(VLOOKUP(A933,ClusterNode!A:B,2,0)," ")</f>
        <v xml:space="preserve"> </v>
      </c>
    </row>
    <row r="934" spans="1:13" x14ac:dyDescent="0.25">
      <c r="A934" s="3" t="s">
        <v>966</v>
      </c>
      <c r="B934" s="2" t="s">
        <v>87</v>
      </c>
      <c r="C934" s="2" t="s">
        <v>34</v>
      </c>
      <c r="D934" s="2" t="s">
        <v>23</v>
      </c>
      <c r="E934" s="2" t="s">
        <v>17</v>
      </c>
      <c r="F934" s="2" t="s">
        <v>25</v>
      </c>
      <c r="G934" s="2" t="s">
        <v>897</v>
      </c>
      <c r="H934" s="9" t="s">
        <v>37</v>
      </c>
      <c r="I934" t="s">
        <v>59</v>
      </c>
      <c r="J934" s="15">
        <f>IFERROR(VLOOKUP(A934,'Ivanti-Status'!A:D,4,0)," ")</f>
        <v>0</v>
      </c>
      <c r="K934" t="str">
        <f>IFERROR(VLOOKUP(A934,'Ivanti-Status'!A:H,8,0)," ")</f>
        <v>Successfully scanned</v>
      </c>
      <c r="L934" t="str">
        <f>IFERROR(VLOOKUP(A934,Exemptions!A:C,3,0)," ")</f>
        <v xml:space="preserve"> </v>
      </c>
      <c r="M934" t="str">
        <f>IFERROR(VLOOKUP(A934,ClusterNode!A:B,2,0)," ")</f>
        <v xml:space="preserve"> </v>
      </c>
    </row>
    <row r="935" spans="1:13" x14ac:dyDescent="0.25">
      <c r="A935" s="3" t="s">
        <v>966</v>
      </c>
      <c r="B935" s="2" t="s">
        <v>51</v>
      </c>
      <c r="C935" s="2" t="s">
        <v>34</v>
      </c>
      <c r="D935" s="2" t="s">
        <v>23</v>
      </c>
      <c r="E935" s="2" t="s">
        <v>17</v>
      </c>
      <c r="F935" s="2" t="s">
        <v>25</v>
      </c>
      <c r="G935" s="2" t="s">
        <v>897</v>
      </c>
      <c r="H935" s="9" t="s">
        <v>37</v>
      </c>
      <c r="I935" t="s">
        <v>59</v>
      </c>
      <c r="J935" s="15">
        <f>IFERROR(VLOOKUP(A935,'Ivanti-Status'!A:D,4,0)," ")</f>
        <v>0</v>
      </c>
      <c r="K935" t="str">
        <f>IFERROR(VLOOKUP(A935,'Ivanti-Status'!A:H,8,0)," ")</f>
        <v>Successfully scanned</v>
      </c>
      <c r="L935" t="str">
        <f>IFERROR(VLOOKUP(A935,Exemptions!A:C,3,0)," ")</f>
        <v xml:space="preserve"> </v>
      </c>
      <c r="M935" t="str">
        <f>IFERROR(VLOOKUP(A935,ClusterNode!A:B,2,0)," ")</f>
        <v xml:space="preserve"> </v>
      </c>
    </row>
    <row r="936" spans="1:13" x14ac:dyDescent="0.25">
      <c r="A936" s="2" t="s">
        <v>967</v>
      </c>
      <c r="B936" s="2" t="s">
        <v>87</v>
      </c>
      <c r="C936" s="2" t="s">
        <v>34</v>
      </c>
      <c r="D936" s="2" t="s">
        <v>23</v>
      </c>
      <c r="E936" s="2" t="s">
        <v>17</v>
      </c>
      <c r="F936" s="2" t="s">
        <v>25</v>
      </c>
      <c r="G936" s="2" t="s">
        <v>889</v>
      </c>
      <c r="H936" s="9" t="s">
        <v>37</v>
      </c>
      <c r="I936" t="s">
        <v>59</v>
      </c>
      <c r="J936" s="15">
        <f>IFERROR(VLOOKUP(A936,'Ivanti-Status'!A:D,4,0)," ")</f>
        <v>0</v>
      </c>
      <c r="K936" t="str">
        <f>IFERROR(VLOOKUP(A936,'Ivanti-Status'!A:H,8,0)," ")</f>
        <v>Successfully scanned</v>
      </c>
      <c r="L936" t="str">
        <f>IFERROR(VLOOKUP(A936,Exemptions!A:C,3,0)," ")</f>
        <v xml:space="preserve"> </v>
      </c>
      <c r="M936" t="str">
        <f>IFERROR(VLOOKUP(A936,ClusterNode!A:B,2,0)," ")</f>
        <v xml:space="preserve"> </v>
      </c>
    </row>
    <row r="937" spans="1:13" x14ac:dyDescent="0.25">
      <c r="A937" s="2" t="s">
        <v>968</v>
      </c>
      <c r="B937" s="2" t="s">
        <v>87</v>
      </c>
      <c r="C937" s="2" t="s">
        <v>34</v>
      </c>
      <c r="D937" s="2" t="s">
        <v>23</v>
      </c>
      <c r="E937" s="2" t="s">
        <v>17</v>
      </c>
      <c r="F937" s="2" t="s">
        <v>25</v>
      </c>
      <c r="G937" s="2" t="s">
        <v>889</v>
      </c>
      <c r="H937" s="9" t="s">
        <v>37</v>
      </c>
      <c r="I937" t="s">
        <v>59</v>
      </c>
      <c r="J937" s="15">
        <f>IFERROR(VLOOKUP(A937,'Ivanti-Status'!A:D,4,0)," ")</f>
        <v>0</v>
      </c>
      <c r="K937" t="str">
        <f>IFERROR(VLOOKUP(A937,'Ivanti-Status'!A:H,8,0)," ")</f>
        <v>Successfully scanned</v>
      </c>
      <c r="L937" t="str">
        <f>IFERROR(VLOOKUP(A937,Exemptions!A:C,3,0)," ")</f>
        <v xml:space="preserve"> </v>
      </c>
      <c r="M937" t="str">
        <f>IFERROR(VLOOKUP(A937,ClusterNode!A:B,2,0)," ")</f>
        <v xml:space="preserve"> </v>
      </c>
    </row>
    <row r="938" spans="1:13" x14ac:dyDescent="0.25">
      <c r="A938" s="2" t="s">
        <v>969</v>
      </c>
      <c r="B938" s="2" t="s">
        <v>87</v>
      </c>
      <c r="C938" s="2" t="s">
        <v>34</v>
      </c>
      <c r="D938" s="2" t="s">
        <v>23</v>
      </c>
      <c r="E938" s="2" t="s">
        <v>17</v>
      </c>
      <c r="F938" s="2" t="s">
        <v>53</v>
      </c>
      <c r="G938" s="2" t="s">
        <v>725</v>
      </c>
      <c r="H938" s="9" t="s">
        <v>37</v>
      </c>
      <c r="I938" t="s">
        <v>59</v>
      </c>
      <c r="J938" s="15">
        <f>IFERROR(VLOOKUP(A938,'Ivanti-Status'!A:D,4,0)," ")</f>
        <v>0</v>
      </c>
      <c r="K938" t="str">
        <f>IFERROR(VLOOKUP(A938,'Ivanti-Status'!A:H,8,0)," ")</f>
        <v>Successfully scanned</v>
      </c>
      <c r="L938" t="str">
        <f>IFERROR(VLOOKUP(A938,Exemptions!A:C,3,0)," ")</f>
        <v xml:space="preserve"> </v>
      </c>
      <c r="M938" t="str">
        <f>IFERROR(VLOOKUP(A938,ClusterNode!A:B,2,0)," ")</f>
        <v xml:space="preserve"> </v>
      </c>
    </row>
    <row r="939" spans="1:13" x14ac:dyDescent="0.25">
      <c r="A939" s="2" t="s">
        <v>970</v>
      </c>
      <c r="B939" s="2" t="s">
        <v>827</v>
      </c>
      <c r="C939" s="2" t="s">
        <v>34</v>
      </c>
      <c r="D939" s="2" t="s">
        <v>52</v>
      </c>
      <c r="E939" s="2" t="s">
        <v>17</v>
      </c>
      <c r="F939" s="2" t="s">
        <v>18</v>
      </c>
      <c r="G939" s="2" t="s">
        <v>815</v>
      </c>
      <c r="H939" s="9" t="s">
        <v>45</v>
      </c>
      <c r="J939" s="15">
        <f>IFERROR(VLOOKUP(A939,'Ivanti-Status'!A:D,4,0)," ")</f>
        <v>0</v>
      </c>
      <c r="K939" t="str">
        <f>IFERROR(VLOOKUP(A939,'Ivanti-Status'!A:H,8,0)," ")</f>
        <v>Successfully scanned</v>
      </c>
      <c r="L939" t="str">
        <f>IFERROR(VLOOKUP(A939,Exemptions!A:C,3,0)," ")</f>
        <v xml:space="preserve"> </v>
      </c>
      <c r="M939" t="str">
        <f>IFERROR(VLOOKUP(A939,ClusterNode!A:B,2,0)," ")</f>
        <v xml:space="preserve"> </v>
      </c>
    </row>
    <row r="940" spans="1:13" x14ac:dyDescent="0.25">
      <c r="A940" s="3" t="s">
        <v>971</v>
      </c>
      <c r="B940" s="2" t="s">
        <v>114</v>
      </c>
      <c r="C940" s="2" t="s">
        <v>34</v>
      </c>
      <c r="D940" s="2" t="s">
        <v>23</v>
      </c>
      <c r="E940" s="2" t="s">
        <v>17</v>
      </c>
      <c r="F940" s="2" t="s">
        <v>25</v>
      </c>
      <c r="G940" s="2" t="s">
        <v>889</v>
      </c>
      <c r="H940" s="9" t="s">
        <v>37</v>
      </c>
      <c r="I940" t="s">
        <v>59</v>
      </c>
      <c r="J940" s="15">
        <f>IFERROR(VLOOKUP(A940,'Ivanti-Status'!A:D,4,0)," ")</f>
        <v>0</v>
      </c>
      <c r="K940" t="str">
        <f>IFERROR(VLOOKUP(A940,'Ivanti-Status'!A:H,8,0)," ")</f>
        <v>Successfully scanned</v>
      </c>
      <c r="L940" t="str">
        <f>IFERROR(VLOOKUP(A940,Exemptions!A:C,3,0)," ")</f>
        <v xml:space="preserve"> </v>
      </c>
      <c r="M940" t="str">
        <f>IFERROR(VLOOKUP(A940,ClusterNode!A:B,2,0)," ")</f>
        <v xml:space="preserve"> </v>
      </c>
    </row>
    <row r="941" spans="1:13" x14ac:dyDescent="0.25">
      <c r="A941" s="3" t="s">
        <v>971</v>
      </c>
      <c r="B941" s="2" t="s">
        <v>114</v>
      </c>
      <c r="C941" s="2" t="s">
        <v>34</v>
      </c>
      <c r="D941" s="2" t="s">
        <v>23</v>
      </c>
      <c r="E941" s="2" t="s">
        <v>17</v>
      </c>
      <c r="F941" s="2" t="s">
        <v>25</v>
      </c>
      <c r="G941" s="2" t="s">
        <v>889</v>
      </c>
      <c r="H941" s="9" t="s">
        <v>37</v>
      </c>
      <c r="I941" t="s">
        <v>59</v>
      </c>
      <c r="J941" s="15">
        <f>IFERROR(VLOOKUP(A941,'Ivanti-Status'!A:D,4,0)," ")</f>
        <v>0</v>
      </c>
      <c r="K941" t="str">
        <f>IFERROR(VLOOKUP(A941,'Ivanti-Status'!A:H,8,0)," ")</f>
        <v>Successfully scanned</v>
      </c>
      <c r="L941" t="str">
        <f>IFERROR(VLOOKUP(A941,Exemptions!A:C,3,0)," ")</f>
        <v xml:space="preserve"> </v>
      </c>
      <c r="M941" t="str">
        <f>IFERROR(VLOOKUP(A941,ClusterNode!A:B,2,0)," ")</f>
        <v xml:space="preserve"> </v>
      </c>
    </row>
    <row r="942" spans="1:13" x14ac:dyDescent="0.25">
      <c r="A942" s="2" t="s">
        <v>972</v>
      </c>
      <c r="B942" s="2" t="s">
        <v>321</v>
      </c>
      <c r="C942" s="2" t="s">
        <v>34</v>
      </c>
      <c r="D942" s="2" t="s">
        <v>16</v>
      </c>
      <c r="E942" s="2" t="s">
        <v>17</v>
      </c>
      <c r="F942" s="2" t="s">
        <v>53</v>
      </c>
      <c r="G942" s="2" t="s">
        <v>973</v>
      </c>
      <c r="H942" s="9" t="s">
        <v>37</v>
      </c>
      <c r="I942" t="s">
        <v>59</v>
      </c>
      <c r="J942" s="15">
        <f>IFERROR(VLOOKUP(A942,'Ivanti-Status'!A:D,4,0)," ")</f>
        <v>0</v>
      </c>
      <c r="K942" t="str">
        <f>IFERROR(VLOOKUP(A942,'Ivanti-Status'!A:H,8,0)," ")</f>
        <v>Successfully scanned</v>
      </c>
      <c r="L942" t="str">
        <f>IFERROR(VLOOKUP(A942,Exemptions!A:C,3,0)," ")</f>
        <v xml:space="preserve"> </v>
      </c>
      <c r="M942" t="str">
        <f>IFERROR(VLOOKUP(A942,ClusterNode!A:B,2,0)," ")</f>
        <v xml:space="preserve"> </v>
      </c>
    </row>
    <row r="943" spans="1:13" x14ac:dyDescent="0.25">
      <c r="A943" s="2" t="s">
        <v>974</v>
      </c>
      <c r="B943" s="2" t="s">
        <v>321</v>
      </c>
      <c r="C943" s="2" t="s">
        <v>34</v>
      </c>
      <c r="D943" s="2" t="s">
        <v>16</v>
      </c>
      <c r="E943" s="2" t="s">
        <v>17</v>
      </c>
      <c r="F943" s="2" t="s">
        <v>53</v>
      </c>
      <c r="G943" s="2" t="s">
        <v>973</v>
      </c>
      <c r="H943" s="9" t="s">
        <v>37</v>
      </c>
      <c r="I943" t="s">
        <v>59</v>
      </c>
      <c r="J943" s="15">
        <f>IFERROR(VLOOKUP(A943,'Ivanti-Status'!A:D,4,0)," ")</f>
        <v>0</v>
      </c>
      <c r="K943" t="str">
        <f>IFERROR(VLOOKUP(A943,'Ivanti-Status'!A:H,8,0)," ")</f>
        <v>Successfully scanned</v>
      </c>
      <c r="L943" t="str">
        <f>IFERROR(VLOOKUP(A943,Exemptions!A:C,3,0)," ")</f>
        <v xml:space="preserve"> </v>
      </c>
      <c r="M943" t="str">
        <f>IFERROR(VLOOKUP(A943,ClusterNode!A:B,2,0)," ")</f>
        <v xml:space="preserve"> </v>
      </c>
    </row>
    <row r="944" spans="1:13" x14ac:dyDescent="0.25">
      <c r="A944" s="2" t="s">
        <v>975</v>
      </c>
      <c r="B944" s="2" t="s">
        <v>703</v>
      </c>
      <c r="C944" s="2" t="s">
        <v>34</v>
      </c>
      <c r="D944" s="2" t="s">
        <v>23</v>
      </c>
      <c r="E944" s="2" t="s">
        <v>17</v>
      </c>
      <c r="F944" s="2" t="s">
        <v>53</v>
      </c>
      <c r="G944" s="2" t="s">
        <v>725</v>
      </c>
      <c r="H944" s="9" t="s">
        <v>37</v>
      </c>
      <c r="I944" t="s">
        <v>59</v>
      </c>
      <c r="J944" s="15">
        <f>IFERROR(VLOOKUP(A944,'Ivanti-Status'!A:D,4,0)," ")</f>
        <v>0</v>
      </c>
      <c r="K944" t="str">
        <f>IFERROR(VLOOKUP(A944,'Ivanti-Status'!A:H,8,0)," ")</f>
        <v>Successfully scanned</v>
      </c>
      <c r="L944" t="str">
        <f>IFERROR(VLOOKUP(A944,Exemptions!A:C,3,0)," ")</f>
        <v xml:space="preserve"> </v>
      </c>
      <c r="M944" t="str">
        <f>IFERROR(VLOOKUP(A944,ClusterNode!A:B,2,0)," ")</f>
        <v xml:space="preserve"> </v>
      </c>
    </row>
    <row r="945" spans="1:13" x14ac:dyDescent="0.25">
      <c r="A945" s="2" t="s">
        <v>976</v>
      </c>
      <c r="B945" s="2" t="s">
        <v>902</v>
      </c>
      <c r="C945" s="2" t="s">
        <v>34</v>
      </c>
      <c r="D945" s="2" t="s">
        <v>23</v>
      </c>
      <c r="E945" s="2" t="s">
        <v>17</v>
      </c>
      <c r="F945" s="2" t="s">
        <v>25</v>
      </c>
      <c r="G945" s="2" t="s">
        <v>889</v>
      </c>
      <c r="H945" s="9" t="s">
        <v>37</v>
      </c>
      <c r="I945" t="s">
        <v>59</v>
      </c>
      <c r="J945" s="15">
        <f>IFERROR(VLOOKUP(A945,'Ivanti-Status'!A:D,4,0)," ")</f>
        <v>0</v>
      </c>
      <c r="K945" t="str">
        <f>IFERROR(VLOOKUP(A945,'Ivanti-Status'!A:H,8,0)," ")</f>
        <v>Successfully scanned</v>
      </c>
      <c r="L945" t="str">
        <f>IFERROR(VLOOKUP(A945,Exemptions!A:C,3,0)," ")</f>
        <v xml:space="preserve"> </v>
      </c>
      <c r="M945" t="str">
        <f>IFERROR(VLOOKUP(A945,ClusterNode!A:B,2,0)," ")</f>
        <v xml:space="preserve"> </v>
      </c>
    </row>
    <row r="946" spans="1:13" x14ac:dyDescent="0.25">
      <c r="A946" s="2" t="s">
        <v>977</v>
      </c>
      <c r="B946" s="2" t="s">
        <v>511</v>
      </c>
      <c r="C946" s="2" t="s">
        <v>34</v>
      </c>
      <c r="D946" s="2" t="s">
        <v>23</v>
      </c>
      <c r="E946" s="2" t="s">
        <v>17</v>
      </c>
      <c r="F946" s="2" t="s">
        <v>25</v>
      </c>
      <c r="G946" s="2" t="s">
        <v>889</v>
      </c>
      <c r="H946" s="9" t="s">
        <v>37</v>
      </c>
      <c r="I946" t="s">
        <v>59</v>
      </c>
      <c r="J946" s="15">
        <f>IFERROR(VLOOKUP(A946,'Ivanti-Status'!A:D,4,0)," ")</f>
        <v>0</v>
      </c>
      <c r="K946" t="str">
        <f>IFERROR(VLOOKUP(A946,'Ivanti-Status'!A:H,8,0)," ")</f>
        <v>Successfully scanned</v>
      </c>
      <c r="L946" t="str">
        <f>IFERROR(VLOOKUP(A946,Exemptions!A:C,3,0)," ")</f>
        <v xml:space="preserve"> </v>
      </c>
      <c r="M946" t="str">
        <f>IFERROR(VLOOKUP(A946,ClusterNode!A:B,2,0)," ")</f>
        <v xml:space="preserve"> </v>
      </c>
    </row>
    <row r="947" spans="1:13" x14ac:dyDescent="0.25">
      <c r="A947" s="2" t="s">
        <v>978</v>
      </c>
      <c r="B947" s="2" t="s">
        <v>511</v>
      </c>
      <c r="C947" s="2" t="s">
        <v>34</v>
      </c>
      <c r="D947" s="2" t="s">
        <v>23</v>
      </c>
      <c r="E947" s="2" t="s">
        <v>17</v>
      </c>
      <c r="F947" s="2" t="s">
        <v>25</v>
      </c>
      <c r="G947" s="2" t="s">
        <v>889</v>
      </c>
      <c r="H947" s="9" t="s">
        <v>37</v>
      </c>
      <c r="I947" t="s">
        <v>59</v>
      </c>
      <c r="J947" s="15">
        <f>IFERROR(VLOOKUP(A947,'Ivanti-Status'!A:D,4,0)," ")</f>
        <v>0</v>
      </c>
      <c r="K947" t="str">
        <f>IFERROR(VLOOKUP(A947,'Ivanti-Status'!A:H,8,0)," ")</f>
        <v>Successfully scanned</v>
      </c>
      <c r="L947" t="str">
        <f>IFERROR(VLOOKUP(A947,Exemptions!A:C,3,0)," ")</f>
        <v xml:space="preserve"> </v>
      </c>
      <c r="M947" t="str">
        <f>IFERROR(VLOOKUP(A947,ClusterNode!A:B,2,0)," ")</f>
        <v xml:space="preserve"> </v>
      </c>
    </row>
    <row r="948" spans="1:13" x14ac:dyDescent="0.25">
      <c r="A948" s="2" t="s">
        <v>979</v>
      </c>
      <c r="B948" s="2" t="s">
        <v>511</v>
      </c>
      <c r="C948" s="2" t="s">
        <v>34</v>
      </c>
      <c r="D948" s="2" t="s">
        <v>23</v>
      </c>
      <c r="E948" s="2" t="s">
        <v>17</v>
      </c>
      <c r="F948" s="2" t="s">
        <v>25</v>
      </c>
      <c r="G948" s="2" t="s">
        <v>889</v>
      </c>
      <c r="H948" s="9" t="s">
        <v>37</v>
      </c>
      <c r="I948" t="s">
        <v>59</v>
      </c>
      <c r="J948" s="15">
        <f>IFERROR(VLOOKUP(A948,'Ivanti-Status'!A:D,4,0)," ")</f>
        <v>0</v>
      </c>
      <c r="K948" t="str">
        <f>IFERROR(VLOOKUP(A948,'Ivanti-Status'!A:H,8,0)," ")</f>
        <v>Successfully scanned</v>
      </c>
      <c r="L948" t="str">
        <f>IFERROR(VLOOKUP(A948,Exemptions!A:C,3,0)," ")</f>
        <v xml:space="preserve"> </v>
      </c>
      <c r="M948" t="str">
        <f>IFERROR(VLOOKUP(A948,ClusterNode!A:B,2,0)," ")</f>
        <v xml:space="preserve"> </v>
      </c>
    </row>
    <row r="949" spans="1:13" x14ac:dyDescent="0.25">
      <c r="A949" s="2" t="s">
        <v>980</v>
      </c>
      <c r="B949" s="2" t="s">
        <v>511</v>
      </c>
      <c r="C949" s="2" t="s">
        <v>34</v>
      </c>
      <c r="D949" s="2" t="s">
        <v>23</v>
      </c>
      <c r="E949" s="2" t="s">
        <v>17</v>
      </c>
      <c r="F949" s="2" t="s">
        <v>25</v>
      </c>
      <c r="G949" s="2" t="s">
        <v>889</v>
      </c>
      <c r="H949" s="9" t="s">
        <v>37</v>
      </c>
      <c r="I949" t="s">
        <v>59</v>
      </c>
      <c r="J949" s="15">
        <f>IFERROR(VLOOKUP(A949,'Ivanti-Status'!A:D,4,0)," ")</f>
        <v>0</v>
      </c>
      <c r="K949" t="str">
        <f>IFERROR(VLOOKUP(A949,'Ivanti-Status'!A:H,8,0)," ")</f>
        <v>Successfully scanned</v>
      </c>
      <c r="L949" t="str">
        <f>IFERROR(VLOOKUP(A949,Exemptions!A:C,3,0)," ")</f>
        <v xml:space="preserve"> </v>
      </c>
      <c r="M949" t="str">
        <f>IFERROR(VLOOKUP(A949,ClusterNode!A:B,2,0)," ")</f>
        <v xml:space="preserve"> </v>
      </c>
    </row>
    <row r="950" spans="1:13" x14ac:dyDescent="0.25">
      <c r="A950" s="2" t="s">
        <v>981</v>
      </c>
      <c r="B950" s="2" t="s">
        <v>51</v>
      </c>
      <c r="C950" s="2" t="s">
        <v>34</v>
      </c>
      <c r="D950" s="2" t="s">
        <v>23</v>
      </c>
      <c r="E950" s="2" t="s">
        <v>17</v>
      </c>
      <c r="F950" s="2" t="s">
        <v>53</v>
      </c>
      <c r="G950" s="2" t="s">
        <v>906</v>
      </c>
      <c r="H950" s="9" t="s">
        <v>37</v>
      </c>
      <c r="I950" t="s">
        <v>59</v>
      </c>
      <c r="J950" s="15">
        <f>IFERROR(VLOOKUP(A950,'Ivanti-Status'!A:D,4,0)," ")</f>
        <v>0</v>
      </c>
      <c r="K950" t="str">
        <f>IFERROR(VLOOKUP(A950,'Ivanti-Status'!A:H,8,0)," ")</f>
        <v>Successfully scanned</v>
      </c>
      <c r="L950" t="str">
        <f>IFERROR(VLOOKUP(A950,Exemptions!A:C,3,0)," ")</f>
        <v xml:space="preserve"> </v>
      </c>
      <c r="M950" t="str">
        <f>IFERROR(VLOOKUP(A950,ClusterNode!A:B,2,0)," ")</f>
        <v xml:space="preserve"> </v>
      </c>
    </row>
    <row r="951" spans="1:13" x14ac:dyDescent="0.25">
      <c r="A951" s="2" t="s">
        <v>982</v>
      </c>
      <c r="B951" s="2" t="s">
        <v>827</v>
      </c>
      <c r="C951" s="2" t="s">
        <v>34</v>
      </c>
      <c r="D951" s="2" t="s">
        <v>52</v>
      </c>
      <c r="E951" s="2" t="s">
        <v>17</v>
      </c>
      <c r="F951" s="2" t="s">
        <v>25</v>
      </c>
      <c r="G951" s="2" t="s">
        <v>889</v>
      </c>
      <c r="H951" s="9" t="s">
        <v>37</v>
      </c>
      <c r="I951" t="s">
        <v>59</v>
      </c>
      <c r="J951" s="15">
        <f>IFERROR(VLOOKUP(A951,'Ivanti-Status'!A:D,4,0)," ")</f>
        <v>0</v>
      </c>
      <c r="K951" t="str">
        <f>IFERROR(VLOOKUP(A951,'Ivanti-Status'!A:H,8,0)," ")</f>
        <v>Successfully scanned</v>
      </c>
      <c r="L951" t="str">
        <f>IFERROR(VLOOKUP(A951,Exemptions!A:C,3,0)," ")</f>
        <v xml:space="preserve"> </v>
      </c>
      <c r="M951" t="str">
        <f>IFERROR(VLOOKUP(A951,ClusterNode!A:B,2,0)," ")</f>
        <v xml:space="preserve"> </v>
      </c>
    </row>
    <row r="952" spans="1:13" x14ac:dyDescent="0.25">
      <c r="A952" s="2" t="s">
        <v>983</v>
      </c>
      <c r="B952" s="2" t="s">
        <v>76</v>
      </c>
      <c r="C952" s="2" t="s">
        <v>15</v>
      </c>
      <c r="D952" s="2" t="s">
        <v>313</v>
      </c>
      <c r="E952" s="2" t="s">
        <v>78</v>
      </c>
      <c r="F952" s="2" t="s">
        <v>97</v>
      </c>
      <c r="G952" s="2" t="s">
        <v>984</v>
      </c>
      <c r="H952" s="9" t="s">
        <v>92</v>
      </c>
      <c r="I952" s="9" t="s">
        <v>59</v>
      </c>
      <c r="J952" s="15">
        <f>IFERROR(VLOOKUP(A952,'Ivanti-Status'!A:D,4,0)," ")</f>
        <v>0</v>
      </c>
      <c r="K952" t="str">
        <f>IFERROR(VLOOKUP(A952,'Ivanti-Status'!A:H,8,0)," ")</f>
        <v>Successfully scanned</v>
      </c>
      <c r="L952" t="str">
        <f>IFERROR(VLOOKUP(A952,Exemptions!A:C,3,0)," ")</f>
        <v xml:space="preserve"> </v>
      </c>
      <c r="M952" t="str">
        <f>IFERROR(VLOOKUP(A952,ClusterNode!A:B,2,0)," ")</f>
        <v xml:space="preserve"> </v>
      </c>
    </row>
    <row r="953" spans="1:13" x14ac:dyDescent="0.25">
      <c r="A953" s="2" t="s">
        <v>985</v>
      </c>
      <c r="B953" s="2" t="s">
        <v>157</v>
      </c>
      <c r="C953" s="2" t="s">
        <v>15</v>
      </c>
      <c r="D953" s="2" t="s">
        <v>313</v>
      </c>
      <c r="E953" s="2" t="s">
        <v>17</v>
      </c>
      <c r="F953" s="2" t="s">
        <v>25</v>
      </c>
      <c r="G953" s="2" t="s">
        <v>986</v>
      </c>
      <c r="H953" s="9" t="s">
        <v>20</v>
      </c>
      <c r="J953" s="15">
        <f>IFERROR(VLOOKUP(A953,'Ivanti-Status'!A:D,4,0)," ")</f>
        <v>0</v>
      </c>
      <c r="K953" t="str">
        <f>IFERROR(VLOOKUP(A953,'Ivanti-Status'!A:H,8,0)," ")</f>
        <v>Successfully scanned</v>
      </c>
      <c r="L953" t="str">
        <f>IFERROR(VLOOKUP(A953,Exemptions!A:C,3,0)," ")</f>
        <v xml:space="preserve"> </v>
      </c>
      <c r="M953" t="str">
        <f>IFERROR(VLOOKUP(A953,ClusterNode!A:B,2,0)," ")</f>
        <v xml:space="preserve"> </v>
      </c>
    </row>
    <row r="954" spans="1:13" x14ac:dyDescent="0.25">
      <c r="A954" s="2" t="s">
        <v>987</v>
      </c>
      <c r="B954" s="2" t="s">
        <v>105</v>
      </c>
      <c r="C954" s="2" t="s">
        <v>15</v>
      </c>
      <c r="D954" s="2" t="s">
        <v>313</v>
      </c>
      <c r="E954" s="2" t="s">
        <v>17</v>
      </c>
      <c r="F954" s="2" t="s">
        <v>25</v>
      </c>
      <c r="G954" s="2" t="s">
        <v>986</v>
      </c>
      <c r="H954" s="9" t="s">
        <v>20</v>
      </c>
      <c r="J954" s="15">
        <f>IFERROR(VLOOKUP(A954,'Ivanti-Status'!A:D,4,0)," ")</f>
        <v>0</v>
      </c>
      <c r="K954" t="str">
        <f>IFERROR(VLOOKUP(A954,'Ivanti-Status'!A:H,8,0)," ")</f>
        <v>Successfully scanned</v>
      </c>
      <c r="L954" t="str">
        <f>IFERROR(VLOOKUP(A954,Exemptions!A:C,3,0)," ")</f>
        <v xml:space="preserve"> </v>
      </c>
      <c r="M954" t="str">
        <f>IFERROR(VLOOKUP(A954,ClusterNode!A:B,2,0)," ")</f>
        <v xml:space="preserve"> </v>
      </c>
    </row>
    <row r="955" spans="1:13" x14ac:dyDescent="0.25">
      <c r="A955" s="2" t="s">
        <v>988</v>
      </c>
      <c r="B955" s="2" t="s">
        <v>105</v>
      </c>
      <c r="C955" s="2" t="s">
        <v>15</v>
      </c>
      <c r="D955" s="2" t="s">
        <v>313</v>
      </c>
      <c r="E955" s="2" t="s">
        <v>17</v>
      </c>
      <c r="F955" s="2" t="s">
        <v>25</v>
      </c>
      <c r="G955" s="2" t="s">
        <v>986</v>
      </c>
      <c r="H955" s="9" t="s">
        <v>20</v>
      </c>
      <c r="J955" s="15">
        <f>IFERROR(VLOOKUP(A955,'Ivanti-Status'!A:D,4,0)," ")</f>
        <v>0</v>
      </c>
      <c r="K955" t="str">
        <f>IFERROR(VLOOKUP(A955,'Ivanti-Status'!A:H,8,0)," ")</f>
        <v>Successfully scanned</v>
      </c>
      <c r="L955" t="str">
        <f>IFERROR(VLOOKUP(A955,Exemptions!A:C,3,0)," ")</f>
        <v xml:space="preserve"> </v>
      </c>
      <c r="M955" t="str">
        <f>IFERROR(VLOOKUP(A955,ClusterNode!A:B,2,0)," ")</f>
        <v xml:space="preserve"> </v>
      </c>
    </row>
    <row r="956" spans="1:13" x14ac:dyDescent="0.25">
      <c r="A956" s="2" t="s">
        <v>989</v>
      </c>
      <c r="B956" s="2" t="s">
        <v>105</v>
      </c>
      <c r="C956" s="2" t="s">
        <v>15</v>
      </c>
      <c r="D956" s="2" t="s">
        <v>313</v>
      </c>
      <c r="E956" s="2" t="s">
        <v>17</v>
      </c>
      <c r="F956" s="2" t="s">
        <v>25</v>
      </c>
      <c r="G956" s="2" t="s">
        <v>986</v>
      </c>
      <c r="H956" s="9" t="s">
        <v>20</v>
      </c>
      <c r="J956" s="15">
        <f>IFERROR(VLOOKUP(A956,'Ivanti-Status'!A:D,4,0)," ")</f>
        <v>0</v>
      </c>
      <c r="K956" t="str">
        <f>IFERROR(VLOOKUP(A956,'Ivanti-Status'!A:H,8,0)," ")</f>
        <v>Successfully scanned</v>
      </c>
      <c r="L956" t="str">
        <f>IFERROR(VLOOKUP(A956,Exemptions!A:C,3,0)," ")</f>
        <v xml:space="preserve"> </v>
      </c>
      <c r="M956" t="str">
        <f>IFERROR(VLOOKUP(A956,ClusterNode!A:B,2,0)," ")</f>
        <v xml:space="preserve"> </v>
      </c>
    </row>
    <row r="957" spans="1:13" x14ac:dyDescent="0.25">
      <c r="A957" s="2" t="s">
        <v>990</v>
      </c>
      <c r="B957" s="2" t="s">
        <v>991</v>
      </c>
      <c r="C957" s="2" t="s">
        <v>15</v>
      </c>
      <c r="D957" s="2" t="s">
        <v>313</v>
      </c>
      <c r="E957" s="2" t="s">
        <v>17</v>
      </c>
      <c r="F957" s="2" t="s">
        <v>53</v>
      </c>
      <c r="G957" s="2" t="s">
        <v>992</v>
      </c>
      <c r="H957" s="9" t="s">
        <v>20</v>
      </c>
      <c r="J957" s="15">
        <f>IFERROR(VLOOKUP(A957,'Ivanti-Status'!A:D,4,0)," ")</f>
        <v>0</v>
      </c>
      <c r="K957" t="str">
        <f>IFERROR(VLOOKUP(A957,'Ivanti-Status'!A:H,8,0)," ")</f>
        <v>Successfully scanned</v>
      </c>
      <c r="L957" t="str">
        <f>IFERROR(VLOOKUP(A957,Exemptions!A:C,3,0)," ")</f>
        <v xml:space="preserve"> </v>
      </c>
      <c r="M957" t="str">
        <f>IFERROR(VLOOKUP(A957,ClusterNode!A:B,2,0)," ")</f>
        <v xml:space="preserve"> </v>
      </c>
    </row>
    <row r="958" spans="1:13" x14ac:dyDescent="0.25">
      <c r="A958" s="2" t="s">
        <v>993</v>
      </c>
      <c r="B958" s="2" t="s">
        <v>991</v>
      </c>
      <c r="C958" s="2" t="s">
        <v>15</v>
      </c>
      <c r="D958" s="2" t="s">
        <v>313</v>
      </c>
      <c r="E958" s="2" t="s">
        <v>17</v>
      </c>
      <c r="F958" s="2" t="s">
        <v>53</v>
      </c>
      <c r="G958" s="2" t="s">
        <v>992</v>
      </c>
      <c r="H958" s="9" t="s">
        <v>20</v>
      </c>
      <c r="J958" s="15">
        <f>IFERROR(VLOOKUP(A958,'Ivanti-Status'!A:D,4,0)," ")</f>
        <v>0</v>
      </c>
      <c r="K958" t="str">
        <f>IFERROR(VLOOKUP(A958,'Ivanti-Status'!A:H,8,0)," ")</f>
        <v>Successfully scanned</v>
      </c>
      <c r="L958" t="str">
        <f>IFERROR(VLOOKUP(A958,Exemptions!A:C,3,0)," ")</f>
        <v xml:space="preserve"> </v>
      </c>
      <c r="M958" t="str">
        <f>IFERROR(VLOOKUP(A958,ClusterNode!A:B,2,0)," ")</f>
        <v xml:space="preserve"> </v>
      </c>
    </row>
    <row r="959" spans="1:13" x14ac:dyDescent="0.25">
      <c r="A959" s="2" t="s">
        <v>994</v>
      </c>
      <c r="B959" s="2" t="s">
        <v>76</v>
      </c>
      <c r="C959" s="2" t="s">
        <v>15</v>
      </c>
      <c r="D959" s="2" t="s">
        <v>23</v>
      </c>
      <c r="E959" s="2" t="s">
        <v>78</v>
      </c>
      <c r="F959" s="2" t="s">
        <v>97</v>
      </c>
      <c r="G959" s="2" t="s">
        <v>995</v>
      </c>
      <c r="H959" s="9" t="s">
        <v>92</v>
      </c>
      <c r="I959" s="9" t="s">
        <v>59</v>
      </c>
      <c r="J959" s="15">
        <f>IFERROR(VLOOKUP(A959,'Ivanti-Status'!A:D,4,0)," ")</f>
        <v>0</v>
      </c>
      <c r="K959" t="str">
        <f>IFERROR(VLOOKUP(A959,'Ivanti-Status'!A:H,8,0)," ")</f>
        <v>Successfully scanned</v>
      </c>
      <c r="L959" t="str">
        <f>IFERROR(VLOOKUP(A959,Exemptions!A:C,3,0)," ")</f>
        <v xml:space="preserve"> </v>
      </c>
      <c r="M959" t="str">
        <f>IFERROR(VLOOKUP(A959,ClusterNode!A:B,2,0)," ")</f>
        <v xml:space="preserve"> </v>
      </c>
    </row>
    <row r="960" spans="1:13" x14ac:dyDescent="0.25">
      <c r="A960" s="2" t="s">
        <v>996</v>
      </c>
      <c r="B960" s="2" t="s">
        <v>105</v>
      </c>
      <c r="C960" s="2" t="s">
        <v>15</v>
      </c>
      <c r="D960" s="2" t="s">
        <v>313</v>
      </c>
      <c r="E960" s="2" t="s">
        <v>17</v>
      </c>
      <c r="F960" s="2" t="s">
        <v>18</v>
      </c>
      <c r="G960" s="2" t="s">
        <v>997</v>
      </c>
      <c r="H960" s="9" t="s">
        <v>20</v>
      </c>
      <c r="J960" s="15">
        <f>IFERROR(VLOOKUP(A960,'Ivanti-Status'!A:D,4,0)," ")</f>
        <v>0</v>
      </c>
      <c r="K960" t="str">
        <f>IFERROR(VLOOKUP(A960,'Ivanti-Status'!A:H,8,0)," ")</f>
        <v>Successfully scanned</v>
      </c>
      <c r="L960" t="str">
        <f>IFERROR(VLOOKUP(A960,Exemptions!A:C,3,0)," ")</f>
        <v xml:space="preserve"> </v>
      </c>
      <c r="M960" t="str">
        <f>IFERROR(VLOOKUP(A960,ClusterNode!A:B,2,0)," ")</f>
        <v xml:space="preserve"> </v>
      </c>
    </row>
    <row r="961" spans="1:13" x14ac:dyDescent="0.25">
      <c r="A961" s="2" t="s">
        <v>998</v>
      </c>
      <c r="B961" s="2" t="s">
        <v>991</v>
      </c>
      <c r="C961" s="2" t="s">
        <v>15</v>
      </c>
      <c r="D961" s="2" t="s">
        <v>999</v>
      </c>
      <c r="E961" s="2" t="s">
        <v>17</v>
      </c>
      <c r="F961" s="2" t="s">
        <v>25</v>
      </c>
      <c r="G961" s="2" t="s">
        <v>986</v>
      </c>
      <c r="H961" s="9" t="s">
        <v>20</v>
      </c>
      <c r="J961" s="15">
        <f>IFERROR(VLOOKUP(A961,'Ivanti-Status'!A:D,4,0)," ")</f>
        <v>0</v>
      </c>
      <c r="K961" t="str">
        <f>IFERROR(VLOOKUP(A961,'Ivanti-Status'!A:H,8,0)," ")</f>
        <v>Successfully scanned</v>
      </c>
      <c r="L961" t="str">
        <f>IFERROR(VLOOKUP(A961,Exemptions!A:C,3,0)," ")</f>
        <v xml:space="preserve"> </v>
      </c>
      <c r="M961" t="str">
        <f>IFERROR(VLOOKUP(A961,ClusterNode!A:B,2,0)," ")</f>
        <v xml:space="preserve"> </v>
      </c>
    </row>
    <row r="962" spans="1:13" x14ac:dyDescent="0.25">
      <c r="A962" s="2" t="s">
        <v>1000</v>
      </c>
      <c r="B962" s="2" t="s">
        <v>882</v>
      </c>
      <c r="C962" s="2" t="s">
        <v>15</v>
      </c>
      <c r="D962" s="2" t="s">
        <v>35</v>
      </c>
      <c r="E962" s="2" t="s">
        <v>17</v>
      </c>
      <c r="F962" s="2" t="s">
        <v>53</v>
      </c>
      <c r="G962" s="2" t="s">
        <v>992</v>
      </c>
      <c r="H962" s="9" t="s">
        <v>20</v>
      </c>
      <c r="J962" s="15">
        <f>IFERROR(VLOOKUP(A962,'Ivanti-Status'!A:D,4,0)," ")</f>
        <v>0</v>
      </c>
      <c r="K962" t="str">
        <f>IFERROR(VLOOKUP(A962,'Ivanti-Status'!A:H,8,0)," ")</f>
        <v>Successfully scanned</v>
      </c>
      <c r="L962" t="str">
        <f>IFERROR(VLOOKUP(A962,Exemptions!A:C,3,0)," ")</f>
        <v xml:space="preserve"> </v>
      </c>
      <c r="M962" t="str">
        <f>IFERROR(VLOOKUP(A962,ClusterNode!A:B,2,0)," ")</f>
        <v xml:space="preserve"> </v>
      </c>
    </row>
    <row r="963" spans="1:13" x14ac:dyDescent="0.25">
      <c r="A963" s="2" t="s">
        <v>1001</v>
      </c>
      <c r="B963" s="2" t="s">
        <v>882</v>
      </c>
      <c r="C963" s="2" t="s">
        <v>15</v>
      </c>
      <c r="D963" s="2" t="s">
        <v>35</v>
      </c>
      <c r="E963" s="2" t="s">
        <v>17</v>
      </c>
      <c r="F963" s="2" t="s">
        <v>53</v>
      </c>
      <c r="G963" s="2" t="s">
        <v>992</v>
      </c>
      <c r="H963" s="9" t="s">
        <v>20</v>
      </c>
      <c r="J963" s="15">
        <f>IFERROR(VLOOKUP(A963,'Ivanti-Status'!A:D,4,0)," ")</f>
        <v>0</v>
      </c>
      <c r="K963" t="str">
        <f>IFERROR(VLOOKUP(A963,'Ivanti-Status'!A:H,8,0)," ")</f>
        <v>Successfully scanned</v>
      </c>
      <c r="L963" t="str">
        <f>IFERROR(VLOOKUP(A963,Exemptions!A:C,3,0)," ")</f>
        <v xml:space="preserve"> </v>
      </c>
      <c r="M963" t="str">
        <f>IFERROR(VLOOKUP(A963,ClusterNode!A:B,2,0)," ")</f>
        <v xml:space="preserve"> </v>
      </c>
    </row>
    <row r="964" spans="1:13" x14ac:dyDescent="0.25">
      <c r="A964" s="2" t="s">
        <v>1002</v>
      </c>
      <c r="B964" s="2" t="s">
        <v>1003</v>
      </c>
      <c r="C964" s="2" t="s">
        <v>15</v>
      </c>
      <c r="D964" s="2" t="s">
        <v>35</v>
      </c>
      <c r="E964" s="2" t="s">
        <v>17</v>
      </c>
      <c r="F964" s="2" t="s">
        <v>53</v>
      </c>
      <c r="G964" s="2" t="s">
        <v>992</v>
      </c>
      <c r="H964" s="9" t="s">
        <v>20</v>
      </c>
      <c r="J964" s="15">
        <f>IFERROR(VLOOKUP(A964,'Ivanti-Status'!A:D,4,0)," ")</f>
        <v>0</v>
      </c>
      <c r="K964" t="str">
        <f>IFERROR(VLOOKUP(A964,'Ivanti-Status'!A:H,8,0)," ")</f>
        <v>Successfully scanned</v>
      </c>
      <c r="L964" t="str">
        <f>IFERROR(VLOOKUP(A964,Exemptions!A:C,3,0)," ")</f>
        <v xml:space="preserve"> </v>
      </c>
      <c r="M964" t="str">
        <f>IFERROR(VLOOKUP(A964,ClusterNode!A:B,2,0)," ")</f>
        <v xml:space="preserve"> </v>
      </c>
    </row>
    <row r="965" spans="1:13" x14ac:dyDescent="0.25">
      <c r="A965" s="2" t="s">
        <v>1004</v>
      </c>
      <c r="B965" s="2" t="s">
        <v>51</v>
      </c>
      <c r="C965" s="2" t="s">
        <v>15</v>
      </c>
      <c r="D965" s="2" t="s">
        <v>35</v>
      </c>
      <c r="E965" s="2" t="s">
        <v>17</v>
      </c>
      <c r="F965" s="2" t="s">
        <v>18</v>
      </c>
      <c r="G965" s="2" t="s">
        <v>997</v>
      </c>
      <c r="H965" s="9" t="s">
        <v>20</v>
      </c>
      <c r="J965" s="15">
        <f>IFERROR(VLOOKUP(A965,'Ivanti-Status'!A:D,4,0)," ")</f>
        <v>0</v>
      </c>
      <c r="K965" t="str">
        <f>IFERROR(VLOOKUP(A965,'Ivanti-Status'!A:H,8,0)," ")</f>
        <v>Successfully scanned</v>
      </c>
      <c r="L965" t="str">
        <f>IFERROR(VLOOKUP(A965,Exemptions!A:C,3,0)," ")</f>
        <v xml:space="preserve"> </v>
      </c>
      <c r="M965" t="str">
        <f>IFERROR(VLOOKUP(A965,ClusterNode!A:B,2,0)," ")</f>
        <v xml:space="preserve"> </v>
      </c>
    </row>
    <row r="966" spans="1:13" x14ac:dyDescent="0.25">
      <c r="A966" s="2" t="s">
        <v>1005</v>
      </c>
      <c r="B966" s="2" t="s">
        <v>882</v>
      </c>
      <c r="C966" s="2" t="s">
        <v>15</v>
      </c>
      <c r="D966" s="2" t="s">
        <v>35</v>
      </c>
      <c r="E966" s="2" t="s">
        <v>17</v>
      </c>
      <c r="F966" s="2" t="s">
        <v>25</v>
      </c>
      <c r="G966" s="2" t="s">
        <v>986</v>
      </c>
      <c r="H966" s="9" t="s">
        <v>20</v>
      </c>
      <c r="J966" s="15">
        <f>IFERROR(VLOOKUP(A966,'Ivanti-Status'!A:D,4,0)," ")</f>
        <v>0</v>
      </c>
      <c r="K966" t="str">
        <f>IFERROR(VLOOKUP(A966,'Ivanti-Status'!A:H,8,0)," ")</f>
        <v>Successfully scanned</v>
      </c>
      <c r="L966" t="str">
        <f>IFERROR(VLOOKUP(A966,Exemptions!A:C,3,0)," ")</f>
        <v xml:space="preserve"> </v>
      </c>
      <c r="M966" t="str">
        <f>IFERROR(VLOOKUP(A966,ClusterNode!A:B,2,0)," ")</f>
        <v xml:space="preserve"> </v>
      </c>
    </row>
    <row r="967" spans="1:13" x14ac:dyDescent="0.25">
      <c r="A967" s="2" t="s">
        <v>1006</v>
      </c>
      <c r="B967" s="2" t="s">
        <v>76</v>
      </c>
      <c r="C967" s="2" t="s">
        <v>15</v>
      </c>
      <c r="D967" s="2" t="s">
        <v>35</v>
      </c>
      <c r="E967" s="2" t="s">
        <v>78</v>
      </c>
      <c r="F967" s="2" t="s">
        <v>97</v>
      </c>
      <c r="G967" s="2" t="s">
        <v>984</v>
      </c>
      <c r="H967" s="9" t="s">
        <v>92</v>
      </c>
      <c r="I967" s="9" t="s">
        <v>59</v>
      </c>
      <c r="J967" s="15">
        <f>IFERROR(VLOOKUP(A967,'Ivanti-Status'!A:D,4,0)," ")</f>
        <v>0</v>
      </c>
      <c r="K967" t="str">
        <f>IFERROR(VLOOKUP(A967,'Ivanti-Status'!A:H,8,0)," ")</f>
        <v>Successfully scanned</v>
      </c>
      <c r="L967" t="str">
        <f>IFERROR(VLOOKUP(A967,Exemptions!A:C,3,0)," ")</f>
        <v xml:space="preserve"> </v>
      </c>
      <c r="M967" t="str">
        <f>IFERROR(VLOOKUP(A967,ClusterNode!A:B,2,0)," ")</f>
        <v xml:space="preserve"> </v>
      </c>
    </row>
    <row r="968" spans="1:13" x14ac:dyDescent="0.25">
      <c r="A968" s="2" t="s">
        <v>1007</v>
      </c>
      <c r="B968" s="2" t="s">
        <v>76</v>
      </c>
      <c r="C968" s="2" t="s">
        <v>15</v>
      </c>
      <c r="D968" s="2" t="s">
        <v>35</v>
      </c>
      <c r="E968" s="2" t="s">
        <v>78</v>
      </c>
      <c r="F968" s="2" t="s">
        <v>97</v>
      </c>
      <c r="G968" s="2" t="s">
        <v>984</v>
      </c>
      <c r="H968" s="9" t="s">
        <v>92</v>
      </c>
      <c r="I968" s="9" t="s">
        <v>59</v>
      </c>
      <c r="J968" s="15">
        <f>IFERROR(VLOOKUP(A968,'Ivanti-Status'!A:D,4,0)," ")</f>
        <v>0</v>
      </c>
      <c r="K968" t="str">
        <f>IFERROR(VLOOKUP(A968,'Ivanti-Status'!A:H,8,0)," ")</f>
        <v>Successfully scanned</v>
      </c>
      <c r="L968" t="str">
        <f>IFERROR(VLOOKUP(A968,Exemptions!A:C,3,0)," ")</f>
        <v xml:space="preserve"> </v>
      </c>
      <c r="M968" t="str">
        <f>IFERROR(VLOOKUP(A968,ClusterNode!A:B,2,0)," ")</f>
        <v xml:space="preserve"> </v>
      </c>
    </row>
    <row r="969" spans="1:13" x14ac:dyDescent="0.25">
      <c r="A969" s="2" t="s">
        <v>1008</v>
      </c>
      <c r="B969" s="2" t="s">
        <v>882</v>
      </c>
      <c r="C969" s="2" t="s">
        <v>15</v>
      </c>
      <c r="D969" s="2" t="s">
        <v>35</v>
      </c>
      <c r="E969" s="2" t="s">
        <v>17</v>
      </c>
      <c r="F969" s="2" t="s">
        <v>53</v>
      </c>
      <c r="G969" s="2" t="s">
        <v>992</v>
      </c>
      <c r="H969" s="9" t="s">
        <v>20</v>
      </c>
      <c r="J969" s="15">
        <f>IFERROR(VLOOKUP(A969,'Ivanti-Status'!A:D,4,0)," ")</f>
        <v>0</v>
      </c>
      <c r="K969" t="str">
        <f>IFERROR(VLOOKUP(A969,'Ivanti-Status'!A:H,8,0)," ")</f>
        <v>Successfully scanned</v>
      </c>
      <c r="L969" t="str">
        <f>IFERROR(VLOOKUP(A969,Exemptions!A:C,3,0)," ")</f>
        <v xml:space="preserve"> </v>
      </c>
      <c r="M969" t="str">
        <f>IFERROR(VLOOKUP(A969,ClusterNode!A:B,2,0)," ")</f>
        <v xml:space="preserve"> </v>
      </c>
    </row>
    <row r="970" spans="1:13" x14ac:dyDescent="0.25">
      <c r="A970" s="2" t="s">
        <v>1009</v>
      </c>
      <c r="B970" s="2" t="s">
        <v>882</v>
      </c>
      <c r="C970" s="2" t="s">
        <v>15</v>
      </c>
      <c r="D970" s="2" t="s">
        <v>35</v>
      </c>
      <c r="E970" s="2" t="s">
        <v>17</v>
      </c>
      <c r="F970" s="2" t="s">
        <v>53</v>
      </c>
      <c r="G970" s="2" t="s">
        <v>992</v>
      </c>
      <c r="H970" s="9" t="s">
        <v>20</v>
      </c>
      <c r="J970" s="15">
        <f>IFERROR(VLOOKUP(A970,'Ivanti-Status'!A:D,4,0)," ")</f>
        <v>0</v>
      </c>
      <c r="K970" t="str">
        <f>IFERROR(VLOOKUP(A970,'Ivanti-Status'!A:H,8,0)," ")</f>
        <v>Successfully scanned</v>
      </c>
      <c r="L970" t="str">
        <f>IFERROR(VLOOKUP(A970,Exemptions!A:C,3,0)," ")</f>
        <v xml:space="preserve"> </v>
      </c>
      <c r="M970" t="str">
        <f>IFERROR(VLOOKUP(A970,ClusterNode!A:B,2,0)," ")</f>
        <v xml:space="preserve"> </v>
      </c>
    </row>
    <row r="971" spans="1:13" x14ac:dyDescent="0.25">
      <c r="A971" s="2" t="s">
        <v>1010</v>
      </c>
      <c r="B971" s="2" t="s">
        <v>51</v>
      </c>
      <c r="C971" s="2" t="s">
        <v>15</v>
      </c>
      <c r="D971" s="2" t="s">
        <v>35</v>
      </c>
      <c r="E971" s="2" t="s">
        <v>17</v>
      </c>
      <c r="F971" s="2" t="s">
        <v>25</v>
      </c>
      <c r="G971" s="2" t="s">
        <v>986</v>
      </c>
      <c r="H971" s="9" t="s">
        <v>20</v>
      </c>
      <c r="J971" s="15">
        <f>IFERROR(VLOOKUP(A971,'Ivanti-Status'!A:D,4,0)," ")</f>
        <v>0</v>
      </c>
      <c r="K971" t="str">
        <f>IFERROR(VLOOKUP(A971,'Ivanti-Status'!A:H,8,0)," ")</f>
        <v>Successfully scanned</v>
      </c>
      <c r="L971" t="str">
        <f>IFERROR(VLOOKUP(A971,Exemptions!A:C,3,0)," ")</f>
        <v xml:space="preserve"> </v>
      </c>
      <c r="M971" t="str">
        <f>IFERROR(VLOOKUP(A971,ClusterNode!A:B,2,0)," ")</f>
        <v xml:space="preserve"> </v>
      </c>
    </row>
    <row r="972" spans="1:13" x14ac:dyDescent="0.25">
      <c r="A972" s="2" t="s">
        <v>1011</v>
      </c>
      <c r="B972" s="2" t="s">
        <v>882</v>
      </c>
      <c r="C972" s="2" t="s">
        <v>15</v>
      </c>
      <c r="D972" s="2" t="s">
        <v>35</v>
      </c>
      <c r="E972" s="2" t="s">
        <v>17</v>
      </c>
      <c r="F972" s="2" t="s">
        <v>25</v>
      </c>
      <c r="G972" s="2" t="s">
        <v>986</v>
      </c>
      <c r="H972" s="9" t="s">
        <v>20</v>
      </c>
      <c r="J972" s="15">
        <f>IFERROR(VLOOKUP(A972,'Ivanti-Status'!A:D,4,0)," ")</f>
        <v>0</v>
      </c>
      <c r="K972" t="str">
        <f>IFERROR(VLOOKUP(A972,'Ivanti-Status'!A:H,8,0)," ")</f>
        <v>Successfully scanned</v>
      </c>
      <c r="L972" t="str">
        <f>IFERROR(VLOOKUP(A972,Exemptions!A:C,3,0)," ")</f>
        <v xml:space="preserve"> </v>
      </c>
      <c r="M972" t="str">
        <f>IFERROR(VLOOKUP(A972,ClusterNode!A:B,2,0)," ")</f>
        <v xml:space="preserve"> </v>
      </c>
    </row>
    <row r="973" spans="1:13" x14ac:dyDescent="0.25">
      <c r="A973" s="2" t="s">
        <v>1012</v>
      </c>
      <c r="B973" s="2" t="s">
        <v>76</v>
      </c>
      <c r="C973" s="2" t="s">
        <v>15</v>
      </c>
      <c r="D973" s="2" t="s">
        <v>35</v>
      </c>
      <c r="E973" s="2" t="s">
        <v>78</v>
      </c>
      <c r="F973" s="2" t="s">
        <v>97</v>
      </c>
      <c r="G973" s="2" t="s">
        <v>984</v>
      </c>
      <c r="H973" s="9" t="s">
        <v>92</v>
      </c>
      <c r="I973" s="9" t="s">
        <v>59</v>
      </c>
      <c r="J973" s="15">
        <f>IFERROR(VLOOKUP(A973,'Ivanti-Status'!A:D,4,0)," ")</f>
        <v>2</v>
      </c>
      <c r="K973" t="str">
        <f>IFERROR(VLOOKUP(A973,'Ivanti-Status'!A:H,8,0)," ")</f>
        <v>Successfully scanned</v>
      </c>
      <c r="L973" t="str">
        <f>IFERROR(VLOOKUP(A973,Exemptions!A:C,3,0)," ")</f>
        <v xml:space="preserve"> </v>
      </c>
      <c r="M973" t="str">
        <f>IFERROR(VLOOKUP(A973,ClusterNode!A:B,2,0)," ")</f>
        <v xml:space="preserve"> </v>
      </c>
    </row>
    <row r="974" spans="1:13" x14ac:dyDescent="0.25">
      <c r="A974" s="2" t="s">
        <v>1013</v>
      </c>
      <c r="B974" s="2" t="s">
        <v>130</v>
      </c>
      <c r="C974" s="2" t="s">
        <v>15</v>
      </c>
      <c r="D974" s="2" t="s">
        <v>23</v>
      </c>
      <c r="E974" s="2" t="s">
        <v>17</v>
      </c>
      <c r="F974" s="2" t="s">
        <v>53</v>
      </c>
      <c r="G974" s="2" t="s">
        <v>1014</v>
      </c>
      <c r="H974" s="9" t="s">
        <v>20</v>
      </c>
      <c r="J974" s="15">
        <f>IFERROR(VLOOKUP(A974,'Ivanti-Status'!A:D,4,0)," ")</f>
        <v>0</v>
      </c>
      <c r="K974" t="str">
        <f>IFERROR(VLOOKUP(A974,'Ivanti-Status'!A:H,8,0)," ")</f>
        <v>Successfully scanned</v>
      </c>
      <c r="L974" t="str">
        <f>IFERROR(VLOOKUP(A974,Exemptions!A:C,3,0)," ")</f>
        <v xml:space="preserve"> </v>
      </c>
      <c r="M974" t="str">
        <f>IFERROR(VLOOKUP(A974,ClusterNode!A:B,2,0)," ")</f>
        <v xml:space="preserve"> </v>
      </c>
    </row>
    <row r="975" spans="1:13" x14ac:dyDescent="0.25">
      <c r="A975" s="2" t="s">
        <v>1015</v>
      </c>
      <c r="B975" s="2" t="s">
        <v>51</v>
      </c>
      <c r="C975" s="2" t="s">
        <v>15</v>
      </c>
      <c r="D975" s="2" t="s">
        <v>23</v>
      </c>
      <c r="E975" s="2" t="s">
        <v>17</v>
      </c>
      <c r="F975" s="2" t="s">
        <v>25</v>
      </c>
      <c r="G975" s="2" t="s">
        <v>1016</v>
      </c>
      <c r="H975" s="9" t="s">
        <v>20</v>
      </c>
      <c r="J975" s="15">
        <f>IFERROR(VLOOKUP(A975,'Ivanti-Status'!A:D,4,0)," ")</f>
        <v>0</v>
      </c>
      <c r="K975" t="str">
        <f>IFERROR(VLOOKUP(A975,'Ivanti-Status'!A:H,8,0)," ")</f>
        <v>Successfully scanned</v>
      </c>
      <c r="L975" t="str">
        <f>IFERROR(VLOOKUP(A975,Exemptions!A:C,3,0)," ")</f>
        <v xml:space="preserve"> </v>
      </c>
      <c r="M975" t="str">
        <f>IFERROR(VLOOKUP(A975,ClusterNode!A:B,2,0)," ")</f>
        <v xml:space="preserve"> </v>
      </c>
    </row>
    <row r="976" spans="1:13" x14ac:dyDescent="0.25">
      <c r="A976" s="3" t="s">
        <v>1017</v>
      </c>
      <c r="B976" s="2" t="s">
        <v>229</v>
      </c>
      <c r="C976" s="2" t="s">
        <v>15</v>
      </c>
      <c r="D976" s="2" t="s">
        <v>52</v>
      </c>
      <c r="E976" s="2" t="s">
        <v>17</v>
      </c>
      <c r="F976" s="2" t="s">
        <v>18</v>
      </c>
      <c r="G976" s="2" t="s">
        <v>997</v>
      </c>
      <c r="H976" s="9" t="s">
        <v>20</v>
      </c>
      <c r="J976" s="15">
        <f>IFERROR(VLOOKUP(A976,'Ivanti-Status'!A:D,4,0)," ")</f>
        <v>0</v>
      </c>
      <c r="K976" t="str">
        <f>IFERROR(VLOOKUP(A976,'Ivanti-Status'!A:H,8,0)," ")</f>
        <v>Successfully scanned</v>
      </c>
      <c r="L976" t="str">
        <f>IFERROR(VLOOKUP(A976,Exemptions!A:C,3,0)," ")</f>
        <v xml:space="preserve"> </v>
      </c>
      <c r="M976" t="str">
        <f>IFERROR(VLOOKUP(A976,ClusterNode!A:B,2,0)," ")</f>
        <v xml:space="preserve"> </v>
      </c>
    </row>
    <row r="977" spans="1:13" x14ac:dyDescent="0.25">
      <c r="A977" s="3" t="s">
        <v>1017</v>
      </c>
      <c r="B977" s="2" t="s">
        <v>230</v>
      </c>
      <c r="C977" s="2" t="s">
        <v>15</v>
      </c>
      <c r="D977" s="2" t="s">
        <v>52</v>
      </c>
      <c r="E977" s="2" t="s">
        <v>17</v>
      </c>
      <c r="F977" s="2" t="s">
        <v>18</v>
      </c>
      <c r="G977" s="2" t="s">
        <v>997</v>
      </c>
      <c r="H977" s="9" t="s">
        <v>20</v>
      </c>
      <c r="J977" s="15">
        <f>IFERROR(VLOOKUP(A977,'Ivanti-Status'!A:D,4,0)," ")</f>
        <v>0</v>
      </c>
      <c r="K977" t="str">
        <f>IFERROR(VLOOKUP(A977,'Ivanti-Status'!A:H,8,0)," ")</f>
        <v>Successfully scanned</v>
      </c>
      <c r="L977" t="str">
        <f>IFERROR(VLOOKUP(A977,Exemptions!A:C,3,0)," ")</f>
        <v xml:space="preserve"> </v>
      </c>
      <c r="M977" t="str">
        <f>IFERROR(VLOOKUP(A977,ClusterNode!A:B,2,0)," ")</f>
        <v xml:space="preserve"> </v>
      </c>
    </row>
    <row r="978" spans="1:13" x14ac:dyDescent="0.25">
      <c r="A978" s="3" t="s">
        <v>1017</v>
      </c>
      <c r="B978" s="2" t="s">
        <v>231</v>
      </c>
      <c r="C978" s="2" t="s">
        <v>15</v>
      </c>
      <c r="D978" s="2" t="s">
        <v>52</v>
      </c>
      <c r="E978" s="2" t="s">
        <v>17</v>
      </c>
      <c r="F978" s="2" t="s">
        <v>18</v>
      </c>
      <c r="G978" s="2" t="s">
        <v>997</v>
      </c>
      <c r="H978" s="9" t="s">
        <v>20</v>
      </c>
      <c r="J978" s="15">
        <f>IFERROR(VLOOKUP(A978,'Ivanti-Status'!A:D,4,0)," ")</f>
        <v>0</v>
      </c>
      <c r="K978" t="str">
        <f>IFERROR(VLOOKUP(A978,'Ivanti-Status'!A:H,8,0)," ")</f>
        <v>Successfully scanned</v>
      </c>
      <c r="L978" t="str">
        <f>IFERROR(VLOOKUP(A978,Exemptions!A:C,3,0)," ")</f>
        <v xml:space="preserve"> </v>
      </c>
      <c r="M978" t="str">
        <f>IFERROR(VLOOKUP(A978,ClusterNode!A:B,2,0)," ")</f>
        <v xml:space="preserve"> </v>
      </c>
    </row>
    <row r="979" spans="1:13" x14ac:dyDescent="0.25">
      <c r="A979" s="3" t="s">
        <v>1017</v>
      </c>
      <c r="B979" s="2" t="s">
        <v>232</v>
      </c>
      <c r="C979" s="2" t="s">
        <v>15</v>
      </c>
      <c r="D979" s="2" t="s">
        <v>52</v>
      </c>
      <c r="E979" s="2" t="s">
        <v>17</v>
      </c>
      <c r="F979" s="2" t="s">
        <v>18</v>
      </c>
      <c r="G979" s="2" t="s">
        <v>997</v>
      </c>
      <c r="H979" s="9" t="s">
        <v>20</v>
      </c>
      <c r="J979" s="15">
        <f>IFERROR(VLOOKUP(A979,'Ivanti-Status'!A:D,4,0)," ")</f>
        <v>0</v>
      </c>
      <c r="K979" t="str">
        <f>IFERROR(VLOOKUP(A979,'Ivanti-Status'!A:H,8,0)," ")</f>
        <v>Successfully scanned</v>
      </c>
      <c r="L979" t="str">
        <f>IFERROR(VLOOKUP(A979,Exemptions!A:C,3,0)," ")</f>
        <v xml:space="preserve"> </v>
      </c>
      <c r="M979" t="str">
        <f>IFERROR(VLOOKUP(A979,ClusterNode!A:B,2,0)," ")</f>
        <v xml:space="preserve"> </v>
      </c>
    </row>
    <row r="980" spans="1:13" x14ac:dyDescent="0.25">
      <c r="A980" s="3" t="s">
        <v>1017</v>
      </c>
      <c r="B980" s="2" t="s">
        <v>223</v>
      </c>
      <c r="C980" s="2" t="s">
        <v>15</v>
      </c>
      <c r="D980" s="2" t="s">
        <v>52</v>
      </c>
      <c r="E980" s="2" t="s">
        <v>17</v>
      </c>
      <c r="F980" s="2" t="s">
        <v>18</v>
      </c>
      <c r="G980" s="2" t="s">
        <v>997</v>
      </c>
      <c r="H980" s="9" t="s">
        <v>20</v>
      </c>
      <c r="J980" s="15">
        <f>IFERROR(VLOOKUP(A980,'Ivanti-Status'!A:D,4,0)," ")</f>
        <v>0</v>
      </c>
      <c r="K980" t="str">
        <f>IFERROR(VLOOKUP(A980,'Ivanti-Status'!A:H,8,0)," ")</f>
        <v>Successfully scanned</v>
      </c>
      <c r="L980" t="str">
        <f>IFERROR(VLOOKUP(A980,Exemptions!A:C,3,0)," ")</f>
        <v xml:space="preserve"> </v>
      </c>
      <c r="M980" t="str">
        <f>IFERROR(VLOOKUP(A980,ClusterNode!A:B,2,0)," ")</f>
        <v xml:space="preserve"> </v>
      </c>
    </row>
    <row r="981" spans="1:13" x14ac:dyDescent="0.25">
      <c r="A981" s="3" t="s">
        <v>1017</v>
      </c>
      <c r="B981" s="2" t="s">
        <v>51</v>
      </c>
      <c r="C981" s="2" t="s">
        <v>15</v>
      </c>
      <c r="D981" s="2" t="s">
        <v>52</v>
      </c>
      <c r="E981" s="2" t="s">
        <v>17</v>
      </c>
      <c r="F981" s="2" t="s">
        <v>18</v>
      </c>
      <c r="G981" s="2" t="s">
        <v>997</v>
      </c>
      <c r="H981" s="9" t="s">
        <v>20</v>
      </c>
      <c r="J981" s="15">
        <f>IFERROR(VLOOKUP(A981,'Ivanti-Status'!A:D,4,0)," ")</f>
        <v>0</v>
      </c>
      <c r="K981" t="str">
        <f>IFERROR(VLOOKUP(A981,'Ivanti-Status'!A:H,8,0)," ")</f>
        <v>Successfully scanned</v>
      </c>
      <c r="L981" t="str">
        <f>IFERROR(VLOOKUP(A981,Exemptions!A:C,3,0)," ")</f>
        <v xml:space="preserve"> </v>
      </c>
      <c r="M981" t="str">
        <f>IFERROR(VLOOKUP(A981,ClusterNode!A:B,2,0)," ")</f>
        <v xml:space="preserve"> </v>
      </c>
    </row>
    <row r="982" spans="1:13" x14ac:dyDescent="0.25">
      <c r="A982" s="2" t="s">
        <v>1018</v>
      </c>
      <c r="B982" s="2" t="s">
        <v>51</v>
      </c>
      <c r="C982" s="2" t="s">
        <v>15</v>
      </c>
      <c r="D982" s="2" t="s">
        <v>23</v>
      </c>
      <c r="E982" s="2" t="s">
        <v>17</v>
      </c>
      <c r="F982" s="2" t="s">
        <v>25</v>
      </c>
      <c r="G982" s="2" t="s">
        <v>986</v>
      </c>
      <c r="H982" s="9" t="s">
        <v>20</v>
      </c>
      <c r="J982" s="15">
        <f>IFERROR(VLOOKUP(A982,'Ivanti-Status'!A:D,4,0)," ")</f>
        <v>0</v>
      </c>
      <c r="K982" t="str">
        <f>IFERROR(VLOOKUP(A982,'Ivanti-Status'!A:H,8,0)," ")</f>
        <v>Successfully scanned</v>
      </c>
      <c r="L982" t="str">
        <f>IFERROR(VLOOKUP(A982,Exemptions!A:C,3,0)," ")</f>
        <v xml:space="preserve"> </v>
      </c>
      <c r="M982" t="str">
        <f>IFERROR(VLOOKUP(A982,ClusterNode!A:B,2,0)," ")</f>
        <v xml:space="preserve"> </v>
      </c>
    </row>
    <row r="983" spans="1:13" x14ac:dyDescent="0.25">
      <c r="A983" s="2" t="s">
        <v>1019</v>
      </c>
      <c r="B983" s="2" t="s">
        <v>51</v>
      </c>
      <c r="C983" s="2" t="s">
        <v>15</v>
      </c>
      <c r="D983" s="2" t="s">
        <v>23</v>
      </c>
      <c r="E983" s="2" t="s">
        <v>17</v>
      </c>
      <c r="F983" s="2" t="s">
        <v>53</v>
      </c>
      <c r="G983" s="2" t="s">
        <v>992</v>
      </c>
      <c r="H983" s="9" t="s">
        <v>20</v>
      </c>
      <c r="J983" s="15">
        <f>IFERROR(VLOOKUP(A983,'Ivanti-Status'!A:D,4,0)," ")</f>
        <v>0</v>
      </c>
      <c r="K983" t="str">
        <f>IFERROR(VLOOKUP(A983,'Ivanti-Status'!A:H,8,0)," ")</f>
        <v>Successfully scanned</v>
      </c>
      <c r="L983" t="str">
        <f>IFERROR(VLOOKUP(A983,Exemptions!A:C,3,0)," ")</f>
        <v xml:space="preserve"> </v>
      </c>
      <c r="M983" t="str">
        <f>IFERROR(VLOOKUP(A983,ClusterNode!A:B,2,0)," ")</f>
        <v xml:space="preserve"> </v>
      </c>
    </row>
    <row r="984" spans="1:13" x14ac:dyDescent="0.25">
      <c r="A984" s="2" t="s">
        <v>1020</v>
      </c>
      <c r="B984" s="2" t="s">
        <v>703</v>
      </c>
      <c r="C984" s="2" t="s">
        <v>15</v>
      </c>
      <c r="D984" s="2" t="s">
        <v>23</v>
      </c>
      <c r="E984" s="2" t="s">
        <v>17</v>
      </c>
      <c r="F984" s="2" t="s">
        <v>53</v>
      </c>
      <c r="G984" s="2" t="s">
        <v>992</v>
      </c>
      <c r="H984" s="9" t="s">
        <v>20</v>
      </c>
      <c r="J984" s="15">
        <f>IFERROR(VLOOKUP(A984,'Ivanti-Status'!A:D,4,0)," ")</f>
        <v>0</v>
      </c>
      <c r="K984" t="str">
        <f>IFERROR(VLOOKUP(A984,'Ivanti-Status'!A:H,8,0)," ")</f>
        <v>Successfully scanned</v>
      </c>
      <c r="L984" t="str">
        <f>IFERROR(VLOOKUP(A984,Exemptions!A:C,3,0)," ")</f>
        <v xml:space="preserve"> </v>
      </c>
      <c r="M984" t="str">
        <f>IFERROR(VLOOKUP(A984,ClusterNode!A:B,2,0)," ")</f>
        <v xml:space="preserve"> </v>
      </c>
    </row>
    <row r="985" spans="1:13" x14ac:dyDescent="0.25">
      <c r="A985" s="2" t="s">
        <v>1021</v>
      </c>
      <c r="B985" s="2" t="s">
        <v>90</v>
      </c>
      <c r="C985" s="2" t="s">
        <v>15</v>
      </c>
      <c r="D985" s="2" t="s">
        <v>23</v>
      </c>
      <c r="E985" s="2" t="s">
        <v>17</v>
      </c>
      <c r="F985" s="2" t="s">
        <v>53</v>
      </c>
      <c r="G985" s="2" t="s">
        <v>992</v>
      </c>
      <c r="H985" s="9" t="s">
        <v>20</v>
      </c>
      <c r="J985" s="15">
        <f>IFERROR(VLOOKUP(A985,'Ivanti-Status'!A:D,4,0)," ")</f>
        <v>0</v>
      </c>
      <c r="K985" t="str">
        <f>IFERROR(VLOOKUP(A985,'Ivanti-Status'!A:H,8,0)," ")</f>
        <v>Successfully scanned</v>
      </c>
      <c r="L985" t="str">
        <f>IFERROR(VLOOKUP(A985,Exemptions!A:C,3,0)," ")</f>
        <v xml:space="preserve"> </v>
      </c>
      <c r="M985" t="str">
        <f>IFERROR(VLOOKUP(A985,ClusterNode!A:B,2,0)," ")</f>
        <v xml:space="preserve"> </v>
      </c>
    </row>
    <row r="986" spans="1:13" x14ac:dyDescent="0.25">
      <c r="A986" s="2" t="s">
        <v>1022</v>
      </c>
      <c r="B986" s="2" t="s">
        <v>105</v>
      </c>
      <c r="C986" s="2" t="s">
        <v>15</v>
      </c>
      <c r="D986" s="2" t="s">
        <v>35</v>
      </c>
      <c r="E986" s="2" t="s">
        <v>17</v>
      </c>
      <c r="F986" s="2" t="s">
        <v>18</v>
      </c>
      <c r="G986" s="2" t="s">
        <v>997</v>
      </c>
      <c r="H986" s="9" t="s">
        <v>20</v>
      </c>
      <c r="J986" s="15">
        <f>IFERROR(VLOOKUP(A986,'Ivanti-Status'!A:D,4,0)," ")</f>
        <v>0</v>
      </c>
      <c r="K986" t="str">
        <f>IFERROR(VLOOKUP(A986,'Ivanti-Status'!A:H,8,0)," ")</f>
        <v>Successfully scanned</v>
      </c>
      <c r="L986" t="str">
        <f>IFERROR(VLOOKUP(A986,Exemptions!A:C,3,0)," ")</f>
        <v xml:space="preserve"> </v>
      </c>
      <c r="M986" t="str">
        <f>IFERROR(VLOOKUP(A986,ClusterNode!A:B,2,0)," ")</f>
        <v xml:space="preserve"> </v>
      </c>
    </row>
    <row r="987" spans="1:13" x14ac:dyDescent="0.25">
      <c r="A987" s="2" t="s">
        <v>1023</v>
      </c>
      <c r="B987" s="2" t="s">
        <v>882</v>
      </c>
      <c r="C987" s="2" t="s">
        <v>15</v>
      </c>
      <c r="D987" s="2" t="s">
        <v>35</v>
      </c>
      <c r="E987" s="2" t="s">
        <v>17</v>
      </c>
      <c r="F987" s="2" t="s">
        <v>25</v>
      </c>
      <c r="G987" s="2" t="s">
        <v>986</v>
      </c>
      <c r="H987" s="9" t="s">
        <v>20</v>
      </c>
      <c r="J987" s="15">
        <f>IFERROR(VLOOKUP(A987,'Ivanti-Status'!A:D,4,0)," ")</f>
        <v>0</v>
      </c>
      <c r="K987" t="str">
        <f>IFERROR(VLOOKUP(A987,'Ivanti-Status'!A:H,8,0)," ")</f>
        <v>Successfully scanned</v>
      </c>
      <c r="L987" t="str">
        <f>IFERROR(VLOOKUP(A987,Exemptions!A:C,3,0)," ")</f>
        <v xml:space="preserve"> </v>
      </c>
      <c r="M987" t="str">
        <f>IFERROR(VLOOKUP(A987,ClusterNode!A:B,2,0)," ")</f>
        <v xml:space="preserve"> </v>
      </c>
    </row>
    <row r="988" spans="1:13" x14ac:dyDescent="0.25">
      <c r="A988" s="2" t="s">
        <v>1024</v>
      </c>
      <c r="B988" s="2" t="s">
        <v>882</v>
      </c>
      <c r="C988" s="2" t="s">
        <v>15</v>
      </c>
      <c r="D988" s="2" t="s">
        <v>35</v>
      </c>
      <c r="E988" s="2" t="s">
        <v>17</v>
      </c>
      <c r="F988" s="2" t="s">
        <v>25</v>
      </c>
      <c r="G988" s="2" t="s">
        <v>986</v>
      </c>
      <c r="H988" s="9" t="s">
        <v>20</v>
      </c>
      <c r="J988" s="15">
        <f>IFERROR(VLOOKUP(A988,'Ivanti-Status'!A:D,4,0)," ")</f>
        <v>0</v>
      </c>
      <c r="K988" t="str">
        <f>IFERROR(VLOOKUP(A988,'Ivanti-Status'!A:H,8,0)," ")</f>
        <v>Successfully scanned</v>
      </c>
      <c r="L988" t="str">
        <f>IFERROR(VLOOKUP(A988,Exemptions!A:C,3,0)," ")</f>
        <v xml:space="preserve"> </v>
      </c>
      <c r="M988" t="str">
        <f>IFERROR(VLOOKUP(A988,ClusterNode!A:B,2,0)," ")</f>
        <v xml:space="preserve"> </v>
      </c>
    </row>
    <row r="989" spans="1:13" x14ac:dyDescent="0.25">
      <c r="A989" s="2" t="s">
        <v>1025</v>
      </c>
      <c r="B989" s="2" t="s">
        <v>882</v>
      </c>
      <c r="C989" s="2" t="s">
        <v>15</v>
      </c>
      <c r="D989" s="2" t="s">
        <v>35</v>
      </c>
      <c r="E989" s="2" t="s">
        <v>17</v>
      </c>
      <c r="F989" s="2" t="s">
        <v>25</v>
      </c>
      <c r="G989" s="2" t="s">
        <v>986</v>
      </c>
      <c r="H989" s="9" t="s">
        <v>20</v>
      </c>
      <c r="J989" s="15">
        <f>IFERROR(VLOOKUP(A989,'Ivanti-Status'!A:D,4,0)," ")</f>
        <v>0</v>
      </c>
      <c r="K989" t="str">
        <f>IFERROR(VLOOKUP(A989,'Ivanti-Status'!A:H,8,0)," ")</f>
        <v>Successfully scanned</v>
      </c>
      <c r="L989" t="str">
        <f>IFERROR(VLOOKUP(A989,Exemptions!A:C,3,0)," ")</f>
        <v xml:space="preserve"> </v>
      </c>
      <c r="M989" t="str">
        <f>IFERROR(VLOOKUP(A989,ClusterNode!A:B,2,0)," ")</f>
        <v xml:space="preserve"> </v>
      </c>
    </row>
    <row r="990" spans="1:13" x14ac:dyDescent="0.25">
      <c r="A990" s="2" t="s">
        <v>1026</v>
      </c>
      <c r="B990" s="2" t="s">
        <v>882</v>
      </c>
      <c r="C990" s="2" t="s">
        <v>15</v>
      </c>
      <c r="D990" s="2" t="s">
        <v>35</v>
      </c>
      <c r="E990" s="2" t="s">
        <v>17</v>
      </c>
      <c r="F990" s="2" t="s">
        <v>25</v>
      </c>
      <c r="G990" s="2" t="s">
        <v>986</v>
      </c>
      <c r="H990" s="9" t="s">
        <v>20</v>
      </c>
      <c r="J990" s="15">
        <f>IFERROR(VLOOKUP(A990,'Ivanti-Status'!A:D,4,0)," ")</f>
        <v>0</v>
      </c>
      <c r="K990" t="str">
        <f>IFERROR(VLOOKUP(A990,'Ivanti-Status'!A:H,8,0)," ")</f>
        <v>Successfully scanned</v>
      </c>
      <c r="L990" t="str">
        <f>IFERROR(VLOOKUP(A990,Exemptions!A:C,3,0)," ")</f>
        <v xml:space="preserve"> </v>
      </c>
      <c r="M990" t="str">
        <f>IFERROR(VLOOKUP(A990,ClusterNode!A:B,2,0)," ")</f>
        <v xml:space="preserve"> </v>
      </c>
    </row>
    <row r="991" spans="1:13" x14ac:dyDescent="0.25">
      <c r="A991" s="2" t="s">
        <v>1027</v>
      </c>
      <c r="B991" s="2" t="s">
        <v>51</v>
      </c>
      <c r="C991" s="2" t="s">
        <v>15</v>
      </c>
      <c r="D991" s="2" t="s">
        <v>23</v>
      </c>
      <c r="E991" s="2" t="s">
        <v>17</v>
      </c>
      <c r="F991" s="2" t="s">
        <v>18</v>
      </c>
      <c r="G991" s="2" t="s">
        <v>997</v>
      </c>
      <c r="H991" s="9" t="s">
        <v>20</v>
      </c>
      <c r="J991" s="15">
        <f>IFERROR(VLOOKUP(A991,'Ivanti-Status'!A:D,4,0)," ")</f>
        <v>0</v>
      </c>
      <c r="K991" t="str">
        <f>IFERROR(VLOOKUP(A991,'Ivanti-Status'!A:H,8,0)," ")</f>
        <v>Successfully scanned</v>
      </c>
      <c r="L991" t="str">
        <f>IFERROR(VLOOKUP(A991,Exemptions!A:C,3,0)," ")</f>
        <v xml:space="preserve"> </v>
      </c>
      <c r="M991" t="str">
        <f>IFERROR(VLOOKUP(A991,ClusterNode!A:B,2,0)," ")</f>
        <v xml:space="preserve"> </v>
      </c>
    </row>
    <row r="992" spans="1:13" x14ac:dyDescent="0.25">
      <c r="A992" s="2" t="s">
        <v>1028</v>
      </c>
      <c r="B992" s="2" t="s">
        <v>1029</v>
      </c>
      <c r="C992" s="2" t="s">
        <v>15</v>
      </c>
      <c r="D992" s="2" t="s">
        <v>35</v>
      </c>
      <c r="E992" s="2" t="s">
        <v>17</v>
      </c>
      <c r="F992" s="2" t="s">
        <v>25</v>
      </c>
      <c r="G992" s="2" t="s">
        <v>26</v>
      </c>
      <c r="H992" s="9" t="s">
        <v>20</v>
      </c>
      <c r="J992" s="15">
        <f>IFERROR(VLOOKUP(A992,'Ivanti-Status'!A:D,4,0)," ")</f>
        <v>0</v>
      </c>
      <c r="K992" t="str">
        <f>IFERROR(VLOOKUP(A992,'Ivanti-Status'!A:H,8,0)," ")</f>
        <v>Successfully scanned</v>
      </c>
      <c r="L992" t="str">
        <f>IFERROR(VLOOKUP(A992,Exemptions!A:C,3,0)," ")</f>
        <v xml:space="preserve"> </v>
      </c>
      <c r="M992" t="str">
        <f>IFERROR(VLOOKUP(A992,ClusterNode!A:B,2,0)," ")</f>
        <v xml:space="preserve"> </v>
      </c>
    </row>
    <row r="993" spans="1:13" x14ac:dyDescent="0.25">
      <c r="A993" s="2" t="s">
        <v>1030</v>
      </c>
      <c r="B993" s="2" t="s">
        <v>76</v>
      </c>
      <c r="C993" s="2" t="s">
        <v>15</v>
      </c>
      <c r="D993" s="2" t="s">
        <v>35</v>
      </c>
      <c r="E993" s="2" t="s">
        <v>78</v>
      </c>
      <c r="F993" s="2" t="s">
        <v>97</v>
      </c>
      <c r="G993" s="2" t="s">
        <v>1031</v>
      </c>
      <c r="H993" s="9" t="s">
        <v>92</v>
      </c>
      <c r="I993" s="9" t="s">
        <v>59</v>
      </c>
      <c r="J993" s="15">
        <f>IFERROR(VLOOKUP(A993,'Ivanti-Status'!A:D,4,0)," ")</f>
        <v>2</v>
      </c>
      <c r="K993" t="str">
        <f>IFERROR(VLOOKUP(A993,'Ivanti-Status'!A:H,8,0)," ")</f>
        <v>Successfully scanned</v>
      </c>
      <c r="L993" t="str">
        <f>IFERROR(VLOOKUP(A993,Exemptions!A:C,3,0)," ")</f>
        <v xml:space="preserve"> </v>
      </c>
      <c r="M993" t="str">
        <f>IFERROR(VLOOKUP(A993,ClusterNode!A:B,2,0)," ")</f>
        <v xml:space="preserve"> </v>
      </c>
    </row>
    <row r="994" spans="1:13" x14ac:dyDescent="0.25">
      <c r="A994" s="3" t="s">
        <v>1032</v>
      </c>
      <c r="B994" s="2" t="s">
        <v>1029</v>
      </c>
      <c r="C994" s="2" t="s">
        <v>15</v>
      </c>
      <c r="D994" s="2" t="s">
        <v>883</v>
      </c>
      <c r="E994" s="2" t="s">
        <v>17</v>
      </c>
      <c r="F994" s="2" t="s">
        <v>314</v>
      </c>
      <c r="G994" s="2" t="s">
        <v>1033</v>
      </c>
      <c r="H994" s="9" t="s">
        <v>20</v>
      </c>
      <c r="J994" s="15">
        <f>IFERROR(VLOOKUP(A994,'Ivanti-Status'!A:D,4,0)," ")</f>
        <v>0</v>
      </c>
      <c r="K994" t="str">
        <f>IFERROR(VLOOKUP(A994,'Ivanti-Status'!A:H,8,0)," ")</f>
        <v>Successfully scanned</v>
      </c>
      <c r="L994" t="str">
        <f>IFERROR(VLOOKUP(A994,Exemptions!A:C,3,0)," ")</f>
        <v xml:space="preserve"> </v>
      </c>
      <c r="M994" t="str">
        <f>IFERROR(VLOOKUP(A994,ClusterNode!A:B,2,0)," ")</f>
        <v xml:space="preserve"> </v>
      </c>
    </row>
    <row r="995" spans="1:13" x14ac:dyDescent="0.25">
      <c r="A995" s="3" t="s">
        <v>1032</v>
      </c>
      <c r="B995" s="2" t="s">
        <v>1034</v>
      </c>
      <c r="C995" s="2" t="s">
        <v>15</v>
      </c>
      <c r="D995" s="2" t="s">
        <v>883</v>
      </c>
      <c r="E995" s="2" t="s">
        <v>17</v>
      </c>
      <c r="F995" s="2" t="s">
        <v>314</v>
      </c>
      <c r="G995" s="2" t="s">
        <v>1033</v>
      </c>
      <c r="H995" s="9" t="s">
        <v>20</v>
      </c>
      <c r="J995" s="15">
        <f>IFERROR(VLOOKUP(A995,'Ivanti-Status'!A:D,4,0)," ")</f>
        <v>0</v>
      </c>
      <c r="K995" t="str">
        <f>IFERROR(VLOOKUP(A995,'Ivanti-Status'!A:H,8,0)," ")</f>
        <v>Successfully scanned</v>
      </c>
      <c r="L995" t="str">
        <f>IFERROR(VLOOKUP(A995,Exemptions!A:C,3,0)," ")</f>
        <v xml:space="preserve"> </v>
      </c>
      <c r="M995" t="str">
        <f>IFERROR(VLOOKUP(A995,ClusterNode!A:B,2,0)," ")</f>
        <v xml:space="preserve"> </v>
      </c>
    </row>
    <row r="996" spans="1:13" x14ac:dyDescent="0.25">
      <c r="A996" s="2" t="s">
        <v>1035</v>
      </c>
      <c r="B996" s="2" t="s">
        <v>1029</v>
      </c>
      <c r="C996" s="2" t="s">
        <v>15</v>
      </c>
      <c r="D996" s="2" t="s">
        <v>883</v>
      </c>
      <c r="E996" s="2" t="s">
        <v>17</v>
      </c>
      <c r="F996" s="2" t="s">
        <v>53</v>
      </c>
      <c r="G996" s="2" t="s">
        <v>1036</v>
      </c>
      <c r="H996" s="9" t="s">
        <v>20</v>
      </c>
      <c r="J996" s="15">
        <f>IFERROR(VLOOKUP(A996,'Ivanti-Status'!A:D,4,0)," ")</f>
        <v>0</v>
      </c>
      <c r="K996" t="str">
        <f>IFERROR(VLOOKUP(A996,'Ivanti-Status'!A:H,8,0)," ")</f>
        <v>Successfully scanned</v>
      </c>
      <c r="L996" t="str">
        <f>IFERROR(VLOOKUP(A996,Exemptions!A:C,3,0)," ")</f>
        <v xml:space="preserve"> </v>
      </c>
      <c r="M996" t="str">
        <f>IFERROR(VLOOKUP(A996,ClusterNode!A:B,2,0)," ")</f>
        <v xml:space="preserve"> </v>
      </c>
    </row>
    <row r="997" spans="1:13" x14ac:dyDescent="0.25">
      <c r="A997" s="2" t="s">
        <v>1037</v>
      </c>
      <c r="B997" s="2" t="s">
        <v>1029</v>
      </c>
      <c r="C997" s="2" t="s">
        <v>15</v>
      </c>
      <c r="D997" s="2" t="s">
        <v>35</v>
      </c>
      <c r="E997" s="2" t="s">
        <v>17</v>
      </c>
      <c r="F997" s="2" t="s">
        <v>25</v>
      </c>
      <c r="G997" s="2" t="s">
        <v>26</v>
      </c>
      <c r="H997" s="9" t="s">
        <v>20</v>
      </c>
      <c r="J997" s="15">
        <f>IFERROR(VLOOKUP(A997,'Ivanti-Status'!A:D,4,0)," ")</f>
        <v>0</v>
      </c>
      <c r="K997" t="str">
        <f>IFERROR(VLOOKUP(A997,'Ivanti-Status'!A:H,8,0)," ")</f>
        <v>Successfully scanned</v>
      </c>
      <c r="L997" t="str">
        <f>IFERROR(VLOOKUP(A997,Exemptions!A:C,3,0)," ")</f>
        <v xml:space="preserve"> </v>
      </c>
      <c r="M997" t="str">
        <f>IFERROR(VLOOKUP(A997,ClusterNode!A:B,2,0)," ")</f>
        <v xml:space="preserve"> </v>
      </c>
    </row>
    <row r="998" spans="1:13" x14ac:dyDescent="0.25">
      <c r="A998" s="2" t="s">
        <v>1038</v>
      </c>
      <c r="B998" s="2" t="s">
        <v>90</v>
      </c>
      <c r="C998" s="2" t="s">
        <v>15</v>
      </c>
      <c r="D998" s="2" t="s">
        <v>35</v>
      </c>
      <c r="E998" s="2" t="s">
        <v>17</v>
      </c>
      <c r="F998" s="2" t="s">
        <v>18</v>
      </c>
      <c r="G998" s="2" t="s">
        <v>19</v>
      </c>
      <c r="H998" s="9" t="s">
        <v>20</v>
      </c>
      <c r="J998" s="15">
        <f>IFERROR(VLOOKUP(A998,'Ivanti-Status'!A:D,4,0)," ")</f>
        <v>0</v>
      </c>
      <c r="K998" t="str">
        <f>IFERROR(VLOOKUP(A998,'Ivanti-Status'!A:H,8,0)," ")</f>
        <v>Access denied</v>
      </c>
      <c r="L998" t="str">
        <f>IFERROR(VLOOKUP(A998,Exemptions!A:C,3,0)," ")</f>
        <v xml:space="preserve"> </v>
      </c>
      <c r="M998" t="str">
        <f>IFERROR(VLOOKUP(A998,ClusterNode!A:B,2,0)," ")</f>
        <v xml:space="preserve"> </v>
      </c>
    </row>
    <row r="999" spans="1:13" x14ac:dyDescent="0.25">
      <c r="A999" s="2" t="s">
        <v>1039</v>
      </c>
      <c r="B999" s="2" t="s">
        <v>14</v>
      </c>
      <c r="C999" s="2" t="s">
        <v>15</v>
      </c>
      <c r="D999" s="2" t="s">
        <v>35</v>
      </c>
      <c r="E999" s="2" t="s">
        <v>17</v>
      </c>
      <c r="F999" s="2" t="s">
        <v>18</v>
      </c>
      <c r="G999" s="2" t="s">
        <v>19</v>
      </c>
      <c r="H999" s="9" t="s">
        <v>20</v>
      </c>
      <c r="J999" s="15">
        <f>IFERROR(VLOOKUP(A999,'Ivanti-Status'!A:D,4,0)," ")</f>
        <v>0</v>
      </c>
      <c r="K999" t="str">
        <f>IFERROR(VLOOKUP(A999,'Ivanti-Status'!A:H,8,0)," ")</f>
        <v>Successfully scanned</v>
      </c>
      <c r="L999" t="str">
        <f>IFERROR(VLOOKUP(A999,Exemptions!A:C,3,0)," ")</f>
        <v xml:space="preserve"> </v>
      </c>
      <c r="M999" t="str">
        <f>IFERROR(VLOOKUP(A999,ClusterNode!A:B,2,0)," ")</f>
        <v xml:space="preserve"> </v>
      </c>
    </row>
    <row r="1000" spans="1:13" x14ac:dyDescent="0.25">
      <c r="A1000" s="2" t="s">
        <v>1040</v>
      </c>
      <c r="B1000" s="2" t="s">
        <v>14</v>
      </c>
      <c r="C1000" s="2" t="s">
        <v>15</v>
      </c>
      <c r="D1000" s="2" t="s">
        <v>883</v>
      </c>
      <c r="E1000" s="2" t="s">
        <v>17</v>
      </c>
      <c r="F1000" s="2" t="s">
        <v>18</v>
      </c>
      <c r="G1000" s="2" t="s">
        <v>19</v>
      </c>
      <c r="H1000" s="9" t="s">
        <v>20</v>
      </c>
      <c r="J1000" s="15">
        <f>IFERROR(VLOOKUP(A1000,'Ivanti-Status'!A:D,4,0)," ")</f>
        <v>0</v>
      </c>
      <c r="K1000" t="str">
        <f>IFERROR(VLOOKUP(A1000,'Ivanti-Status'!A:H,8,0)," ")</f>
        <v>Successfully scanned</v>
      </c>
      <c r="L1000" t="str">
        <f>IFERROR(VLOOKUP(A1000,Exemptions!A:C,3,0)," ")</f>
        <v xml:space="preserve"> </v>
      </c>
      <c r="M1000" t="str">
        <f>IFERROR(VLOOKUP(A1000,ClusterNode!A:B,2,0)," ")</f>
        <v xml:space="preserve"> </v>
      </c>
    </row>
    <row r="1001" spans="1:13" x14ac:dyDescent="0.25">
      <c r="A1001" s="2" t="s">
        <v>1041</v>
      </c>
      <c r="B1001" s="2" t="s">
        <v>14</v>
      </c>
      <c r="C1001" s="2" t="s">
        <v>15</v>
      </c>
      <c r="D1001" s="2" t="s">
        <v>883</v>
      </c>
      <c r="E1001" s="2" t="s">
        <v>17</v>
      </c>
      <c r="F1001" s="2" t="s">
        <v>18</v>
      </c>
      <c r="G1001" s="2" t="s">
        <v>19</v>
      </c>
      <c r="H1001" s="9" t="s">
        <v>20</v>
      </c>
      <c r="I1001" t="s">
        <v>1042</v>
      </c>
      <c r="J1001" s="15">
        <f>IFERROR(VLOOKUP(A1001,'Ivanti-Status'!A:D,4,0)," ")</f>
        <v>2</v>
      </c>
      <c r="K1001" t="str">
        <f>IFERROR(VLOOKUP(A1001,'Ivanti-Status'!A:H,8,0)," ")</f>
        <v>Successfully scanned</v>
      </c>
      <c r="L1001" t="str">
        <f>IFERROR(VLOOKUP(A1001,Exemptions!A:C,3,0)," ")</f>
        <v xml:space="preserve"> </v>
      </c>
      <c r="M1001" t="str">
        <f>IFERROR(VLOOKUP(A1001,ClusterNode!A:B,2,0)," ")</f>
        <v xml:space="preserve"> </v>
      </c>
    </row>
    <row r="1002" spans="1:13" x14ac:dyDescent="0.25">
      <c r="A1002" s="2" t="s">
        <v>1043</v>
      </c>
      <c r="B1002" s="2" t="s">
        <v>14</v>
      </c>
      <c r="C1002" s="2" t="s">
        <v>15</v>
      </c>
      <c r="D1002" s="2" t="s">
        <v>883</v>
      </c>
      <c r="E1002" s="2" t="s">
        <v>17</v>
      </c>
      <c r="F1002" s="2" t="s">
        <v>18</v>
      </c>
      <c r="G1002" s="2" t="s">
        <v>19</v>
      </c>
      <c r="H1002" s="9" t="s">
        <v>20</v>
      </c>
      <c r="J1002" s="15">
        <f>IFERROR(VLOOKUP(A1002,'Ivanti-Status'!A:D,4,0)," ")</f>
        <v>0</v>
      </c>
      <c r="K1002" t="str">
        <f>IFERROR(VLOOKUP(A1002,'Ivanti-Status'!A:H,8,0)," ")</f>
        <v>Successfully scanned</v>
      </c>
      <c r="L1002" t="str">
        <f>IFERROR(VLOOKUP(A1002,Exemptions!A:C,3,0)," ")</f>
        <v xml:space="preserve"> </v>
      </c>
      <c r="M1002" t="str">
        <f>IFERROR(VLOOKUP(A1002,ClusterNode!A:B,2,0)," ")</f>
        <v xml:space="preserve"> </v>
      </c>
    </row>
    <row r="1003" spans="1:13" x14ac:dyDescent="0.25">
      <c r="A1003" s="2" t="s">
        <v>1044</v>
      </c>
      <c r="B1003" s="2" t="s">
        <v>14</v>
      </c>
      <c r="C1003" s="2" t="s">
        <v>15</v>
      </c>
      <c r="D1003" s="2" t="s">
        <v>883</v>
      </c>
      <c r="E1003" s="2" t="s">
        <v>17</v>
      </c>
      <c r="F1003" s="2" t="s">
        <v>18</v>
      </c>
      <c r="G1003" s="2" t="s">
        <v>19</v>
      </c>
      <c r="H1003" s="9" t="s">
        <v>20</v>
      </c>
      <c r="J1003" s="15">
        <f>IFERROR(VLOOKUP(A1003,'Ivanti-Status'!A:D,4,0)," ")</f>
        <v>0</v>
      </c>
      <c r="K1003" t="str">
        <f>IFERROR(VLOOKUP(A1003,'Ivanti-Status'!A:H,8,0)," ")</f>
        <v>Successfully scanned</v>
      </c>
      <c r="L1003" t="str">
        <f>IFERROR(VLOOKUP(A1003,Exemptions!A:C,3,0)," ")</f>
        <v xml:space="preserve"> </v>
      </c>
      <c r="M1003" t="str">
        <f>IFERROR(VLOOKUP(A1003,ClusterNode!A:B,2,0)," ")</f>
        <v xml:space="preserve"> </v>
      </c>
    </row>
    <row r="1004" spans="1:13" x14ac:dyDescent="0.25">
      <c r="A1004" s="2" t="s">
        <v>1045</v>
      </c>
      <c r="B1004" s="2" t="s">
        <v>991</v>
      </c>
      <c r="C1004" s="2" t="s">
        <v>15</v>
      </c>
      <c r="D1004" s="2" t="s">
        <v>23</v>
      </c>
      <c r="E1004" s="2" t="s">
        <v>17</v>
      </c>
      <c r="F1004" s="2" t="s">
        <v>25</v>
      </c>
      <c r="G1004" s="2" t="s">
        <v>1046</v>
      </c>
      <c r="H1004" s="9" t="s">
        <v>20</v>
      </c>
      <c r="J1004" s="15">
        <f>IFERROR(VLOOKUP(A1004,'Ivanti-Status'!A:D,4,0)," ")</f>
        <v>0</v>
      </c>
      <c r="K1004" t="str">
        <f>IFERROR(VLOOKUP(A1004,'Ivanti-Status'!A:H,8,0)," ")</f>
        <v>Successfully scanned</v>
      </c>
      <c r="L1004" t="str">
        <f>IFERROR(VLOOKUP(A1004,Exemptions!A:C,3,0)," ")</f>
        <v xml:space="preserve"> </v>
      </c>
      <c r="M1004" t="str">
        <f>IFERROR(VLOOKUP(A1004,ClusterNode!A:B,2,0)," ")</f>
        <v xml:space="preserve"> </v>
      </c>
    </row>
    <row r="1005" spans="1:13" x14ac:dyDescent="0.25">
      <c r="A1005" s="2" t="s">
        <v>1047</v>
      </c>
      <c r="B1005" s="2" t="s">
        <v>76</v>
      </c>
      <c r="C1005" s="2" t="s">
        <v>15</v>
      </c>
      <c r="D1005" s="2" t="s">
        <v>23</v>
      </c>
      <c r="E1005" s="2" t="s">
        <v>78</v>
      </c>
      <c r="F1005" s="2" t="s">
        <v>97</v>
      </c>
      <c r="G1005" s="2" t="s">
        <v>995</v>
      </c>
      <c r="H1005" s="9" t="s">
        <v>92</v>
      </c>
      <c r="I1005" s="9" t="s">
        <v>59</v>
      </c>
      <c r="J1005" s="15">
        <f>IFERROR(VLOOKUP(A1005,'Ivanti-Status'!A:D,4,0)," ")</f>
        <v>0</v>
      </c>
      <c r="K1005" t="str">
        <f>IFERROR(VLOOKUP(A1005,'Ivanti-Status'!A:H,8,0)," ")</f>
        <v>Successfully scanned</v>
      </c>
      <c r="L1005" t="str">
        <f>IFERROR(VLOOKUP(A1005,Exemptions!A:C,3,0)," ")</f>
        <v xml:space="preserve"> </v>
      </c>
      <c r="M1005" t="str">
        <f>IFERROR(VLOOKUP(A1005,ClusterNode!A:B,2,0)," ")</f>
        <v xml:space="preserve"> </v>
      </c>
    </row>
    <row r="1006" spans="1:13" x14ac:dyDescent="0.25">
      <c r="A1006" s="2" t="s">
        <v>1048</v>
      </c>
      <c r="B1006" s="2" t="s">
        <v>76</v>
      </c>
      <c r="C1006" s="2" t="s">
        <v>15</v>
      </c>
      <c r="D1006" s="2" t="s">
        <v>23</v>
      </c>
      <c r="E1006" s="2" t="s">
        <v>78</v>
      </c>
      <c r="F1006" s="2" t="s">
        <v>97</v>
      </c>
      <c r="G1006" s="2" t="s">
        <v>995</v>
      </c>
      <c r="H1006" s="9" t="s">
        <v>92</v>
      </c>
      <c r="J1006" s="15">
        <f>IFERROR(VLOOKUP(A1006,'Ivanti-Status'!A:D,4,0)," ")</f>
        <v>4</v>
      </c>
      <c r="K1006" t="str">
        <f>IFERROR(VLOOKUP(A1006,'Ivanti-Status'!A:H,8,0)," ")</f>
        <v>Successfully scanned</v>
      </c>
      <c r="L1006" t="str">
        <f>IFERROR(VLOOKUP(A1006,Exemptions!A:C,3,0)," ")</f>
        <v xml:space="preserve"> </v>
      </c>
      <c r="M1006" t="str">
        <f>IFERROR(VLOOKUP(A1006,ClusterNode!A:B,2,0)," ")</f>
        <v xml:space="preserve"> </v>
      </c>
    </row>
    <row r="1007" spans="1:13" x14ac:dyDescent="0.25">
      <c r="A1007" s="2" t="s">
        <v>1049</v>
      </c>
      <c r="B1007" s="2" t="s">
        <v>744</v>
      </c>
      <c r="C1007" s="2" t="s">
        <v>82</v>
      </c>
      <c r="D1007" s="2" t="s">
        <v>23</v>
      </c>
      <c r="E1007" s="2" t="s">
        <v>17</v>
      </c>
      <c r="F1007" s="2" t="s">
        <v>53</v>
      </c>
      <c r="G1007" s="2" t="s">
        <v>1050</v>
      </c>
      <c r="H1007" s="9" t="s">
        <v>85</v>
      </c>
      <c r="I1007" s="9" t="s">
        <v>86</v>
      </c>
      <c r="J1007" s="15">
        <f>IFERROR(VLOOKUP(A1007,'Ivanti-Status'!A:D,4,0)," ")</f>
        <v>0</v>
      </c>
      <c r="K1007" t="str">
        <f>IFERROR(VLOOKUP(A1007,'Ivanti-Status'!A:H,8,0)," ")</f>
        <v>Successfully scanned</v>
      </c>
      <c r="L1007" t="str">
        <f>IFERROR(VLOOKUP(A1007,Exemptions!A:C,3,0)," ")</f>
        <v xml:space="preserve"> </v>
      </c>
      <c r="M1007" t="str">
        <f>IFERROR(VLOOKUP(A1007,ClusterNode!A:B,2,0)," ")</f>
        <v xml:space="preserve"> </v>
      </c>
    </row>
    <row r="1008" spans="1:13" x14ac:dyDescent="0.25">
      <c r="A1008" s="2" t="s">
        <v>1051</v>
      </c>
      <c r="B1008" s="2" t="s">
        <v>51</v>
      </c>
      <c r="C1008" s="2" t="s">
        <v>82</v>
      </c>
      <c r="D1008" s="2" t="s">
        <v>23</v>
      </c>
      <c r="E1008" s="2" t="s">
        <v>17</v>
      </c>
      <c r="F1008" s="2" t="s">
        <v>53</v>
      </c>
      <c r="G1008" s="2" t="s">
        <v>1050</v>
      </c>
      <c r="H1008" s="9" t="s">
        <v>85</v>
      </c>
      <c r="I1008" s="9" t="s">
        <v>86</v>
      </c>
      <c r="J1008" s="15">
        <f>IFERROR(VLOOKUP(A1008,'Ivanti-Status'!A:D,4,0)," ")</f>
        <v>1</v>
      </c>
      <c r="K1008" t="str">
        <f>IFERROR(VLOOKUP(A1008,'Ivanti-Status'!A:H,8,0)," ")</f>
        <v>Successfully scanned</v>
      </c>
      <c r="L1008" t="str">
        <f>IFERROR(VLOOKUP(A1008,Exemptions!A:C,3,0)," ")</f>
        <v xml:space="preserve"> </v>
      </c>
      <c r="M1008" t="str">
        <f>IFERROR(VLOOKUP(A1008,ClusterNode!A:B,2,0)," ")</f>
        <v xml:space="preserve"> </v>
      </c>
    </row>
    <row r="1009" spans="1:13" x14ac:dyDescent="0.25">
      <c r="A1009" s="2" t="s">
        <v>1052</v>
      </c>
      <c r="B1009" s="2" t="s">
        <v>51</v>
      </c>
      <c r="C1009" s="2" t="s">
        <v>82</v>
      </c>
      <c r="D1009" s="2" t="s">
        <v>23</v>
      </c>
      <c r="E1009" s="2" t="s">
        <v>17</v>
      </c>
      <c r="F1009" s="2" t="s">
        <v>53</v>
      </c>
      <c r="G1009" s="2" t="s">
        <v>1050</v>
      </c>
      <c r="H1009" s="9" t="s">
        <v>85</v>
      </c>
      <c r="I1009" s="9" t="s">
        <v>86</v>
      </c>
      <c r="J1009" s="15">
        <f>IFERROR(VLOOKUP(A1009,'Ivanti-Status'!A:D,4,0)," ")</f>
        <v>0</v>
      </c>
      <c r="K1009" t="str">
        <f>IFERROR(VLOOKUP(A1009,'Ivanti-Status'!A:H,8,0)," ")</f>
        <v>Successfully scanned</v>
      </c>
      <c r="L1009" t="str">
        <f>IFERROR(VLOOKUP(A1009,Exemptions!A:C,3,0)," ")</f>
        <v xml:space="preserve"> </v>
      </c>
      <c r="M1009" t="str">
        <f>IFERROR(VLOOKUP(A1009,ClusterNode!A:B,2,0)," ")</f>
        <v xml:space="preserve"> </v>
      </c>
    </row>
    <row r="1010" spans="1:13" x14ac:dyDescent="0.25">
      <c r="A1010" s="2" t="s">
        <v>1053</v>
      </c>
      <c r="B1010" s="2" t="s">
        <v>22</v>
      </c>
      <c r="C1010" s="2" t="s">
        <v>34</v>
      </c>
      <c r="D1010" s="2" t="s">
        <v>23</v>
      </c>
      <c r="E1010" s="2" t="s">
        <v>17</v>
      </c>
      <c r="F1010" s="2" t="s">
        <v>25</v>
      </c>
      <c r="G1010" s="2" t="s">
        <v>1054</v>
      </c>
      <c r="H1010" s="9" t="s">
        <v>37</v>
      </c>
      <c r="I1010" t="s">
        <v>59</v>
      </c>
      <c r="J1010" s="15">
        <f>IFERROR(VLOOKUP(A1010,'Ivanti-Status'!A:D,4,0)," ")</f>
        <v>0</v>
      </c>
      <c r="K1010" t="str">
        <f>IFERROR(VLOOKUP(A1010,'Ivanti-Status'!A:H,8,0)," ")</f>
        <v>Successfully scanned</v>
      </c>
      <c r="L1010" t="str">
        <f>IFERROR(VLOOKUP(A1010,Exemptions!A:C,3,0)," ")</f>
        <v xml:space="preserve"> </v>
      </c>
      <c r="M1010" t="str">
        <f>IFERROR(VLOOKUP(A1010,ClusterNode!A:B,2,0)," ")</f>
        <v xml:space="preserve"> </v>
      </c>
    </row>
    <row r="1011" spans="1:13" x14ac:dyDescent="0.25">
      <c r="A1011" s="2" t="s">
        <v>1055</v>
      </c>
      <c r="B1011" s="2" t="s">
        <v>22</v>
      </c>
      <c r="C1011" s="2" t="s">
        <v>34</v>
      </c>
      <c r="D1011" s="2" t="s">
        <v>23</v>
      </c>
      <c r="E1011" s="2" t="s">
        <v>17</v>
      </c>
      <c r="F1011" s="2" t="s">
        <v>25</v>
      </c>
      <c r="G1011" s="2" t="s">
        <v>1054</v>
      </c>
      <c r="H1011" s="9" t="s">
        <v>37</v>
      </c>
      <c r="I1011" t="s">
        <v>59</v>
      </c>
      <c r="J1011" s="15">
        <f>IFERROR(VLOOKUP(A1011,'Ivanti-Status'!A:D,4,0)," ")</f>
        <v>0</v>
      </c>
      <c r="K1011" t="str">
        <f>IFERROR(VLOOKUP(A1011,'Ivanti-Status'!A:H,8,0)," ")</f>
        <v>Successfully scanned</v>
      </c>
      <c r="L1011" t="str">
        <f>IFERROR(VLOOKUP(A1011,Exemptions!A:C,3,0)," ")</f>
        <v xml:space="preserve"> </v>
      </c>
      <c r="M1011" t="str">
        <f>IFERROR(VLOOKUP(A1011,ClusterNode!A:B,2,0)," ")</f>
        <v xml:space="preserve"> </v>
      </c>
    </row>
    <row r="1012" spans="1:13" x14ac:dyDescent="0.25">
      <c r="A1012" s="2" t="s">
        <v>1056</v>
      </c>
      <c r="B1012" s="2" t="s">
        <v>22</v>
      </c>
      <c r="C1012" s="2" t="s">
        <v>34</v>
      </c>
      <c r="D1012" s="2" t="s">
        <v>23</v>
      </c>
      <c r="E1012" s="2" t="s">
        <v>17</v>
      </c>
      <c r="F1012" s="2" t="s">
        <v>25</v>
      </c>
      <c r="G1012" s="2" t="s">
        <v>1054</v>
      </c>
      <c r="H1012" s="9" t="s">
        <v>37</v>
      </c>
      <c r="I1012" t="s">
        <v>59</v>
      </c>
      <c r="J1012" s="15">
        <f>IFERROR(VLOOKUP(A1012,'Ivanti-Status'!A:D,4,0)," ")</f>
        <v>0</v>
      </c>
      <c r="K1012" t="str">
        <f>IFERROR(VLOOKUP(A1012,'Ivanti-Status'!A:H,8,0)," ")</f>
        <v>Successfully scanned</v>
      </c>
      <c r="L1012" t="str">
        <f>IFERROR(VLOOKUP(A1012,Exemptions!A:C,3,0)," ")</f>
        <v xml:space="preserve"> </v>
      </c>
      <c r="M1012" t="str">
        <f>IFERROR(VLOOKUP(A1012,ClusterNode!A:B,2,0)," ")</f>
        <v xml:space="preserve"> </v>
      </c>
    </row>
    <row r="1013" spans="1:13" x14ac:dyDescent="0.25">
      <c r="A1013" s="2" t="s">
        <v>1057</v>
      </c>
      <c r="B1013" s="2" t="s">
        <v>22</v>
      </c>
      <c r="C1013" s="2" t="s">
        <v>34</v>
      </c>
      <c r="D1013" s="2" t="s">
        <v>23</v>
      </c>
      <c r="E1013" s="2" t="s">
        <v>17</v>
      </c>
      <c r="F1013" s="2" t="s">
        <v>25</v>
      </c>
      <c r="G1013" s="2" t="s">
        <v>1054</v>
      </c>
      <c r="H1013" s="9" t="s">
        <v>37</v>
      </c>
      <c r="I1013" t="s">
        <v>787</v>
      </c>
      <c r="J1013" s="15">
        <f>IFERROR(VLOOKUP(A1013,'Ivanti-Status'!A:D,4,0)," ")</f>
        <v>1</v>
      </c>
      <c r="K1013" t="str">
        <f>IFERROR(VLOOKUP(A1013,'Ivanti-Status'!A:H,8,0)," ")</f>
        <v>Successfully scanned</v>
      </c>
      <c r="L1013" t="str">
        <f>IFERROR(VLOOKUP(A1013,Exemptions!A:C,3,0)," ")</f>
        <v xml:space="preserve"> </v>
      </c>
      <c r="M1013" t="str">
        <f>IFERROR(VLOOKUP(A1013,ClusterNode!A:B,2,0)," ")</f>
        <v xml:space="preserve"> </v>
      </c>
    </row>
    <row r="1014" spans="1:13" x14ac:dyDescent="0.25">
      <c r="A1014" s="2" t="s">
        <v>1058</v>
      </c>
      <c r="B1014" s="2" t="s">
        <v>1059</v>
      </c>
      <c r="C1014" s="2" t="s">
        <v>34</v>
      </c>
      <c r="D1014" s="2" t="s">
        <v>23</v>
      </c>
      <c r="E1014" s="2" t="s">
        <v>17</v>
      </c>
      <c r="F1014" s="2" t="s">
        <v>53</v>
      </c>
      <c r="G1014" s="2" t="s">
        <v>1060</v>
      </c>
      <c r="H1014" s="9" t="s">
        <v>37</v>
      </c>
      <c r="I1014" t="s">
        <v>59</v>
      </c>
      <c r="J1014" s="15">
        <f>IFERROR(VLOOKUP(A1014,'Ivanti-Status'!A:D,4,0)," ")</f>
        <v>0</v>
      </c>
      <c r="K1014" t="str">
        <f>IFERROR(VLOOKUP(A1014,'Ivanti-Status'!A:H,8,0)," ")</f>
        <v>Successfully scanned</v>
      </c>
      <c r="L1014" t="str">
        <f>IFERROR(VLOOKUP(A1014,Exemptions!A:C,3,0)," ")</f>
        <v xml:space="preserve"> </v>
      </c>
      <c r="M1014" t="str">
        <f>IFERROR(VLOOKUP(A1014,ClusterNode!A:B,2,0)," ")</f>
        <v xml:space="preserve"> </v>
      </c>
    </row>
    <row r="1015" spans="1:13" x14ac:dyDescent="0.25">
      <c r="A1015" s="2" t="s">
        <v>1061</v>
      </c>
      <c r="B1015" s="2" t="s">
        <v>1062</v>
      </c>
      <c r="C1015" s="2" t="s">
        <v>34</v>
      </c>
      <c r="D1015" s="2" t="s">
        <v>23</v>
      </c>
      <c r="E1015" s="2" t="s">
        <v>17</v>
      </c>
      <c r="F1015" s="2" t="s">
        <v>25</v>
      </c>
      <c r="G1015" s="2" t="s">
        <v>1054</v>
      </c>
      <c r="H1015" s="9" t="s">
        <v>37</v>
      </c>
      <c r="I1015" t="s">
        <v>59</v>
      </c>
      <c r="J1015" s="15">
        <f>IFERROR(VLOOKUP(A1015,'Ivanti-Status'!A:D,4,0)," ")</f>
        <v>0</v>
      </c>
      <c r="K1015" t="str">
        <f>IFERROR(VLOOKUP(A1015,'Ivanti-Status'!A:H,8,0)," ")</f>
        <v>Successfully scanned</v>
      </c>
      <c r="L1015" t="str">
        <f>IFERROR(VLOOKUP(A1015,Exemptions!A:C,3,0)," ")</f>
        <v xml:space="preserve"> </v>
      </c>
      <c r="M1015" t="str">
        <f>IFERROR(VLOOKUP(A1015,ClusterNode!A:B,2,0)," ")</f>
        <v xml:space="preserve"> </v>
      </c>
    </row>
    <row r="1016" spans="1:13" x14ac:dyDescent="0.25">
      <c r="A1016" s="2" t="s">
        <v>1063</v>
      </c>
      <c r="B1016" s="2" t="s">
        <v>22</v>
      </c>
      <c r="C1016" s="2" t="s">
        <v>34</v>
      </c>
      <c r="D1016" s="2" t="s">
        <v>23</v>
      </c>
      <c r="E1016" s="2" t="s">
        <v>17</v>
      </c>
      <c r="F1016" s="2" t="s">
        <v>25</v>
      </c>
      <c r="G1016" s="2" t="s">
        <v>1054</v>
      </c>
      <c r="H1016" s="9" t="s">
        <v>37</v>
      </c>
      <c r="I1016" t="s">
        <v>59</v>
      </c>
      <c r="J1016" s="15">
        <f>IFERROR(VLOOKUP(A1016,'Ivanti-Status'!A:D,4,0)," ")</f>
        <v>0</v>
      </c>
      <c r="K1016" t="str">
        <f>IFERROR(VLOOKUP(A1016,'Ivanti-Status'!A:H,8,0)," ")</f>
        <v>Successfully scanned</v>
      </c>
      <c r="L1016" t="str">
        <f>IFERROR(VLOOKUP(A1016,Exemptions!A:C,3,0)," ")</f>
        <v xml:space="preserve"> </v>
      </c>
      <c r="M1016" t="str">
        <f>IFERROR(VLOOKUP(A1016,ClusterNode!A:B,2,0)," ")</f>
        <v xml:space="preserve"> </v>
      </c>
    </row>
    <row r="1017" spans="1:13" x14ac:dyDescent="0.25">
      <c r="A1017" s="2" t="s">
        <v>1064</v>
      </c>
      <c r="B1017" s="2" t="s">
        <v>882</v>
      </c>
      <c r="C1017" s="2" t="s">
        <v>34</v>
      </c>
      <c r="D1017" s="2" t="s">
        <v>23</v>
      </c>
      <c r="E1017" s="2" t="s">
        <v>17</v>
      </c>
      <c r="F1017" s="2" t="s">
        <v>53</v>
      </c>
      <c r="G1017" s="2" t="s">
        <v>1060</v>
      </c>
      <c r="H1017" s="9" t="s">
        <v>37</v>
      </c>
      <c r="I1017" t="s">
        <v>59</v>
      </c>
      <c r="J1017" s="15">
        <f>IFERROR(VLOOKUP(A1017,'Ivanti-Status'!A:D,4,0)," ")</f>
        <v>0</v>
      </c>
      <c r="K1017" t="str">
        <f>IFERROR(VLOOKUP(A1017,'Ivanti-Status'!A:H,8,0)," ")</f>
        <v>Successfully scanned</v>
      </c>
      <c r="L1017" t="str">
        <f>IFERROR(VLOOKUP(A1017,Exemptions!A:C,3,0)," ")</f>
        <v xml:space="preserve"> </v>
      </c>
      <c r="M1017" t="str">
        <f>IFERROR(VLOOKUP(A1017,ClusterNode!A:B,2,0)," ")</f>
        <v xml:space="preserve"> </v>
      </c>
    </row>
    <row r="1018" spans="1:13" x14ac:dyDescent="0.25">
      <c r="A1018" s="2" t="s">
        <v>1065</v>
      </c>
      <c r="B1018" s="2" t="s">
        <v>814</v>
      </c>
      <c r="C1018" s="2" t="s">
        <v>34</v>
      </c>
      <c r="D1018" s="2" t="s">
        <v>23</v>
      </c>
      <c r="E1018" s="2" t="s">
        <v>17</v>
      </c>
      <c r="F1018" s="2" t="s">
        <v>25</v>
      </c>
      <c r="G1018" s="2" t="s">
        <v>1054</v>
      </c>
      <c r="H1018" s="9" t="s">
        <v>37</v>
      </c>
      <c r="I1018" t="s">
        <v>59</v>
      </c>
      <c r="J1018" s="15">
        <f>IFERROR(VLOOKUP(A1018,'Ivanti-Status'!A:D,4,0)," ")</f>
        <v>0</v>
      </c>
      <c r="K1018" t="str">
        <f>IFERROR(VLOOKUP(A1018,'Ivanti-Status'!A:H,8,0)," ")</f>
        <v>Successfully scanned</v>
      </c>
      <c r="L1018" t="str">
        <f>IFERROR(VLOOKUP(A1018,Exemptions!A:C,3,0)," ")</f>
        <v xml:space="preserve"> </v>
      </c>
      <c r="M1018" t="str">
        <f>IFERROR(VLOOKUP(A1018,ClusterNode!A:B,2,0)," ")</f>
        <v xml:space="preserve"> </v>
      </c>
    </row>
    <row r="1019" spans="1:13" x14ac:dyDescent="0.25">
      <c r="A1019" s="2" t="s">
        <v>1066</v>
      </c>
      <c r="B1019" s="2" t="s">
        <v>814</v>
      </c>
      <c r="C1019" s="2" t="s">
        <v>34</v>
      </c>
      <c r="D1019" s="2" t="s">
        <v>23</v>
      </c>
      <c r="E1019" s="2" t="s">
        <v>17</v>
      </c>
      <c r="F1019" s="2" t="s">
        <v>18</v>
      </c>
      <c r="G1019" s="2" t="s">
        <v>1067</v>
      </c>
      <c r="H1019" s="9" t="s">
        <v>45</v>
      </c>
      <c r="J1019" s="15">
        <f>IFERROR(VLOOKUP(A1019,'Ivanti-Status'!A:D,4,0)," ")</f>
        <v>32</v>
      </c>
      <c r="K1019" t="str">
        <f>IFERROR(VLOOKUP(A1019,'Ivanti-Status'!A:H,8,0)," ")</f>
        <v>Successfully scanned</v>
      </c>
      <c r="L1019" t="str">
        <f>IFERROR(VLOOKUP(A1019,Exemptions!A:C,3,0)," ")</f>
        <v xml:space="preserve"> </v>
      </c>
      <c r="M1019" t="str">
        <f>IFERROR(VLOOKUP(A1019,ClusterNode!A:B,2,0)," ")</f>
        <v xml:space="preserve"> </v>
      </c>
    </row>
    <row r="1020" spans="1:13" x14ac:dyDescent="0.25">
      <c r="A1020" s="2" t="s">
        <v>1068</v>
      </c>
      <c r="B1020" s="2" t="s">
        <v>14</v>
      </c>
      <c r="C1020" s="2" t="s">
        <v>34</v>
      </c>
      <c r="D1020" s="2" t="s">
        <v>35</v>
      </c>
      <c r="E1020" s="2" t="s">
        <v>17</v>
      </c>
      <c r="F1020" s="2" t="s">
        <v>18</v>
      </c>
      <c r="G1020" s="2" t="s">
        <v>1067</v>
      </c>
      <c r="H1020" s="9" t="s">
        <v>45</v>
      </c>
      <c r="J1020" s="15">
        <f>IFERROR(VLOOKUP(A1020,'Ivanti-Status'!A:D,4,0)," ")</f>
        <v>0</v>
      </c>
      <c r="K1020" t="str">
        <f>IFERROR(VLOOKUP(A1020,'Ivanti-Status'!A:H,8,0)," ")</f>
        <v>Successfully scanned</v>
      </c>
      <c r="L1020" t="str">
        <f>IFERROR(VLOOKUP(A1020,Exemptions!A:C,3,0)," ")</f>
        <v xml:space="preserve"> </v>
      </c>
      <c r="M1020" t="str">
        <f>IFERROR(VLOOKUP(A1020,ClusterNode!A:B,2,0)," ")</f>
        <v xml:space="preserve"> </v>
      </c>
    </row>
    <row r="1021" spans="1:13" x14ac:dyDescent="0.25">
      <c r="A1021" s="2" t="s">
        <v>1069</v>
      </c>
      <c r="B1021" s="2" t="s">
        <v>14</v>
      </c>
      <c r="C1021" s="2" t="s">
        <v>34</v>
      </c>
      <c r="D1021" s="2" t="s">
        <v>35</v>
      </c>
      <c r="E1021" s="2" t="s">
        <v>17</v>
      </c>
      <c r="F1021" s="2" t="s">
        <v>18</v>
      </c>
      <c r="G1021" s="2" t="s">
        <v>1067</v>
      </c>
      <c r="H1021" s="9" t="s">
        <v>45</v>
      </c>
      <c r="J1021" s="15">
        <f>IFERROR(VLOOKUP(A1021,'Ivanti-Status'!A:D,4,0)," ")</f>
        <v>0</v>
      </c>
      <c r="K1021" t="str">
        <f>IFERROR(VLOOKUP(A1021,'Ivanti-Status'!A:H,8,0)," ")</f>
        <v>Successfully scanned</v>
      </c>
      <c r="L1021" t="str">
        <f>IFERROR(VLOOKUP(A1021,Exemptions!A:C,3,0)," ")</f>
        <v xml:space="preserve"> </v>
      </c>
      <c r="M1021" t="str">
        <f>IFERROR(VLOOKUP(A1021,ClusterNode!A:B,2,0)," ")</f>
        <v xml:space="preserve"> </v>
      </c>
    </row>
    <row r="1022" spans="1:13" x14ac:dyDescent="0.25">
      <c r="A1022" s="2" t="s">
        <v>1070</v>
      </c>
      <c r="B1022" s="2" t="s">
        <v>14</v>
      </c>
      <c r="C1022" s="2" t="s">
        <v>34</v>
      </c>
      <c r="D1022" s="2" t="s">
        <v>35</v>
      </c>
      <c r="E1022" s="2" t="s">
        <v>17</v>
      </c>
      <c r="F1022" s="2" t="s">
        <v>18</v>
      </c>
      <c r="G1022" s="2" t="s">
        <v>1067</v>
      </c>
      <c r="H1022" s="9" t="s">
        <v>45</v>
      </c>
      <c r="J1022" s="15">
        <f>IFERROR(VLOOKUP(A1022,'Ivanti-Status'!A:D,4,0)," ")</f>
        <v>0</v>
      </c>
      <c r="K1022" t="str">
        <f>IFERROR(VLOOKUP(A1022,'Ivanti-Status'!A:H,8,0)," ")</f>
        <v>Successfully scanned</v>
      </c>
      <c r="L1022" t="str">
        <f>IFERROR(VLOOKUP(A1022,Exemptions!A:C,3,0)," ")</f>
        <v xml:space="preserve"> </v>
      </c>
      <c r="M1022" t="str">
        <f>IFERROR(VLOOKUP(A1022,ClusterNode!A:B,2,0)," ")</f>
        <v xml:space="preserve"> </v>
      </c>
    </row>
    <row r="1023" spans="1:13" x14ac:dyDescent="0.25">
      <c r="A1023" s="2" t="s">
        <v>1071</v>
      </c>
      <c r="B1023" s="2" t="s">
        <v>14</v>
      </c>
      <c r="C1023" s="2" t="s">
        <v>34</v>
      </c>
      <c r="D1023" s="2" t="s">
        <v>35</v>
      </c>
      <c r="E1023" s="2" t="s">
        <v>17</v>
      </c>
      <c r="F1023" s="2" t="s">
        <v>18</v>
      </c>
      <c r="G1023" s="2" t="s">
        <v>1067</v>
      </c>
      <c r="H1023" s="9" t="s">
        <v>45</v>
      </c>
      <c r="J1023" s="15">
        <f>IFERROR(VLOOKUP(A1023,'Ivanti-Status'!A:D,4,0)," ")</f>
        <v>0</v>
      </c>
      <c r="K1023" t="str">
        <f>IFERROR(VLOOKUP(A1023,'Ivanti-Status'!A:H,8,0)," ")</f>
        <v>Successfully scanned</v>
      </c>
      <c r="L1023" t="str">
        <f>IFERROR(VLOOKUP(A1023,Exemptions!A:C,3,0)," ")</f>
        <v xml:space="preserve"> </v>
      </c>
      <c r="M1023" t="str">
        <f>IFERROR(VLOOKUP(A1023,ClusterNode!A:B,2,0)," ")</f>
        <v xml:space="preserve"> </v>
      </c>
    </row>
    <row r="1024" spans="1:13" x14ac:dyDescent="0.25">
      <c r="A1024" s="2" t="s">
        <v>1072</v>
      </c>
      <c r="B1024" s="2" t="s">
        <v>14</v>
      </c>
      <c r="C1024" s="2" t="s">
        <v>34</v>
      </c>
      <c r="D1024" s="2" t="s">
        <v>35</v>
      </c>
      <c r="E1024" s="2" t="s">
        <v>17</v>
      </c>
      <c r="F1024" s="2" t="s">
        <v>18</v>
      </c>
      <c r="G1024" s="2" t="s">
        <v>1067</v>
      </c>
      <c r="H1024" s="9" t="s">
        <v>45</v>
      </c>
      <c r="J1024" s="15">
        <f>IFERROR(VLOOKUP(A1024,'Ivanti-Status'!A:D,4,0)," ")</f>
        <v>2</v>
      </c>
      <c r="K1024" t="str">
        <f>IFERROR(VLOOKUP(A1024,'Ivanti-Status'!A:H,8,0)," ")</f>
        <v>Successfully scanned</v>
      </c>
      <c r="L1024" t="str">
        <f>IFERROR(VLOOKUP(A1024,Exemptions!A:C,3,0)," ")</f>
        <v xml:space="preserve"> </v>
      </c>
      <c r="M1024" t="str">
        <f>IFERROR(VLOOKUP(A1024,ClusterNode!A:B,2,0)," ")</f>
        <v xml:space="preserve"> </v>
      </c>
    </row>
    <row r="1025" spans="1:13" x14ac:dyDescent="0.25">
      <c r="A1025" s="2" t="s">
        <v>1073</v>
      </c>
      <c r="B1025" s="2" t="s">
        <v>51</v>
      </c>
      <c r="C1025" s="2" t="s">
        <v>34</v>
      </c>
      <c r="D1025" s="2" t="s">
        <v>52</v>
      </c>
      <c r="E1025" s="2" t="s">
        <v>17</v>
      </c>
      <c r="F1025" s="2" t="s">
        <v>53</v>
      </c>
      <c r="G1025" s="2" t="s">
        <v>729</v>
      </c>
      <c r="H1025" s="9" t="s">
        <v>37</v>
      </c>
      <c r="I1025" t="s">
        <v>59</v>
      </c>
      <c r="J1025" s="15">
        <f>IFERROR(VLOOKUP(A1025,'Ivanti-Status'!A:D,4,0)," ")</f>
        <v>0</v>
      </c>
      <c r="K1025" t="str">
        <f>IFERROR(VLOOKUP(A1025,'Ivanti-Status'!A:H,8,0)," ")</f>
        <v>Successfully scanned</v>
      </c>
      <c r="L1025" t="str">
        <f>IFERROR(VLOOKUP(A1025,Exemptions!A:C,3,0)," ")</f>
        <v xml:space="preserve"> </v>
      </c>
      <c r="M1025" t="str">
        <f>IFERROR(VLOOKUP(A1025,ClusterNode!A:B,2,0)," ")</f>
        <v xml:space="preserve"> </v>
      </c>
    </row>
    <row r="1026" spans="1:13" x14ac:dyDescent="0.25">
      <c r="A1026" s="2" t="s">
        <v>1074</v>
      </c>
      <c r="B1026" s="2" t="s">
        <v>51</v>
      </c>
      <c r="C1026" s="2" t="s">
        <v>34</v>
      </c>
      <c r="D1026" s="2" t="s">
        <v>52</v>
      </c>
      <c r="E1026" s="2" t="s">
        <v>17</v>
      </c>
      <c r="F1026" s="2" t="s">
        <v>53</v>
      </c>
      <c r="G1026" s="2" t="s">
        <v>729</v>
      </c>
      <c r="H1026" s="9" t="s">
        <v>37</v>
      </c>
      <c r="I1026" t="s">
        <v>59</v>
      </c>
      <c r="J1026" s="15">
        <f>IFERROR(VLOOKUP(A1026,'Ivanti-Status'!A:D,4,0)," ")</f>
        <v>0</v>
      </c>
      <c r="K1026" t="str">
        <f>IFERROR(VLOOKUP(A1026,'Ivanti-Status'!A:H,8,0)," ")</f>
        <v>Successfully scanned</v>
      </c>
      <c r="L1026" t="str">
        <f>IFERROR(VLOOKUP(A1026,Exemptions!A:C,3,0)," ")</f>
        <v xml:space="preserve"> </v>
      </c>
      <c r="M1026" t="str">
        <f>IFERROR(VLOOKUP(A1026,ClusterNode!A:B,2,0)," ")</f>
        <v xml:space="preserve"> </v>
      </c>
    </row>
    <row r="1027" spans="1:13" x14ac:dyDescent="0.25">
      <c r="A1027" s="2" t="s">
        <v>1075</v>
      </c>
      <c r="B1027" s="2" t="s">
        <v>51</v>
      </c>
      <c r="C1027" s="2" t="s">
        <v>34</v>
      </c>
      <c r="D1027" s="2" t="s">
        <v>23</v>
      </c>
      <c r="E1027" s="2" t="s">
        <v>17</v>
      </c>
      <c r="F1027" s="2" t="s">
        <v>18</v>
      </c>
      <c r="G1027" s="2" t="s">
        <v>740</v>
      </c>
      <c r="H1027" s="9" t="s">
        <v>741</v>
      </c>
      <c r="J1027" s="15" t="str">
        <f>IFERROR(VLOOKUP(A1027,'Ivanti-Status'!A:D,4,0)," ")</f>
        <v xml:space="preserve"> </v>
      </c>
      <c r="K1027" t="str">
        <f>IFERROR(VLOOKUP(A1027,'Ivanti-Status'!A:H,8,0)," ")</f>
        <v xml:space="preserve"> </v>
      </c>
      <c r="L1027" t="str">
        <f>IFERROR(VLOOKUP(A1027,Exemptions!A:C,3,0)," ")</f>
        <v xml:space="preserve"> </v>
      </c>
      <c r="M1027" t="str">
        <f>IFERROR(VLOOKUP(A1027,ClusterNode!A:B,2,0)," ")</f>
        <v xml:space="preserve"> </v>
      </c>
    </row>
    <row r="1028" spans="1:13" x14ac:dyDescent="0.25">
      <c r="A1028" s="2" t="s">
        <v>1076</v>
      </c>
      <c r="B1028" s="2" t="s">
        <v>51</v>
      </c>
      <c r="C1028" s="2" t="s">
        <v>34</v>
      </c>
      <c r="D1028" s="2" t="s">
        <v>23</v>
      </c>
      <c r="E1028" s="2" t="s">
        <v>17</v>
      </c>
      <c r="F1028" s="2" t="s">
        <v>18</v>
      </c>
      <c r="G1028" s="2" t="s">
        <v>740</v>
      </c>
      <c r="H1028" s="9" t="s">
        <v>741</v>
      </c>
      <c r="J1028" s="15" t="str">
        <f>IFERROR(VLOOKUP(A1028,'Ivanti-Status'!A:D,4,0)," ")</f>
        <v xml:space="preserve"> </v>
      </c>
      <c r="K1028" t="str">
        <f>IFERROR(VLOOKUP(A1028,'Ivanti-Status'!A:H,8,0)," ")</f>
        <v xml:space="preserve"> </v>
      </c>
      <c r="L1028" t="str">
        <f>IFERROR(VLOOKUP(A1028,Exemptions!A:C,3,0)," ")</f>
        <v xml:space="preserve"> </v>
      </c>
      <c r="M1028" t="str">
        <f>IFERROR(VLOOKUP(A1028,ClusterNode!A:B,2,0)," ")</f>
        <v xml:space="preserve"> </v>
      </c>
    </row>
    <row r="1029" spans="1:13" x14ac:dyDescent="0.25">
      <c r="A1029" s="2" t="s">
        <v>1077</v>
      </c>
      <c r="B1029" s="2" t="s">
        <v>794</v>
      </c>
      <c r="C1029" s="2" t="s">
        <v>34</v>
      </c>
      <c r="D1029" s="2" t="s">
        <v>52</v>
      </c>
      <c r="E1029" s="2" t="s">
        <v>17</v>
      </c>
      <c r="F1029" s="2" t="s">
        <v>18</v>
      </c>
      <c r="G1029" s="2" t="s">
        <v>740</v>
      </c>
      <c r="H1029" s="9" t="s">
        <v>741</v>
      </c>
      <c r="J1029" s="15" t="str">
        <f>IFERROR(VLOOKUP(A1029,'Ivanti-Status'!A:D,4,0)," ")</f>
        <v xml:space="preserve"> </v>
      </c>
      <c r="K1029" t="str">
        <f>IFERROR(VLOOKUP(A1029,'Ivanti-Status'!A:H,8,0)," ")</f>
        <v xml:space="preserve"> </v>
      </c>
      <c r="L1029" t="str">
        <f>IFERROR(VLOOKUP(A1029,Exemptions!A:C,3,0)," ")</f>
        <v xml:space="preserve"> </v>
      </c>
      <c r="M1029" t="str">
        <f>IFERROR(VLOOKUP(A1029,ClusterNode!A:B,2,0)," ")</f>
        <v xml:space="preserve"> </v>
      </c>
    </row>
  </sheetData>
  <autoFilter ref="A1:M1029" xr:uid="{A854D0D1-1F62-4492-8C46-8B76F119B354}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2BF7-9EEA-4E0E-B1D9-1BE2E686C48C}">
  <dimension ref="A1:H986"/>
  <sheetViews>
    <sheetView topLeftCell="A973" workbookViewId="0">
      <selection activeCell="A983" sqref="A983:A986"/>
    </sheetView>
  </sheetViews>
  <sheetFormatPr defaultRowHeight="15" x14ac:dyDescent="0.25"/>
  <cols>
    <col min="1" max="1" width="30.140625" bestFit="1" customWidth="1"/>
    <col min="2" max="2" width="12.5703125" bestFit="1" customWidth="1"/>
    <col min="4" max="4" width="17.42578125" style="15" bestFit="1" customWidth="1"/>
    <col min="5" max="5" width="12.7109375" style="15" bestFit="1" customWidth="1"/>
    <col min="6" max="6" width="20.85546875" style="15" bestFit="1" customWidth="1"/>
    <col min="7" max="7" width="10.28515625" bestFit="1" customWidth="1"/>
    <col min="8" max="8" width="19.5703125" bestFit="1" customWidth="1"/>
  </cols>
  <sheetData>
    <row r="1" spans="1:8" x14ac:dyDescent="0.25">
      <c r="A1" t="s">
        <v>1078</v>
      </c>
      <c r="B1" t="s">
        <v>1079</v>
      </c>
      <c r="C1" t="s">
        <v>1080</v>
      </c>
      <c r="D1" s="15" t="s">
        <v>1081</v>
      </c>
      <c r="E1" s="15" t="s">
        <v>1082</v>
      </c>
      <c r="F1" s="15" t="s">
        <v>1083</v>
      </c>
      <c r="G1" t="s">
        <v>1084</v>
      </c>
      <c r="H1" t="s">
        <v>1085</v>
      </c>
    </row>
    <row r="2" spans="1:8" x14ac:dyDescent="0.25">
      <c r="A2" t="s">
        <v>1086</v>
      </c>
      <c r="B2" t="s">
        <v>1087</v>
      </c>
      <c r="C2" s="10">
        <v>1</v>
      </c>
      <c r="D2" s="15">
        <v>0</v>
      </c>
      <c r="E2" s="15">
        <v>2</v>
      </c>
      <c r="F2" s="15">
        <v>0</v>
      </c>
      <c r="H2" t="s">
        <v>1088</v>
      </c>
    </row>
    <row r="3" spans="1:8" x14ac:dyDescent="0.25">
      <c r="A3" t="s">
        <v>1089</v>
      </c>
      <c r="B3" t="s">
        <v>1090</v>
      </c>
      <c r="C3" s="10">
        <v>1</v>
      </c>
      <c r="D3" s="15">
        <v>0</v>
      </c>
      <c r="E3" s="15">
        <v>2</v>
      </c>
      <c r="F3" s="15">
        <v>0</v>
      </c>
      <c r="H3" t="s">
        <v>1088</v>
      </c>
    </row>
    <row r="4" spans="1:8" x14ac:dyDescent="0.25">
      <c r="A4" t="s">
        <v>1091</v>
      </c>
      <c r="B4" t="s">
        <v>1092</v>
      </c>
      <c r="C4" s="10">
        <v>1</v>
      </c>
      <c r="D4" s="15">
        <v>0</v>
      </c>
      <c r="E4" s="15">
        <v>12</v>
      </c>
      <c r="F4" s="15">
        <v>0</v>
      </c>
      <c r="H4" t="s">
        <v>1088</v>
      </c>
    </row>
    <row r="5" spans="1:8" x14ac:dyDescent="0.25">
      <c r="A5" t="s">
        <v>1093</v>
      </c>
      <c r="B5" t="s">
        <v>1094</v>
      </c>
      <c r="C5" s="10">
        <v>1</v>
      </c>
      <c r="D5" s="15">
        <v>0</v>
      </c>
      <c r="E5" s="15">
        <v>13</v>
      </c>
      <c r="F5" s="15">
        <v>0</v>
      </c>
      <c r="H5" t="s">
        <v>1088</v>
      </c>
    </row>
    <row r="6" spans="1:8" x14ac:dyDescent="0.25">
      <c r="A6" t="s">
        <v>1095</v>
      </c>
      <c r="B6" t="s">
        <v>1096</v>
      </c>
      <c r="C6" s="10">
        <v>1</v>
      </c>
      <c r="D6" s="15">
        <v>0</v>
      </c>
      <c r="E6" s="15">
        <v>13</v>
      </c>
      <c r="F6" s="15">
        <v>0</v>
      </c>
      <c r="H6" t="s">
        <v>1088</v>
      </c>
    </row>
    <row r="7" spans="1:8" x14ac:dyDescent="0.25">
      <c r="A7" t="s">
        <v>1097</v>
      </c>
      <c r="B7" t="s">
        <v>1098</v>
      </c>
      <c r="C7" s="10">
        <v>1</v>
      </c>
      <c r="D7" s="15">
        <v>0</v>
      </c>
      <c r="E7" s="15">
        <v>12</v>
      </c>
      <c r="F7" s="15">
        <v>0</v>
      </c>
      <c r="H7" t="s">
        <v>1088</v>
      </c>
    </row>
    <row r="9" spans="1:8" x14ac:dyDescent="0.25">
      <c r="A9" t="s">
        <v>1099</v>
      </c>
      <c r="B9" t="s">
        <v>1100</v>
      </c>
      <c r="C9" s="10">
        <v>1</v>
      </c>
      <c r="D9" s="15">
        <v>0</v>
      </c>
      <c r="E9" s="15">
        <v>9</v>
      </c>
      <c r="F9" s="15">
        <v>2</v>
      </c>
      <c r="H9" t="s">
        <v>1088</v>
      </c>
    </row>
    <row r="10" spans="1:8" x14ac:dyDescent="0.25">
      <c r="A10" t="s">
        <v>1101</v>
      </c>
      <c r="B10" t="s">
        <v>1102</v>
      </c>
      <c r="C10" s="10">
        <v>1</v>
      </c>
      <c r="D10" s="15">
        <v>0</v>
      </c>
      <c r="E10" s="15">
        <v>19</v>
      </c>
      <c r="F10" s="15">
        <v>0</v>
      </c>
      <c r="H10" t="s">
        <v>1088</v>
      </c>
    </row>
    <row r="11" spans="1:8" x14ac:dyDescent="0.25">
      <c r="A11" t="s">
        <v>1103</v>
      </c>
      <c r="B11" t="s">
        <v>1104</v>
      </c>
      <c r="C11" s="10">
        <v>1</v>
      </c>
      <c r="D11" s="15">
        <v>0</v>
      </c>
      <c r="E11" s="15">
        <v>18</v>
      </c>
      <c r="F11" s="15">
        <v>0</v>
      </c>
      <c r="H11" t="s">
        <v>1088</v>
      </c>
    </row>
    <row r="12" spans="1:8" x14ac:dyDescent="0.25">
      <c r="A12" t="s">
        <v>1105</v>
      </c>
      <c r="B12" t="s">
        <v>1106</v>
      </c>
      <c r="C12" s="10">
        <v>1</v>
      </c>
      <c r="D12" s="15">
        <v>0</v>
      </c>
      <c r="E12" s="15">
        <v>14</v>
      </c>
      <c r="F12" s="15">
        <v>0</v>
      </c>
      <c r="H12" t="s">
        <v>1088</v>
      </c>
    </row>
    <row r="13" spans="1:8" x14ac:dyDescent="0.25">
      <c r="A13" t="s">
        <v>1107</v>
      </c>
      <c r="B13" t="s">
        <v>1108</v>
      </c>
      <c r="C13" s="10">
        <v>1</v>
      </c>
      <c r="D13" s="15">
        <v>0</v>
      </c>
      <c r="E13" s="15">
        <v>9</v>
      </c>
      <c r="F13" s="15">
        <v>0</v>
      </c>
      <c r="H13" t="s">
        <v>1088</v>
      </c>
    </row>
    <row r="14" spans="1:8" x14ac:dyDescent="0.25">
      <c r="A14" t="s">
        <v>1109</v>
      </c>
      <c r="B14" t="s">
        <v>1110</v>
      </c>
      <c r="C14" s="10">
        <v>1</v>
      </c>
      <c r="D14" s="15">
        <v>0</v>
      </c>
      <c r="E14" s="15">
        <v>11</v>
      </c>
      <c r="F14" s="15">
        <v>0</v>
      </c>
      <c r="H14" t="s">
        <v>1088</v>
      </c>
    </row>
    <row r="15" spans="1:8" x14ac:dyDescent="0.25">
      <c r="A15" t="s">
        <v>1111</v>
      </c>
      <c r="B15" t="s">
        <v>1112</v>
      </c>
      <c r="C15" s="10">
        <v>1</v>
      </c>
      <c r="D15" s="15">
        <v>0</v>
      </c>
      <c r="E15" s="15">
        <v>16</v>
      </c>
      <c r="F15" s="15">
        <v>0</v>
      </c>
      <c r="H15" t="s">
        <v>1088</v>
      </c>
    </row>
    <row r="16" spans="1:8" x14ac:dyDescent="0.25">
      <c r="A16" t="s">
        <v>1113</v>
      </c>
      <c r="B16" t="s">
        <v>1114</v>
      </c>
      <c r="C16" s="10">
        <v>1</v>
      </c>
      <c r="D16" s="15">
        <v>0</v>
      </c>
      <c r="E16" s="15">
        <v>0</v>
      </c>
      <c r="F16" s="15">
        <v>0</v>
      </c>
      <c r="H16" t="s">
        <v>1088</v>
      </c>
    </row>
    <row r="17" spans="1:8" x14ac:dyDescent="0.25">
      <c r="A17" t="s">
        <v>1115</v>
      </c>
      <c r="B17" t="s">
        <v>1116</v>
      </c>
      <c r="C17" s="10">
        <v>1</v>
      </c>
      <c r="D17" s="15">
        <v>0</v>
      </c>
      <c r="E17" s="15">
        <v>5</v>
      </c>
      <c r="F17" s="15">
        <v>0</v>
      </c>
      <c r="H17" t="s">
        <v>1088</v>
      </c>
    </row>
    <row r="18" spans="1:8" x14ac:dyDescent="0.25">
      <c r="A18" t="s">
        <v>1117</v>
      </c>
      <c r="B18" t="s">
        <v>1118</v>
      </c>
      <c r="C18" s="10">
        <v>1</v>
      </c>
      <c r="D18" s="15">
        <v>0</v>
      </c>
      <c r="E18" s="15">
        <v>5</v>
      </c>
      <c r="F18" s="15">
        <v>0</v>
      </c>
      <c r="H18" t="s">
        <v>1088</v>
      </c>
    </row>
    <row r="19" spans="1:8" x14ac:dyDescent="0.25">
      <c r="A19" t="s">
        <v>1119</v>
      </c>
      <c r="B19" t="s">
        <v>1120</v>
      </c>
      <c r="C19" s="10">
        <v>1</v>
      </c>
      <c r="D19" s="15">
        <v>0</v>
      </c>
      <c r="E19" s="15">
        <v>2</v>
      </c>
      <c r="F19" s="15">
        <v>0</v>
      </c>
      <c r="H19" t="s">
        <v>1088</v>
      </c>
    </row>
    <row r="20" spans="1:8" x14ac:dyDescent="0.25">
      <c r="A20" t="s">
        <v>1121</v>
      </c>
      <c r="B20" t="s">
        <v>1122</v>
      </c>
      <c r="C20" s="10">
        <v>1</v>
      </c>
      <c r="D20" s="15">
        <v>0</v>
      </c>
      <c r="E20" s="15">
        <v>0</v>
      </c>
      <c r="F20" s="15">
        <v>0</v>
      </c>
      <c r="H20" t="s">
        <v>1088</v>
      </c>
    </row>
    <row r="21" spans="1:8" x14ac:dyDescent="0.25">
      <c r="A21" t="s">
        <v>1123</v>
      </c>
      <c r="B21" t="s">
        <v>1124</v>
      </c>
      <c r="C21" s="10">
        <v>1</v>
      </c>
      <c r="D21" s="15">
        <v>0</v>
      </c>
      <c r="E21" s="15">
        <v>5</v>
      </c>
      <c r="F21" s="15">
        <v>0</v>
      </c>
      <c r="H21" t="s">
        <v>1088</v>
      </c>
    </row>
    <row r="22" spans="1:8" x14ac:dyDescent="0.25">
      <c r="C22" s="10"/>
    </row>
    <row r="23" spans="1:8" x14ac:dyDescent="0.25">
      <c r="A23" t="s">
        <v>1125</v>
      </c>
      <c r="B23" t="s">
        <v>1126</v>
      </c>
      <c r="C23" s="10">
        <v>1</v>
      </c>
      <c r="D23" s="15">
        <v>0</v>
      </c>
      <c r="E23" s="15">
        <v>12</v>
      </c>
      <c r="F23" s="15">
        <v>0</v>
      </c>
      <c r="H23" t="s">
        <v>1088</v>
      </c>
    </row>
    <row r="24" spans="1:8" x14ac:dyDescent="0.25">
      <c r="A24" t="s">
        <v>993</v>
      </c>
      <c r="B24" t="s">
        <v>1127</v>
      </c>
      <c r="C24" s="10">
        <v>1</v>
      </c>
      <c r="D24" s="15">
        <v>0</v>
      </c>
      <c r="E24" s="15">
        <v>14</v>
      </c>
      <c r="F24" s="15">
        <v>0</v>
      </c>
      <c r="H24" t="s">
        <v>1088</v>
      </c>
    </row>
    <row r="25" spans="1:8" x14ac:dyDescent="0.25">
      <c r="A25" t="s">
        <v>990</v>
      </c>
      <c r="B25" t="s">
        <v>1128</v>
      </c>
      <c r="C25" s="10">
        <v>1</v>
      </c>
      <c r="D25" s="15">
        <v>0</v>
      </c>
      <c r="E25" s="15">
        <v>5</v>
      </c>
      <c r="F25" s="15">
        <v>0</v>
      </c>
      <c r="H25" t="s">
        <v>1088</v>
      </c>
    </row>
    <row r="26" spans="1:8" x14ac:dyDescent="0.25">
      <c r="A26" t="s">
        <v>1129</v>
      </c>
      <c r="B26" t="s">
        <v>1130</v>
      </c>
      <c r="C26" s="10">
        <v>1</v>
      </c>
      <c r="D26" s="15">
        <v>0</v>
      </c>
      <c r="E26" s="15">
        <v>4</v>
      </c>
      <c r="F26" s="15">
        <v>0</v>
      </c>
      <c r="H26" t="s">
        <v>1088</v>
      </c>
    </row>
    <row r="27" spans="1:8" x14ac:dyDescent="0.25">
      <c r="A27" t="s">
        <v>1131</v>
      </c>
      <c r="B27" t="s">
        <v>1132</v>
      </c>
      <c r="C27" s="10">
        <v>1</v>
      </c>
      <c r="D27" s="15">
        <v>0</v>
      </c>
      <c r="E27" s="15">
        <v>7</v>
      </c>
      <c r="F27" s="15">
        <v>0</v>
      </c>
      <c r="H27" t="s">
        <v>1088</v>
      </c>
    </row>
    <row r="28" spans="1:8" x14ac:dyDescent="0.25">
      <c r="A28" t="s">
        <v>1133</v>
      </c>
      <c r="B28" t="s">
        <v>1134</v>
      </c>
      <c r="C28" s="10">
        <v>1</v>
      </c>
      <c r="D28" s="15">
        <v>0</v>
      </c>
      <c r="E28" s="15">
        <v>6</v>
      </c>
      <c r="F28" s="15">
        <v>0</v>
      </c>
      <c r="H28" t="s">
        <v>1088</v>
      </c>
    </row>
    <row r="29" spans="1:8" x14ac:dyDescent="0.25">
      <c r="A29" t="s">
        <v>1135</v>
      </c>
      <c r="B29" t="s">
        <v>1136</v>
      </c>
      <c r="C29" s="10">
        <v>1</v>
      </c>
      <c r="D29" s="15">
        <v>0</v>
      </c>
      <c r="E29" s="15">
        <v>5</v>
      </c>
      <c r="F29" s="15">
        <v>0</v>
      </c>
      <c r="H29" t="s">
        <v>1088</v>
      </c>
    </row>
    <row r="30" spans="1:8" x14ac:dyDescent="0.25">
      <c r="A30" t="s">
        <v>1137</v>
      </c>
      <c r="B30" t="s">
        <v>1138</v>
      </c>
      <c r="C30" s="10">
        <v>1</v>
      </c>
      <c r="D30" s="15">
        <v>0</v>
      </c>
      <c r="E30" s="15">
        <v>2</v>
      </c>
      <c r="F30" s="15">
        <v>0</v>
      </c>
      <c r="H30" t="s">
        <v>1088</v>
      </c>
    </row>
    <row r="31" spans="1:8" x14ac:dyDescent="0.25">
      <c r="A31" t="s">
        <v>1139</v>
      </c>
      <c r="B31" t="s">
        <v>1140</v>
      </c>
      <c r="C31" s="10">
        <v>1</v>
      </c>
      <c r="D31" s="15">
        <v>0</v>
      </c>
      <c r="E31" s="15">
        <v>1</v>
      </c>
      <c r="F31" s="15">
        <v>0</v>
      </c>
      <c r="H31" t="s">
        <v>1088</v>
      </c>
    </row>
    <row r="32" spans="1:8" x14ac:dyDescent="0.25">
      <c r="A32" t="s">
        <v>1141</v>
      </c>
      <c r="B32" t="s">
        <v>1142</v>
      </c>
      <c r="C32" s="10">
        <v>1</v>
      </c>
      <c r="D32" s="15">
        <v>0</v>
      </c>
      <c r="E32" s="15">
        <v>1</v>
      </c>
      <c r="F32" s="15">
        <v>0</v>
      </c>
      <c r="H32" t="s">
        <v>1088</v>
      </c>
    </row>
    <row r="33" spans="1:8" x14ac:dyDescent="0.25">
      <c r="A33" t="s">
        <v>1143</v>
      </c>
      <c r="B33" t="s">
        <v>1144</v>
      </c>
      <c r="C33" s="10">
        <v>1</v>
      </c>
      <c r="D33" s="15">
        <v>0</v>
      </c>
      <c r="E33" s="15">
        <v>2</v>
      </c>
      <c r="F33" s="15">
        <v>0</v>
      </c>
      <c r="H33" t="s">
        <v>1088</v>
      </c>
    </row>
    <row r="34" spans="1:8" x14ac:dyDescent="0.25">
      <c r="A34" t="s">
        <v>1145</v>
      </c>
      <c r="B34" t="s">
        <v>1146</v>
      </c>
      <c r="C34" s="10">
        <v>1</v>
      </c>
      <c r="D34" s="15">
        <v>0</v>
      </c>
      <c r="E34" s="15">
        <v>0</v>
      </c>
      <c r="F34" s="15">
        <v>0</v>
      </c>
      <c r="H34" t="s">
        <v>1088</v>
      </c>
    </row>
    <row r="35" spans="1:8" x14ac:dyDescent="0.25">
      <c r="A35" t="s">
        <v>1147</v>
      </c>
      <c r="B35" t="s">
        <v>1148</v>
      </c>
      <c r="C35" s="10">
        <v>1</v>
      </c>
      <c r="D35" s="15">
        <v>0</v>
      </c>
      <c r="E35" s="15">
        <v>5</v>
      </c>
      <c r="F35" s="15">
        <v>0</v>
      </c>
      <c r="H35" t="s">
        <v>1088</v>
      </c>
    </row>
    <row r="36" spans="1:8" x14ac:dyDescent="0.25">
      <c r="A36" t="s">
        <v>1149</v>
      </c>
      <c r="H36" t="s">
        <v>1150</v>
      </c>
    </row>
    <row r="37" spans="1:8" x14ac:dyDescent="0.25">
      <c r="A37" t="s">
        <v>1151</v>
      </c>
      <c r="B37" t="s">
        <v>1152</v>
      </c>
      <c r="C37" s="10">
        <v>1</v>
      </c>
      <c r="D37" s="15">
        <v>0</v>
      </c>
      <c r="E37" s="15">
        <v>8</v>
      </c>
      <c r="F37" s="15">
        <v>0</v>
      </c>
      <c r="H37" t="s">
        <v>1088</v>
      </c>
    </row>
    <row r="38" spans="1:8" x14ac:dyDescent="0.25">
      <c r="A38" t="s">
        <v>1153</v>
      </c>
      <c r="B38" t="s">
        <v>1154</v>
      </c>
      <c r="C38" s="10">
        <v>1</v>
      </c>
      <c r="D38" s="15">
        <v>0</v>
      </c>
      <c r="E38" s="15">
        <v>8</v>
      </c>
      <c r="F38" s="15">
        <v>0</v>
      </c>
      <c r="H38" t="s">
        <v>1088</v>
      </c>
    </row>
    <row r="39" spans="1:8" x14ac:dyDescent="0.25">
      <c r="A39" t="s">
        <v>1155</v>
      </c>
      <c r="B39" t="s">
        <v>1156</v>
      </c>
      <c r="C39" s="10">
        <v>1</v>
      </c>
      <c r="D39" s="15">
        <v>0</v>
      </c>
      <c r="E39" s="15">
        <v>7</v>
      </c>
      <c r="F39" s="15">
        <v>0</v>
      </c>
      <c r="H39" t="s">
        <v>1088</v>
      </c>
    </row>
    <row r="40" spans="1:8" x14ac:dyDescent="0.25">
      <c r="A40" t="s">
        <v>1157</v>
      </c>
      <c r="B40" t="s">
        <v>1158</v>
      </c>
      <c r="C40" s="10">
        <v>0.95699999999999996</v>
      </c>
      <c r="D40" s="15">
        <v>2</v>
      </c>
      <c r="E40" s="15">
        <v>8</v>
      </c>
      <c r="F40" s="15">
        <v>0</v>
      </c>
      <c r="H40" t="s">
        <v>1088</v>
      </c>
    </row>
    <row r="41" spans="1:8" x14ac:dyDescent="0.25">
      <c r="A41" t="s">
        <v>1159</v>
      </c>
      <c r="B41" t="s">
        <v>1160</v>
      </c>
      <c r="C41" s="10">
        <v>0.91300000000000003</v>
      </c>
      <c r="D41" s="15">
        <v>0</v>
      </c>
      <c r="E41" s="15">
        <v>8</v>
      </c>
      <c r="F41" s="15">
        <v>0</v>
      </c>
      <c r="H41" t="s">
        <v>1088</v>
      </c>
    </row>
    <row r="42" spans="1:8" x14ac:dyDescent="0.25">
      <c r="A42" t="s">
        <v>1161</v>
      </c>
      <c r="B42" t="s">
        <v>1162</v>
      </c>
      <c r="C42" s="10">
        <v>1</v>
      </c>
      <c r="D42" s="15">
        <v>0</v>
      </c>
      <c r="E42" s="15">
        <v>10</v>
      </c>
      <c r="F42" s="15">
        <v>1</v>
      </c>
      <c r="H42" t="s">
        <v>1088</v>
      </c>
    </row>
    <row r="43" spans="1:8" x14ac:dyDescent="0.25">
      <c r="A43" t="s">
        <v>996</v>
      </c>
      <c r="B43" t="s">
        <v>1163</v>
      </c>
      <c r="C43" s="10">
        <v>1</v>
      </c>
      <c r="D43" s="15">
        <v>0</v>
      </c>
      <c r="E43" s="15">
        <v>11</v>
      </c>
      <c r="F43" s="15">
        <v>0</v>
      </c>
      <c r="H43" t="s">
        <v>1088</v>
      </c>
    </row>
    <row r="44" spans="1:8" x14ac:dyDescent="0.25">
      <c r="A44" t="s">
        <v>1164</v>
      </c>
      <c r="B44" t="s">
        <v>1165</v>
      </c>
      <c r="C44" s="10">
        <v>1</v>
      </c>
      <c r="D44" s="15">
        <v>0</v>
      </c>
      <c r="E44" s="15">
        <v>2</v>
      </c>
      <c r="F44" s="15">
        <v>0</v>
      </c>
      <c r="H44" t="s">
        <v>1088</v>
      </c>
    </row>
    <row r="45" spans="1:8" x14ac:dyDescent="0.25">
      <c r="A45" t="s">
        <v>1166</v>
      </c>
      <c r="B45" t="s">
        <v>1167</v>
      </c>
      <c r="C45" s="10">
        <v>1</v>
      </c>
      <c r="D45" s="15">
        <v>0</v>
      </c>
      <c r="E45" s="15">
        <v>2</v>
      </c>
      <c r="F45" s="15">
        <v>0</v>
      </c>
      <c r="H45" t="s">
        <v>1088</v>
      </c>
    </row>
    <row r="46" spans="1:8" x14ac:dyDescent="0.25">
      <c r="A46" t="s">
        <v>1168</v>
      </c>
      <c r="B46" t="s">
        <v>1169</v>
      </c>
      <c r="C46" s="10">
        <v>0.97899999999999998</v>
      </c>
      <c r="D46" s="15">
        <v>0</v>
      </c>
      <c r="E46" s="15">
        <v>4</v>
      </c>
      <c r="F46" s="15">
        <v>0</v>
      </c>
      <c r="H46" t="s">
        <v>1088</v>
      </c>
    </row>
    <row r="47" spans="1:8" x14ac:dyDescent="0.25">
      <c r="A47" t="s">
        <v>1170</v>
      </c>
      <c r="B47" t="s">
        <v>1171</v>
      </c>
      <c r="C47" s="10">
        <v>1</v>
      </c>
      <c r="D47" s="15">
        <v>0</v>
      </c>
      <c r="E47" s="15">
        <v>5</v>
      </c>
      <c r="F47" s="15">
        <v>0</v>
      </c>
      <c r="H47" t="s">
        <v>1088</v>
      </c>
    </row>
    <row r="48" spans="1:8" x14ac:dyDescent="0.25">
      <c r="A48" t="s">
        <v>1172</v>
      </c>
      <c r="B48" t="s">
        <v>1173</v>
      </c>
      <c r="C48" s="10">
        <v>1</v>
      </c>
      <c r="D48" s="15">
        <v>0</v>
      </c>
      <c r="E48" s="15">
        <v>5</v>
      </c>
      <c r="F48" s="15">
        <v>0</v>
      </c>
      <c r="H48" t="s">
        <v>1088</v>
      </c>
    </row>
    <row r="49" spans="1:8" x14ac:dyDescent="0.25">
      <c r="A49" t="s">
        <v>1174</v>
      </c>
      <c r="B49" t="s">
        <v>1175</v>
      </c>
      <c r="C49" s="10">
        <v>1</v>
      </c>
      <c r="D49" s="15">
        <v>0</v>
      </c>
      <c r="E49" s="15">
        <v>7</v>
      </c>
      <c r="F49" s="15">
        <v>0</v>
      </c>
      <c r="H49" t="s">
        <v>1088</v>
      </c>
    </row>
    <row r="50" spans="1:8" x14ac:dyDescent="0.25">
      <c r="A50" t="s">
        <v>1176</v>
      </c>
      <c r="B50" t="s">
        <v>1177</v>
      </c>
      <c r="C50" s="10">
        <v>1</v>
      </c>
      <c r="D50" s="15">
        <v>0</v>
      </c>
      <c r="E50" s="15">
        <v>2</v>
      </c>
      <c r="F50" s="15">
        <v>0</v>
      </c>
      <c r="H50" t="s">
        <v>1088</v>
      </c>
    </row>
    <row r="51" spans="1:8" x14ac:dyDescent="0.25">
      <c r="C51" s="10"/>
    </row>
    <row r="52" spans="1:8" x14ac:dyDescent="0.25">
      <c r="A52" t="s">
        <v>1078</v>
      </c>
      <c r="B52" t="s">
        <v>1079</v>
      </c>
      <c r="C52" t="s">
        <v>1080</v>
      </c>
      <c r="D52" s="15" t="s">
        <v>1081</v>
      </c>
      <c r="E52" s="15" t="s">
        <v>1082</v>
      </c>
      <c r="F52" s="15" t="s">
        <v>1083</v>
      </c>
      <c r="G52" t="s">
        <v>1084</v>
      </c>
      <c r="H52" t="s">
        <v>1085</v>
      </c>
    </row>
    <row r="53" spans="1:8" x14ac:dyDescent="0.25">
      <c r="A53" t="s">
        <v>1178</v>
      </c>
      <c r="B53" t="s">
        <v>1179</v>
      </c>
      <c r="C53" s="10">
        <v>1</v>
      </c>
      <c r="D53" s="15">
        <v>0</v>
      </c>
      <c r="E53" s="15">
        <v>12</v>
      </c>
      <c r="F53" s="15">
        <v>0</v>
      </c>
      <c r="H53" t="s">
        <v>1088</v>
      </c>
    </row>
    <row r="54" spans="1:8" x14ac:dyDescent="0.25">
      <c r="A54" t="s">
        <v>1180</v>
      </c>
      <c r="B54" t="s">
        <v>1181</v>
      </c>
      <c r="C54" s="10">
        <v>1</v>
      </c>
      <c r="D54" s="15">
        <v>0</v>
      </c>
      <c r="E54" s="15">
        <v>9</v>
      </c>
      <c r="F54" s="15">
        <v>0</v>
      </c>
      <c r="H54" t="s">
        <v>1088</v>
      </c>
    </row>
    <row r="55" spans="1:8" x14ac:dyDescent="0.25">
      <c r="A55" t="s">
        <v>1182</v>
      </c>
      <c r="B55" t="s">
        <v>1183</v>
      </c>
      <c r="C55" s="10">
        <v>1</v>
      </c>
      <c r="D55" s="15">
        <v>0</v>
      </c>
      <c r="E55" s="15">
        <v>12</v>
      </c>
      <c r="F55" s="15">
        <v>0</v>
      </c>
      <c r="H55" t="s">
        <v>1088</v>
      </c>
    </row>
    <row r="56" spans="1:8" x14ac:dyDescent="0.25">
      <c r="A56" t="s">
        <v>1184</v>
      </c>
      <c r="B56" t="s">
        <v>1185</v>
      </c>
      <c r="C56" s="10">
        <v>1</v>
      </c>
      <c r="D56" s="15">
        <v>0</v>
      </c>
      <c r="E56" s="15">
        <v>13</v>
      </c>
      <c r="F56" s="15">
        <v>0</v>
      </c>
      <c r="H56" t="s">
        <v>1088</v>
      </c>
    </row>
    <row r="58" spans="1:8" x14ac:dyDescent="0.25">
      <c r="A58" t="s">
        <v>1078</v>
      </c>
      <c r="B58" t="s">
        <v>1079</v>
      </c>
      <c r="C58" t="s">
        <v>1080</v>
      </c>
      <c r="D58" s="15" t="s">
        <v>1081</v>
      </c>
      <c r="E58" s="15" t="s">
        <v>1082</v>
      </c>
      <c r="F58" s="15" t="s">
        <v>1083</v>
      </c>
      <c r="G58" t="s">
        <v>1084</v>
      </c>
      <c r="H58" t="s">
        <v>1085</v>
      </c>
    </row>
    <row r="59" spans="1:8" x14ac:dyDescent="0.25">
      <c r="A59" t="s">
        <v>1186</v>
      </c>
      <c r="B59" t="s">
        <v>1187</v>
      </c>
      <c r="C59" s="10">
        <v>1</v>
      </c>
      <c r="D59" s="15">
        <v>0</v>
      </c>
      <c r="E59" s="15">
        <v>4</v>
      </c>
      <c r="F59" s="15">
        <v>0</v>
      </c>
      <c r="H59" t="s">
        <v>1088</v>
      </c>
    </row>
    <row r="61" spans="1:8" x14ac:dyDescent="0.25">
      <c r="A61" t="s">
        <v>1078</v>
      </c>
      <c r="B61" t="s">
        <v>1079</v>
      </c>
      <c r="C61" t="s">
        <v>1080</v>
      </c>
      <c r="D61" s="15" t="s">
        <v>1081</v>
      </c>
      <c r="E61" s="15" t="s">
        <v>1082</v>
      </c>
      <c r="F61" s="15" t="s">
        <v>1083</v>
      </c>
      <c r="G61" t="s">
        <v>1084</v>
      </c>
      <c r="H61" t="s">
        <v>1085</v>
      </c>
    </row>
    <row r="62" spans="1:8" x14ac:dyDescent="0.25">
      <c r="A62" t="s">
        <v>1188</v>
      </c>
      <c r="B62" t="s">
        <v>1189</v>
      </c>
      <c r="C62" s="10">
        <v>0.85699999999999998</v>
      </c>
      <c r="D62" s="15">
        <v>4</v>
      </c>
      <c r="E62" s="15">
        <v>2</v>
      </c>
      <c r="F62" s="15">
        <v>0</v>
      </c>
      <c r="H62" t="s">
        <v>1088</v>
      </c>
    </row>
    <row r="63" spans="1:8" x14ac:dyDescent="0.25">
      <c r="A63" t="s">
        <v>1190</v>
      </c>
      <c r="B63" t="s">
        <v>1191</v>
      </c>
      <c r="C63" s="10">
        <v>0.90200000000000002</v>
      </c>
      <c r="D63" s="15">
        <v>4</v>
      </c>
      <c r="E63" s="15">
        <v>2</v>
      </c>
      <c r="F63" s="15">
        <v>0</v>
      </c>
      <c r="H63" t="s">
        <v>1088</v>
      </c>
    </row>
    <row r="64" spans="1:8" x14ac:dyDescent="0.25">
      <c r="A64" t="s">
        <v>1192</v>
      </c>
      <c r="B64" t="s">
        <v>1193</v>
      </c>
      <c r="C64" s="10">
        <v>0.93200000000000005</v>
      </c>
      <c r="D64" s="15">
        <v>3</v>
      </c>
      <c r="E64" s="15">
        <v>4</v>
      </c>
      <c r="F64" s="15">
        <v>0</v>
      </c>
      <c r="H64" t="s">
        <v>1088</v>
      </c>
    </row>
    <row r="65" spans="1:8" x14ac:dyDescent="0.25">
      <c r="A65" t="s">
        <v>1194</v>
      </c>
      <c r="B65" t="s">
        <v>1195</v>
      </c>
      <c r="C65" s="10">
        <v>0.93500000000000005</v>
      </c>
      <c r="D65" s="15">
        <v>3</v>
      </c>
      <c r="E65" s="15">
        <v>2</v>
      </c>
      <c r="F65" s="15">
        <v>0</v>
      </c>
      <c r="H65" t="s">
        <v>1088</v>
      </c>
    </row>
    <row r="66" spans="1:8" x14ac:dyDescent="0.25">
      <c r="A66" t="s">
        <v>1196</v>
      </c>
      <c r="B66" t="s">
        <v>1197</v>
      </c>
      <c r="C66" s="10">
        <v>0.93600000000000005</v>
      </c>
      <c r="D66" s="15">
        <v>3</v>
      </c>
      <c r="E66" s="15">
        <v>4</v>
      </c>
      <c r="F66" s="15">
        <v>0</v>
      </c>
      <c r="H66" t="s">
        <v>1088</v>
      </c>
    </row>
    <row r="67" spans="1:8" x14ac:dyDescent="0.25">
      <c r="A67" t="s">
        <v>1198</v>
      </c>
      <c r="B67" t="s">
        <v>1199</v>
      </c>
      <c r="C67" s="10">
        <v>0.93600000000000005</v>
      </c>
      <c r="D67" s="15">
        <v>3</v>
      </c>
      <c r="E67" s="15">
        <v>5</v>
      </c>
      <c r="F67" s="15">
        <v>0</v>
      </c>
      <c r="H67" t="s">
        <v>1088</v>
      </c>
    </row>
    <row r="68" spans="1:8" x14ac:dyDescent="0.25">
      <c r="A68" t="s">
        <v>1200</v>
      </c>
      <c r="B68" t="s">
        <v>1201</v>
      </c>
      <c r="C68" s="10">
        <v>0.93799999999999994</v>
      </c>
      <c r="D68" s="15">
        <v>3</v>
      </c>
      <c r="E68" s="15">
        <v>12</v>
      </c>
      <c r="F68" s="15">
        <v>0</v>
      </c>
      <c r="H68" t="s">
        <v>1088</v>
      </c>
    </row>
    <row r="69" spans="1:8" x14ac:dyDescent="0.25">
      <c r="A69" t="s">
        <v>1202</v>
      </c>
      <c r="B69" t="s">
        <v>1203</v>
      </c>
      <c r="C69" s="10">
        <v>0.93899999999999995</v>
      </c>
      <c r="D69" s="15">
        <v>3</v>
      </c>
      <c r="E69" s="15">
        <v>8</v>
      </c>
      <c r="F69" s="15">
        <v>0</v>
      </c>
      <c r="H69" t="s">
        <v>1088</v>
      </c>
    </row>
    <row r="70" spans="1:8" x14ac:dyDescent="0.25">
      <c r="A70" t="s">
        <v>1204</v>
      </c>
      <c r="B70" t="s">
        <v>1205</v>
      </c>
      <c r="C70" s="10">
        <v>0.94399999999999995</v>
      </c>
      <c r="D70" s="15">
        <v>3</v>
      </c>
      <c r="E70" s="15">
        <v>4</v>
      </c>
      <c r="F70" s="15">
        <v>0</v>
      </c>
      <c r="H70" t="s">
        <v>1088</v>
      </c>
    </row>
    <row r="71" spans="1:8" x14ac:dyDescent="0.25">
      <c r="A71" t="s">
        <v>1206</v>
      </c>
      <c r="B71" t="s">
        <v>1207</v>
      </c>
      <c r="C71" s="10">
        <v>0.94599999999999995</v>
      </c>
      <c r="D71" s="15">
        <v>3</v>
      </c>
      <c r="E71" s="15">
        <v>2</v>
      </c>
      <c r="F71" s="15">
        <v>0</v>
      </c>
      <c r="H71" t="s">
        <v>1088</v>
      </c>
    </row>
    <row r="72" spans="1:8" x14ac:dyDescent="0.25">
      <c r="A72" t="s">
        <v>1208</v>
      </c>
      <c r="B72" t="s">
        <v>1209</v>
      </c>
      <c r="C72" s="10">
        <v>0.94699999999999995</v>
      </c>
      <c r="D72" s="15">
        <v>2</v>
      </c>
      <c r="E72" s="15">
        <v>2</v>
      </c>
      <c r="F72" s="15">
        <v>0</v>
      </c>
      <c r="H72" t="s">
        <v>1088</v>
      </c>
    </row>
    <row r="73" spans="1:8" x14ac:dyDescent="0.25">
      <c r="A73" t="s">
        <v>1210</v>
      </c>
      <c r="B73" t="s">
        <v>1211</v>
      </c>
      <c r="C73" s="10">
        <v>0.95099999999999996</v>
      </c>
      <c r="D73" s="15">
        <v>2</v>
      </c>
      <c r="E73" s="15">
        <v>2</v>
      </c>
      <c r="F73" s="15">
        <v>0</v>
      </c>
      <c r="H73" t="s">
        <v>1088</v>
      </c>
    </row>
    <row r="74" spans="1:8" x14ac:dyDescent="0.25">
      <c r="A74" t="s">
        <v>1212</v>
      </c>
      <c r="B74" t="s">
        <v>1213</v>
      </c>
      <c r="C74" s="10">
        <v>0.95199999999999996</v>
      </c>
      <c r="D74" s="15">
        <v>12</v>
      </c>
      <c r="E74" s="15">
        <v>9</v>
      </c>
      <c r="F74" s="15">
        <v>0</v>
      </c>
      <c r="H74" t="s">
        <v>1088</v>
      </c>
    </row>
    <row r="75" spans="1:8" x14ac:dyDescent="0.25">
      <c r="A75" t="s">
        <v>1214</v>
      </c>
      <c r="B75" t="s">
        <v>1215</v>
      </c>
      <c r="C75" s="10">
        <v>0.95199999999999996</v>
      </c>
      <c r="D75" s="15">
        <v>2</v>
      </c>
      <c r="E75" s="15">
        <v>4</v>
      </c>
      <c r="F75" s="15">
        <v>0</v>
      </c>
      <c r="H75" t="s">
        <v>1088</v>
      </c>
    </row>
    <row r="76" spans="1:8" x14ac:dyDescent="0.25">
      <c r="A76" t="s">
        <v>1216</v>
      </c>
      <c r="B76" t="s">
        <v>1217</v>
      </c>
      <c r="C76" s="10">
        <v>0.95199999999999996</v>
      </c>
      <c r="D76" s="15">
        <v>2</v>
      </c>
      <c r="E76" s="15">
        <v>4</v>
      </c>
      <c r="F76" s="15">
        <v>0</v>
      </c>
      <c r="H76" t="s">
        <v>1088</v>
      </c>
    </row>
    <row r="77" spans="1:8" x14ac:dyDescent="0.25">
      <c r="A77" t="s">
        <v>1218</v>
      </c>
      <c r="B77" t="s">
        <v>1219</v>
      </c>
      <c r="C77" s="10">
        <v>0.95199999999999996</v>
      </c>
      <c r="D77" s="15">
        <v>2</v>
      </c>
      <c r="E77" s="15">
        <v>2</v>
      </c>
      <c r="F77" s="15">
        <v>0</v>
      </c>
      <c r="H77" t="s">
        <v>1088</v>
      </c>
    </row>
    <row r="78" spans="1:8" x14ac:dyDescent="0.25">
      <c r="A78" t="s">
        <v>1220</v>
      </c>
      <c r="B78" t="s">
        <v>1221</v>
      </c>
      <c r="C78" s="10">
        <v>0.95599999999999996</v>
      </c>
      <c r="D78" s="15">
        <v>2</v>
      </c>
      <c r="E78" s="15">
        <v>9</v>
      </c>
      <c r="F78" s="15">
        <v>0</v>
      </c>
      <c r="H78" t="s">
        <v>1088</v>
      </c>
    </row>
    <row r="79" spans="1:8" x14ac:dyDescent="0.25">
      <c r="A79" t="s">
        <v>1222</v>
      </c>
      <c r="B79" t="s">
        <v>1223</v>
      </c>
      <c r="C79" s="10">
        <v>0.96099999999999997</v>
      </c>
      <c r="D79" s="15">
        <v>2</v>
      </c>
      <c r="E79" s="15">
        <v>2</v>
      </c>
      <c r="F79" s="15">
        <v>0</v>
      </c>
      <c r="H79" t="s">
        <v>1088</v>
      </c>
    </row>
    <row r="80" spans="1:8" x14ac:dyDescent="0.25">
      <c r="A80" t="s">
        <v>1224</v>
      </c>
      <c r="B80" t="s">
        <v>1225</v>
      </c>
      <c r="C80" s="10">
        <v>0.96299999999999997</v>
      </c>
      <c r="D80" s="15">
        <v>1</v>
      </c>
      <c r="E80" s="15">
        <v>0</v>
      </c>
      <c r="F80" s="15">
        <v>0</v>
      </c>
      <c r="H80" t="s">
        <v>1088</v>
      </c>
    </row>
    <row r="81" spans="1:8" x14ac:dyDescent="0.25">
      <c r="A81" t="s">
        <v>1226</v>
      </c>
      <c r="B81" t="s">
        <v>1227</v>
      </c>
      <c r="C81" s="10">
        <v>0.96299999999999997</v>
      </c>
      <c r="D81" s="15">
        <v>1</v>
      </c>
      <c r="E81" s="15">
        <v>0</v>
      </c>
      <c r="F81" s="15">
        <v>0</v>
      </c>
      <c r="H81" t="s">
        <v>1088</v>
      </c>
    </row>
    <row r="82" spans="1:8" x14ac:dyDescent="0.25">
      <c r="A82" t="s">
        <v>1228</v>
      </c>
      <c r="B82" t="s">
        <v>1229</v>
      </c>
      <c r="C82" s="10">
        <v>0.96399999999999997</v>
      </c>
      <c r="D82" s="15">
        <v>2</v>
      </c>
      <c r="E82" s="15">
        <v>6</v>
      </c>
      <c r="F82" s="15">
        <v>0</v>
      </c>
      <c r="H82" t="s">
        <v>1088</v>
      </c>
    </row>
    <row r="83" spans="1:8" x14ac:dyDescent="0.25">
      <c r="A83" t="s">
        <v>1230</v>
      </c>
      <c r="B83" t="s">
        <v>1231</v>
      </c>
      <c r="C83" s="10">
        <v>0.96399999999999997</v>
      </c>
      <c r="D83" s="15">
        <v>2</v>
      </c>
      <c r="E83" s="15">
        <v>2</v>
      </c>
      <c r="F83" s="15">
        <v>0</v>
      </c>
      <c r="H83" t="s">
        <v>1088</v>
      </c>
    </row>
    <row r="84" spans="1:8" x14ac:dyDescent="0.25">
      <c r="A84" t="s">
        <v>1232</v>
      </c>
      <c r="B84" t="s">
        <v>1233</v>
      </c>
      <c r="C84" s="10">
        <v>0.96799999999999997</v>
      </c>
      <c r="D84" s="15">
        <v>5</v>
      </c>
      <c r="E84" s="15">
        <v>18</v>
      </c>
      <c r="F84" s="15">
        <v>1</v>
      </c>
      <c r="H84" t="s">
        <v>1088</v>
      </c>
    </row>
    <row r="85" spans="1:8" x14ac:dyDescent="0.25">
      <c r="A85" t="s">
        <v>1234</v>
      </c>
      <c r="B85" t="s">
        <v>1235</v>
      </c>
      <c r="C85" s="10">
        <v>0.96799999999999997</v>
      </c>
      <c r="D85" s="15">
        <v>2</v>
      </c>
      <c r="E85" s="15">
        <v>4</v>
      </c>
      <c r="F85" s="15">
        <v>0</v>
      </c>
      <c r="H85" t="s">
        <v>1088</v>
      </c>
    </row>
    <row r="86" spans="1:8" x14ac:dyDescent="0.25">
      <c r="A86" t="s">
        <v>1236</v>
      </c>
      <c r="B86" t="s">
        <v>1237</v>
      </c>
      <c r="C86" s="10">
        <v>0.96899999999999997</v>
      </c>
      <c r="D86" s="15">
        <v>2</v>
      </c>
      <c r="E86" s="15">
        <v>3</v>
      </c>
      <c r="F86" s="15">
        <v>0</v>
      </c>
      <c r="H86" t="s">
        <v>1088</v>
      </c>
    </row>
    <row r="87" spans="1:8" x14ac:dyDescent="0.25">
      <c r="A87" t="s">
        <v>146</v>
      </c>
      <c r="B87" t="s">
        <v>1238</v>
      </c>
      <c r="C87" s="10">
        <v>0.97</v>
      </c>
      <c r="D87" s="15">
        <v>1</v>
      </c>
      <c r="E87" s="15">
        <v>1</v>
      </c>
      <c r="F87" s="15">
        <v>0</v>
      </c>
      <c r="H87" t="s">
        <v>1088</v>
      </c>
    </row>
    <row r="88" spans="1:8" x14ac:dyDescent="0.25">
      <c r="A88" t="s">
        <v>1239</v>
      </c>
      <c r="B88" t="s">
        <v>1240</v>
      </c>
      <c r="C88" s="10">
        <v>0.97099999999999997</v>
      </c>
      <c r="D88" s="15">
        <v>1</v>
      </c>
      <c r="E88" s="15">
        <v>0</v>
      </c>
      <c r="F88" s="15">
        <v>0</v>
      </c>
      <c r="H88" t="s">
        <v>1088</v>
      </c>
    </row>
    <row r="89" spans="1:8" x14ac:dyDescent="0.25">
      <c r="A89" t="s">
        <v>1241</v>
      </c>
      <c r="B89" t="s">
        <v>1242</v>
      </c>
      <c r="C89" s="10">
        <v>0.97099999999999997</v>
      </c>
      <c r="D89" s="15">
        <v>1</v>
      </c>
      <c r="E89" s="15">
        <v>2</v>
      </c>
      <c r="F89" s="15">
        <v>0</v>
      </c>
      <c r="H89" t="s">
        <v>1088</v>
      </c>
    </row>
    <row r="90" spans="1:8" x14ac:dyDescent="0.25">
      <c r="A90" t="s">
        <v>147</v>
      </c>
      <c r="B90" t="s">
        <v>1243</v>
      </c>
      <c r="C90" s="10">
        <v>0.97199999999999998</v>
      </c>
      <c r="D90" s="15">
        <v>1</v>
      </c>
      <c r="E90" s="15">
        <v>0</v>
      </c>
      <c r="F90" s="15">
        <v>0</v>
      </c>
      <c r="H90" t="s">
        <v>1088</v>
      </c>
    </row>
    <row r="91" spans="1:8" x14ac:dyDescent="0.25">
      <c r="A91" t="s">
        <v>120</v>
      </c>
      <c r="B91" t="s">
        <v>1244</v>
      </c>
      <c r="C91" s="10">
        <v>0.97199999999999998</v>
      </c>
      <c r="D91" s="15">
        <v>1</v>
      </c>
      <c r="E91" s="15">
        <v>1</v>
      </c>
      <c r="F91" s="15">
        <v>0</v>
      </c>
      <c r="H91" t="s">
        <v>1088</v>
      </c>
    </row>
    <row r="92" spans="1:8" x14ac:dyDescent="0.25">
      <c r="A92" t="s">
        <v>1245</v>
      </c>
      <c r="B92" t="s">
        <v>1246</v>
      </c>
      <c r="C92" s="10">
        <v>0.97299999999999998</v>
      </c>
      <c r="D92" s="15">
        <v>1</v>
      </c>
      <c r="E92" s="15">
        <v>2</v>
      </c>
      <c r="F92" s="15">
        <v>0</v>
      </c>
      <c r="H92" t="s">
        <v>1088</v>
      </c>
    </row>
    <row r="93" spans="1:8" x14ac:dyDescent="0.25">
      <c r="A93" t="s">
        <v>1247</v>
      </c>
      <c r="B93" t="s">
        <v>1248</v>
      </c>
      <c r="C93" s="10">
        <v>0.97399999999999998</v>
      </c>
      <c r="D93" s="15">
        <v>1</v>
      </c>
      <c r="E93" s="15">
        <v>12</v>
      </c>
      <c r="F93" s="15">
        <v>0</v>
      </c>
      <c r="H93" t="s">
        <v>1088</v>
      </c>
    </row>
    <row r="94" spans="1:8" x14ac:dyDescent="0.25">
      <c r="A94" t="s">
        <v>1249</v>
      </c>
      <c r="B94" t="s">
        <v>1250</v>
      </c>
      <c r="C94" s="10">
        <v>0.97399999999999998</v>
      </c>
      <c r="D94" s="15">
        <v>1</v>
      </c>
      <c r="E94" s="15">
        <v>2</v>
      </c>
      <c r="F94" s="15">
        <v>0</v>
      </c>
      <c r="H94" t="s">
        <v>1088</v>
      </c>
    </row>
    <row r="95" spans="1:8" x14ac:dyDescent="0.25">
      <c r="A95" t="s">
        <v>1251</v>
      </c>
      <c r="B95" t="s">
        <v>1252</v>
      </c>
      <c r="C95" s="10">
        <v>0.97399999999999998</v>
      </c>
      <c r="D95" s="15">
        <v>1</v>
      </c>
      <c r="E95" s="15">
        <v>0</v>
      </c>
      <c r="F95" s="15">
        <v>0</v>
      </c>
      <c r="H95" t="s">
        <v>1088</v>
      </c>
    </row>
    <row r="96" spans="1:8" x14ac:dyDescent="0.25">
      <c r="A96" t="s">
        <v>1253</v>
      </c>
      <c r="B96" t="s">
        <v>1254</v>
      </c>
      <c r="C96" s="10">
        <v>0.97399999999999998</v>
      </c>
      <c r="D96" s="15">
        <v>1</v>
      </c>
      <c r="E96" s="15">
        <v>2</v>
      </c>
      <c r="F96" s="15">
        <v>0</v>
      </c>
      <c r="H96" t="s">
        <v>1088</v>
      </c>
    </row>
    <row r="97" spans="1:8" x14ac:dyDescent="0.25">
      <c r="A97" t="s">
        <v>1255</v>
      </c>
      <c r="B97" t="s">
        <v>1256</v>
      </c>
      <c r="C97" s="10">
        <v>0.97599999999999998</v>
      </c>
      <c r="D97" s="15">
        <v>1</v>
      </c>
      <c r="E97" s="15">
        <v>2</v>
      </c>
      <c r="F97" s="15">
        <v>0</v>
      </c>
      <c r="H97" t="s">
        <v>1088</v>
      </c>
    </row>
    <row r="98" spans="1:8" x14ac:dyDescent="0.25">
      <c r="A98" t="s">
        <v>1257</v>
      </c>
      <c r="B98" t="s">
        <v>1258</v>
      </c>
      <c r="C98" s="10">
        <v>0.97599999999999998</v>
      </c>
      <c r="D98" s="15">
        <v>1</v>
      </c>
      <c r="E98" s="15">
        <v>4</v>
      </c>
      <c r="F98" s="15">
        <v>0</v>
      </c>
      <c r="H98" t="s">
        <v>1088</v>
      </c>
    </row>
    <row r="99" spans="1:8" x14ac:dyDescent="0.25">
      <c r="A99" t="s">
        <v>1259</v>
      </c>
      <c r="B99" t="s">
        <v>1260</v>
      </c>
      <c r="C99" s="10">
        <v>0.97599999999999998</v>
      </c>
      <c r="D99" s="15">
        <v>1</v>
      </c>
      <c r="E99" s="15">
        <v>4</v>
      </c>
      <c r="F99" s="15">
        <v>0</v>
      </c>
      <c r="H99" t="s">
        <v>1088</v>
      </c>
    </row>
    <row r="100" spans="1:8" x14ac:dyDescent="0.25">
      <c r="A100" t="s">
        <v>89</v>
      </c>
      <c r="B100" t="s">
        <v>1261</v>
      </c>
      <c r="C100" s="10">
        <v>0.97599999999999998</v>
      </c>
      <c r="D100" s="15">
        <v>1</v>
      </c>
      <c r="E100" s="15">
        <v>2</v>
      </c>
      <c r="F100" s="15">
        <v>0</v>
      </c>
      <c r="H100" t="s">
        <v>1088</v>
      </c>
    </row>
    <row r="101" spans="1:8" x14ac:dyDescent="0.25">
      <c r="A101" t="s">
        <v>1262</v>
      </c>
      <c r="B101" t="s">
        <v>1263</v>
      </c>
      <c r="C101" s="10">
        <v>0.97699999999999998</v>
      </c>
      <c r="D101" s="15">
        <v>1</v>
      </c>
      <c r="E101" s="15">
        <v>2</v>
      </c>
      <c r="F101" s="15">
        <v>0</v>
      </c>
      <c r="H101" t="s">
        <v>1088</v>
      </c>
    </row>
    <row r="102" spans="1:8" x14ac:dyDescent="0.25">
      <c r="A102" t="s">
        <v>1264</v>
      </c>
      <c r="B102" t="s">
        <v>1265</v>
      </c>
      <c r="C102" s="10">
        <v>0.97699999999999998</v>
      </c>
      <c r="D102" s="15">
        <v>1</v>
      </c>
      <c r="E102" s="15">
        <v>6</v>
      </c>
      <c r="F102" s="15">
        <v>0</v>
      </c>
      <c r="H102" t="s">
        <v>1088</v>
      </c>
    </row>
    <row r="103" spans="1:8" x14ac:dyDescent="0.25">
      <c r="A103" t="s">
        <v>1266</v>
      </c>
      <c r="B103" t="s">
        <v>1267</v>
      </c>
      <c r="C103" s="10">
        <v>0.97699999999999998</v>
      </c>
      <c r="D103" s="15">
        <v>1</v>
      </c>
      <c r="E103" s="15">
        <v>0</v>
      </c>
      <c r="F103" s="15">
        <v>0</v>
      </c>
      <c r="H103" t="s">
        <v>1088</v>
      </c>
    </row>
    <row r="104" spans="1:8" x14ac:dyDescent="0.25">
      <c r="A104" t="s">
        <v>1268</v>
      </c>
      <c r="B104" t="s">
        <v>1269</v>
      </c>
      <c r="C104" s="10">
        <v>0.97699999999999998</v>
      </c>
      <c r="D104" s="15">
        <v>1</v>
      </c>
      <c r="E104" s="15">
        <v>5</v>
      </c>
      <c r="F104" s="15">
        <v>0</v>
      </c>
      <c r="H104" t="s">
        <v>1088</v>
      </c>
    </row>
    <row r="105" spans="1:8" x14ac:dyDescent="0.25">
      <c r="A105" t="s">
        <v>1270</v>
      </c>
      <c r="B105" t="s">
        <v>1271</v>
      </c>
      <c r="C105" s="10">
        <v>0.97699999999999998</v>
      </c>
      <c r="D105" s="15">
        <v>1</v>
      </c>
      <c r="E105" s="15">
        <v>5</v>
      </c>
      <c r="F105" s="15">
        <v>0</v>
      </c>
      <c r="H105" t="s">
        <v>1088</v>
      </c>
    </row>
    <row r="106" spans="1:8" x14ac:dyDescent="0.25">
      <c r="A106" t="s">
        <v>1272</v>
      </c>
      <c r="B106" t="s">
        <v>1273</v>
      </c>
      <c r="C106" s="10">
        <v>0.97799999999999998</v>
      </c>
      <c r="D106" s="15">
        <v>1</v>
      </c>
      <c r="E106" s="15">
        <v>3</v>
      </c>
      <c r="F106" s="15">
        <v>0</v>
      </c>
      <c r="H106" t="s">
        <v>1088</v>
      </c>
    </row>
    <row r="107" spans="1:8" x14ac:dyDescent="0.25">
      <c r="A107" t="s">
        <v>1274</v>
      </c>
      <c r="B107" t="s">
        <v>1275</v>
      </c>
      <c r="C107" s="10">
        <v>0.97799999999999998</v>
      </c>
      <c r="D107" s="15">
        <v>1</v>
      </c>
      <c r="E107" s="15">
        <v>4</v>
      </c>
      <c r="F107" s="15">
        <v>0</v>
      </c>
      <c r="H107" t="s">
        <v>1088</v>
      </c>
    </row>
    <row r="108" spans="1:8" x14ac:dyDescent="0.25">
      <c r="A108" t="s">
        <v>1276</v>
      </c>
      <c r="B108" t="s">
        <v>1277</v>
      </c>
      <c r="C108" s="10">
        <v>0.97799999999999998</v>
      </c>
      <c r="D108" s="15">
        <v>1</v>
      </c>
      <c r="E108" s="15">
        <v>0</v>
      </c>
      <c r="F108" s="15">
        <v>0</v>
      </c>
      <c r="H108" t="s">
        <v>1088</v>
      </c>
    </row>
    <row r="109" spans="1:8" x14ac:dyDescent="0.25">
      <c r="A109" t="s">
        <v>1278</v>
      </c>
      <c r="B109" t="s">
        <v>1279</v>
      </c>
      <c r="C109" s="10">
        <v>0.97799999999999998</v>
      </c>
      <c r="D109" s="15">
        <v>1</v>
      </c>
      <c r="E109" s="15">
        <v>2</v>
      </c>
      <c r="F109" s="15">
        <v>0</v>
      </c>
      <c r="H109" t="s">
        <v>1088</v>
      </c>
    </row>
    <row r="110" spans="1:8" x14ac:dyDescent="0.25">
      <c r="A110" t="s">
        <v>1280</v>
      </c>
      <c r="B110" t="s">
        <v>1281</v>
      </c>
      <c r="C110" s="10">
        <v>0.97799999999999998</v>
      </c>
      <c r="D110" s="15">
        <v>1</v>
      </c>
      <c r="E110" s="15">
        <v>6</v>
      </c>
      <c r="F110" s="15">
        <v>0</v>
      </c>
      <c r="H110" t="s">
        <v>1088</v>
      </c>
    </row>
    <row r="111" spans="1:8" x14ac:dyDescent="0.25">
      <c r="A111" t="s">
        <v>1282</v>
      </c>
      <c r="B111" t="s">
        <v>1283</v>
      </c>
      <c r="C111" s="10">
        <v>0.97799999999999998</v>
      </c>
      <c r="D111" s="15">
        <v>1</v>
      </c>
      <c r="E111" s="15">
        <v>8</v>
      </c>
      <c r="F111" s="15">
        <v>0</v>
      </c>
      <c r="H111" t="s">
        <v>1088</v>
      </c>
    </row>
    <row r="112" spans="1:8" x14ac:dyDescent="0.25">
      <c r="A112" t="s">
        <v>1284</v>
      </c>
      <c r="B112" t="s">
        <v>1285</v>
      </c>
      <c r="C112" s="10">
        <v>0.97799999999999998</v>
      </c>
      <c r="D112" s="15">
        <v>1</v>
      </c>
      <c r="E112" s="15">
        <v>2</v>
      </c>
      <c r="F112" s="15">
        <v>0</v>
      </c>
      <c r="H112" t="s">
        <v>1088</v>
      </c>
    </row>
    <row r="113" spans="1:8" x14ac:dyDescent="0.25">
      <c r="A113" t="s">
        <v>1286</v>
      </c>
      <c r="B113" t="s">
        <v>1287</v>
      </c>
      <c r="C113" s="10">
        <v>0.97899999999999998</v>
      </c>
      <c r="D113" s="15">
        <v>1</v>
      </c>
      <c r="E113" s="15">
        <v>0</v>
      </c>
      <c r="F113" s="15">
        <v>0</v>
      </c>
      <c r="H113" t="s">
        <v>1088</v>
      </c>
    </row>
    <row r="114" spans="1:8" x14ac:dyDescent="0.25">
      <c r="A114" t="s">
        <v>1288</v>
      </c>
      <c r="B114" t="s">
        <v>1289</v>
      </c>
      <c r="C114" s="10">
        <v>0.97899999999999998</v>
      </c>
      <c r="D114" s="15">
        <v>1</v>
      </c>
      <c r="E114" s="15">
        <v>2</v>
      </c>
      <c r="F114" s="15">
        <v>0</v>
      </c>
      <c r="H114" t="s">
        <v>1088</v>
      </c>
    </row>
    <row r="115" spans="1:8" x14ac:dyDescent="0.25">
      <c r="A115" t="s">
        <v>1290</v>
      </c>
      <c r="B115" t="s">
        <v>1291</v>
      </c>
      <c r="C115" s="10">
        <v>0.97899999999999998</v>
      </c>
      <c r="D115" s="15">
        <v>1</v>
      </c>
      <c r="E115" s="15">
        <v>2</v>
      </c>
      <c r="F115" s="15">
        <v>0</v>
      </c>
      <c r="H115" t="s">
        <v>1088</v>
      </c>
    </row>
    <row r="116" spans="1:8" x14ac:dyDescent="0.25">
      <c r="A116" t="s">
        <v>1292</v>
      </c>
      <c r="B116" t="s">
        <v>1293</v>
      </c>
      <c r="C116" s="10">
        <v>0.97899999999999998</v>
      </c>
      <c r="D116" s="15">
        <v>1</v>
      </c>
      <c r="E116" s="15">
        <v>3</v>
      </c>
      <c r="F116" s="15">
        <v>0</v>
      </c>
      <c r="H116" t="s">
        <v>1088</v>
      </c>
    </row>
    <row r="117" spans="1:8" x14ac:dyDescent="0.25">
      <c r="A117" t="s">
        <v>1294</v>
      </c>
      <c r="B117" t="s">
        <v>1295</v>
      </c>
      <c r="C117" s="10">
        <v>0.97899999999999998</v>
      </c>
      <c r="D117" s="15">
        <v>1</v>
      </c>
      <c r="E117" s="15">
        <v>2</v>
      </c>
      <c r="F117" s="15">
        <v>0</v>
      </c>
      <c r="H117" t="s">
        <v>1088</v>
      </c>
    </row>
    <row r="118" spans="1:8" x14ac:dyDescent="0.25">
      <c r="A118" t="s">
        <v>1296</v>
      </c>
      <c r="B118" t="s">
        <v>1297</v>
      </c>
      <c r="C118" s="10">
        <v>0.98</v>
      </c>
      <c r="D118" s="15">
        <v>1</v>
      </c>
      <c r="E118" s="15">
        <v>2</v>
      </c>
      <c r="F118" s="15">
        <v>0</v>
      </c>
      <c r="H118" t="s">
        <v>1088</v>
      </c>
    </row>
    <row r="119" spans="1:8" x14ac:dyDescent="0.25">
      <c r="A119" t="s">
        <v>1298</v>
      </c>
      <c r="B119" t="s">
        <v>1299</v>
      </c>
      <c r="C119" s="10">
        <v>0.98</v>
      </c>
      <c r="D119" s="15">
        <v>1</v>
      </c>
      <c r="E119" s="15">
        <v>2</v>
      </c>
      <c r="F119" s="15">
        <v>0</v>
      </c>
      <c r="H119" t="s">
        <v>1088</v>
      </c>
    </row>
    <row r="120" spans="1:8" x14ac:dyDescent="0.25">
      <c r="A120" t="s">
        <v>1300</v>
      </c>
      <c r="B120" t="s">
        <v>1301</v>
      </c>
      <c r="C120" s="10">
        <v>0.98</v>
      </c>
      <c r="D120" s="15">
        <v>1</v>
      </c>
      <c r="E120" s="15">
        <v>2</v>
      </c>
      <c r="F120" s="15">
        <v>0</v>
      </c>
      <c r="H120" t="s">
        <v>1088</v>
      </c>
    </row>
    <row r="121" spans="1:8" x14ac:dyDescent="0.25">
      <c r="A121" t="s">
        <v>1302</v>
      </c>
      <c r="B121" t="s">
        <v>1303</v>
      </c>
      <c r="C121" s="10">
        <v>0.98</v>
      </c>
      <c r="D121" s="15">
        <v>1</v>
      </c>
      <c r="E121" s="15">
        <v>2</v>
      </c>
      <c r="F121" s="15">
        <v>0</v>
      </c>
      <c r="H121" t="s">
        <v>1088</v>
      </c>
    </row>
    <row r="122" spans="1:8" x14ac:dyDescent="0.25">
      <c r="A122" t="s">
        <v>1304</v>
      </c>
      <c r="B122" t="s">
        <v>1305</v>
      </c>
      <c r="C122" s="10">
        <v>0.98</v>
      </c>
      <c r="D122" s="15">
        <v>1</v>
      </c>
      <c r="E122" s="15">
        <v>2</v>
      </c>
      <c r="F122" s="15">
        <v>0</v>
      </c>
      <c r="H122" t="s">
        <v>1088</v>
      </c>
    </row>
    <row r="123" spans="1:8" x14ac:dyDescent="0.25">
      <c r="A123" t="s">
        <v>1306</v>
      </c>
      <c r="B123" t="s">
        <v>1307</v>
      </c>
      <c r="C123" s="10">
        <v>0.98</v>
      </c>
      <c r="D123" s="15">
        <v>1</v>
      </c>
      <c r="E123" s="15">
        <v>2</v>
      </c>
      <c r="F123" s="15">
        <v>0</v>
      </c>
      <c r="H123" t="s">
        <v>1088</v>
      </c>
    </row>
    <row r="124" spans="1:8" x14ac:dyDescent="0.25">
      <c r="A124" t="s">
        <v>1308</v>
      </c>
      <c r="B124" t="s">
        <v>1309</v>
      </c>
      <c r="C124" s="10">
        <v>0.98</v>
      </c>
      <c r="D124" s="15">
        <v>1</v>
      </c>
      <c r="E124" s="15">
        <v>2</v>
      </c>
      <c r="F124" s="15">
        <v>0</v>
      </c>
      <c r="H124" t="s">
        <v>1088</v>
      </c>
    </row>
    <row r="125" spans="1:8" x14ac:dyDescent="0.25">
      <c r="A125" t="s">
        <v>1310</v>
      </c>
      <c r="B125" t="s">
        <v>1311</v>
      </c>
      <c r="C125" s="10">
        <v>0.98</v>
      </c>
      <c r="D125" s="15">
        <v>1</v>
      </c>
      <c r="E125" s="15">
        <v>2</v>
      </c>
      <c r="F125" s="15">
        <v>0</v>
      </c>
      <c r="H125" t="s">
        <v>1088</v>
      </c>
    </row>
    <row r="126" spans="1:8" x14ac:dyDescent="0.25">
      <c r="A126" t="s">
        <v>1312</v>
      </c>
      <c r="B126" t="s">
        <v>1313</v>
      </c>
      <c r="C126" s="10">
        <v>0.98</v>
      </c>
      <c r="D126" s="15">
        <v>1</v>
      </c>
      <c r="E126" s="15">
        <v>2</v>
      </c>
      <c r="F126" s="15">
        <v>0</v>
      </c>
      <c r="H126" t="s">
        <v>1088</v>
      </c>
    </row>
    <row r="127" spans="1:8" x14ac:dyDescent="0.25">
      <c r="A127" t="s">
        <v>1314</v>
      </c>
      <c r="B127" t="s">
        <v>1315</v>
      </c>
      <c r="C127" s="10">
        <v>0.98</v>
      </c>
      <c r="D127" s="15">
        <v>1</v>
      </c>
      <c r="E127" s="15">
        <v>4</v>
      </c>
      <c r="F127" s="15">
        <v>0</v>
      </c>
      <c r="H127" t="s">
        <v>1088</v>
      </c>
    </row>
    <row r="128" spans="1:8" x14ac:dyDescent="0.25">
      <c r="A128" t="s">
        <v>1316</v>
      </c>
      <c r="B128" t="s">
        <v>1317</v>
      </c>
      <c r="C128" s="10">
        <v>0.98</v>
      </c>
      <c r="D128" s="15">
        <v>1</v>
      </c>
      <c r="E128" s="15">
        <v>4</v>
      </c>
      <c r="F128" s="15">
        <v>0</v>
      </c>
      <c r="H128" t="s">
        <v>1088</v>
      </c>
    </row>
    <row r="129" spans="1:8" x14ac:dyDescent="0.25">
      <c r="A129" t="s">
        <v>1318</v>
      </c>
      <c r="B129" t="s">
        <v>1319</v>
      </c>
      <c r="C129" s="10">
        <v>0.98099999999999998</v>
      </c>
      <c r="D129" s="15">
        <v>1</v>
      </c>
      <c r="E129" s="15">
        <v>2</v>
      </c>
      <c r="F129" s="15">
        <v>0</v>
      </c>
      <c r="H129" t="s">
        <v>1088</v>
      </c>
    </row>
    <row r="130" spans="1:8" x14ac:dyDescent="0.25">
      <c r="A130" t="s">
        <v>1320</v>
      </c>
      <c r="B130" t="s">
        <v>1321</v>
      </c>
      <c r="C130" s="10">
        <v>0.98099999999999998</v>
      </c>
      <c r="D130" s="15">
        <v>1</v>
      </c>
      <c r="E130" s="15">
        <v>2</v>
      </c>
      <c r="F130" s="15">
        <v>0</v>
      </c>
      <c r="H130" t="s">
        <v>1088</v>
      </c>
    </row>
    <row r="131" spans="1:8" x14ac:dyDescent="0.25">
      <c r="A131" t="s">
        <v>1322</v>
      </c>
      <c r="B131" t="s">
        <v>1323</v>
      </c>
      <c r="C131" s="10">
        <v>0.98099999999999998</v>
      </c>
      <c r="D131" s="15">
        <v>1</v>
      </c>
      <c r="E131" s="15">
        <v>4</v>
      </c>
      <c r="F131" s="15">
        <v>0</v>
      </c>
      <c r="H131" t="s">
        <v>1088</v>
      </c>
    </row>
    <row r="132" spans="1:8" x14ac:dyDescent="0.25">
      <c r="A132" t="s">
        <v>1324</v>
      </c>
      <c r="B132" t="s">
        <v>1325</v>
      </c>
      <c r="C132" s="10">
        <v>0.98099999999999998</v>
      </c>
      <c r="D132" s="15">
        <v>1</v>
      </c>
      <c r="E132" s="15">
        <v>2</v>
      </c>
      <c r="F132" s="15">
        <v>0</v>
      </c>
      <c r="H132" t="s">
        <v>1088</v>
      </c>
    </row>
    <row r="133" spans="1:8" x14ac:dyDescent="0.25">
      <c r="A133" t="s">
        <v>1326</v>
      </c>
      <c r="B133" t="s">
        <v>1327</v>
      </c>
      <c r="C133" s="10">
        <v>0.98099999999999998</v>
      </c>
      <c r="D133" s="15">
        <v>1</v>
      </c>
      <c r="E133" s="15">
        <v>4</v>
      </c>
      <c r="F133" s="15">
        <v>0</v>
      </c>
      <c r="H133" t="s">
        <v>1088</v>
      </c>
    </row>
    <row r="134" spans="1:8" x14ac:dyDescent="0.25">
      <c r="A134" t="s">
        <v>1328</v>
      </c>
      <c r="B134" t="s">
        <v>1329</v>
      </c>
      <c r="C134" s="10">
        <v>0.98099999999999998</v>
      </c>
      <c r="D134" s="15">
        <v>1</v>
      </c>
      <c r="E134" s="15">
        <v>3</v>
      </c>
      <c r="F134" s="15">
        <v>0</v>
      </c>
      <c r="H134" t="s">
        <v>1088</v>
      </c>
    </row>
    <row r="135" spans="1:8" x14ac:dyDescent="0.25">
      <c r="A135" t="s">
        <v>1330</v>
      </c>
      <c r="B135" t="s">
        <v>1331</v>
      </c>
      <c r="C135" s="10">
        <v>0.98099999999999998</v>
      </c>
      <c r="D135" s="15">
        <v>1</v>
      </c>
      <c r="E135" s="15">
        <v>4</v>
      </c>
      <c r="F135" s="15">
        <v>0</v>
      </c>
      <c r="H135" t="s">
        <v>1088</v>
      </c>
    </row>
    <row r="136" spans="1:8" x14ac:dyDescent="0.25">
      <c r="A136" t="s">
        <v>1332</v>
      </c>
      <c r="B136" t="s">
        <v>1333</v>
      </c>
      <c r="C136" s="10">
        <v>0.98099999999999998</v>
      </c>
      <c r="D136" s="15">
        <v>1</v>
      </c>
      <c r="E136" s="15">
        <v>2</v>
      </c>
      <c r="F136" s="15">
        <v>0</v>
      </c>
      <c r="H136" t="s">
        <v>1088</v>
      </c>
    </row>
    <row r="137" spans="1:8" x14ac:dyDescent="0.25">
      <c r="A137" t="s">
        <v>1334</v>
      </c>
      <c r="B137" t="s">
        <v>1335</v>
      </c>
      <c r="C137" s="10">
        <v>0.98199999999999998</v>
      </c>
      <c r="D137" s="15">
        <v>6</v>
      </c>
      <c r="E137" s="15">
        <v>7</v>
      </c>
      <c r="F137" s="15">
        <v>0</v>
      </c>
      <c r="H137" t="s">
        <v>1088</v>
      </c>
    </row>
    <row r="138" spans="1:8" x14ac:dyDescent="0.25">
      <c r="A138" t="s">
        <v>1336</v>
      </c>
      <c r="B138" t="s">
        <v>1337</v>
      </c>
      <c r="C138" s="10">
        <v>0.98199999999999998</v>
      </c>
      <c r="D138" s="15">
        <v>1</v>
      </c>
      <c r="E138" s="15">
        <v>8</v>
      </c>
      <c r="F138" s="15">
        <v>0</v>
      </c>
      <c r="H138" t="s">
        <v>1088</v>
      </c>
    </row>
    <row r="139" spans="1:8" x14ac:dyDescent="0.25">
      <c r="A139" t="s">
        <v>1338</v>
      </c>
      <c r="B139" t="s">
        <v>1339</v>
      </c>
      <c r="C139" s="10">
        <v>0.98199999999999998</v>
      </c>
      <c r="D139" s="15">
        <v>1</v>
      </c>
      <c r="E139" s="15">
        <v>4</v>
      </c>
      <c r="F139" s="15">
        <v>0</v>
      </c>
      <c r="H139" t="s">
        <v>1088</v>
      </c>
    </row>
    <row r="140" spans="1:8" x14ac:dyDescent="0.25">
      <c r="A140" t="s">
        <v>1340</v>
      </c>
      <c r="B140" t="s">
        <v>1341</v>
      </c>
      <c r="C140" s="10">
        <v>0.98199999999999998</v>
      </c>
      <c r="D140" s="15">
        <v>1</v>
      </c>
      <c r="E140" s="15">
        <v>5</v>
      </c>
      <c r="F140" s="15">
        <v>0</v>
      </c>
      <c r="H140" t="s">
        <v>1088</v>
      </c>
    </row>
    <row r="141" spans="1:8" x14ac:dyDescent="0.25">
      <c r="A141" t="s">
        <v>1342</v>
      </c>
      <c r="B141" t="s">
        <v>1343</v>
      </c>
      <c r="C141" s="10">
        <v>0.98199999999999998</v>
      </c>
      <c r="D141" s="15">
        <v>1</v>
      </c>
      <c r="E141" s="15">
        <v>4</v>
      </c>
      <c r="F141" s="15">
        <v>0</v>
      </c>
      <c r="H141" t="s">
        <v>1088</v>
      </c>
    </row>
    <row r="142" spans="1:8" x14ac:dyDescent="0.25">
      <c r="A142" t="s">
        <v>1344</v>
      </c>
      <c r="B142" t="s">
        <v>1345</v>
      </c>
      <c r="C142" s="10">
        <v>0.98199999999999998</v>
      </c>
      <c r="D142" s="15">
        <v>1</v>
      </c>
      <c r="E142" s="15">
        <v>7</v>
      </c>
      <c r="F142" s="15">
        <v>0</v>
      </c>
      <c r="H142" t="s">
        <v>1088</v>
      </c>
    </row>
    <row r="143" spans="1:8" x14ac:dyDescent="0.25">
      <c r="A143" t="s">
        <v>1346</v>
      </c>
      <c r="B143" t="s">
        <v>1347</v>
      </c>
      <c r="C143" s="10">
        <v>0.98199999999999998</v>
      </c>
      <c r="D143" s="15">
        <v>1</v>
      </c>
      <c r="E143" s="15">
        <v>4</v>
      </c>
      <c r="F143" s="15">
        <v>0</v>
      </c>
      <c r="H143" t="s">
        <v>1088</v>
      </c>
    </row>
    <row r="144" spans="1:8" x14ac:dyDescent="0.25">
      <c r="A144" t="s">
        <v>1348</v>
      </c>
      <c r="B144" t="s">
        <v>1349</v>
      </c>
      <c r="C144" s="10">
        <v>0.98199999999999998</v>
      </c>
      <c r="D144" s="15">
        <v>1</v>
      </c>
      <c r="E144" s="15">
        <v>2</v>
      </c>
      <c r="F144" s="15">
        <v>0</v>
      </c>
      <c r="H144" t="s">
        <v>1088</v>
      </c>
    </row>
    <row r="145" spans="1:8" x14ac:dyDescent="0.25">
      <c r="A145" t="s">
        <v>1350</v>
      </c>
      <c r="B145" t="s">
        <v>1351</v>
      </c>
      <c r="C145" s="10">
        <v>0.98199999999999998</v>
      </c>
      <c r="D145" s="15">
        <v>1</v>
      </c>
      <c r="E145" s="15">
        <v>6</v>
      </c>
      <c r="F145" s="15">
        <v>0</v>
      </c>
      <c r="H145" t="s">
        <v>1088</v>
      </c>
    </row>
    <row r="146" spans="1:8" x14ac:dyDescent="0.25">
      <c r="A146" t="s">
        <v>1352</v>
      </c>
      <c r="B146" t="s">
        <v>1353</v>
      </c>
      <c r="C146" s="10">
        <v>0.98199999999999998</v>
      </c>
      <c r="D146" s="15">
        <v>1</v>
      </c>
      <c r="E146" s="15">
        <v>6</v>
      </c>
      <c r="F146" s="15">
        <v>0</v>
      </c>
      <c r="H146" t="s">
        <v>1088</v>
      </c>
    </row>
    <row r="147" spans="1:8" x14ac:dyDescent="0.25">
      <c r="A147" t="s">
        <v>1354</v>
      </c>
      <c r="B147" t="s">
        <v>1355</v>
      </c>
      <c r="C147" s="10">
        <v>0.98299999999999998</v>
      </c>
      <c r="D147" s="15">
        <v>1</v>
      </c>
      <c r="E147" s="15">
        <v>6</v>
      </c>
      <c r="F147" s="15">
        <v>0</v>
      </c>
      <c r="H147" t="s">
        <v>1088</v>
      </c>
    </row>
    <row r="148" spans="1:8" x14ac:dyDescent="0.25">
      <c r="A148" t="s">
        <v>1356</v>
      </c>
      <c r="B148" t="s">
        <v>1357</v>
      </c>
      <c r="C148" s="10">
        <v>0.98299999999999998</v>
      </c>
      <c r="D148" s="15">
        <v>1</v>
      </c>
      <c r="E148" s="15">
        <v>4</v>
      </c>
      <c r="F148" s="15">
        <v>0</v>
      </c>
      <c r="H148" t="s">
        <v>1088</v>
      </c>
    </row>
    <row r="149" spans="1:8" x14ac:dyDescent="0.25">
      <c r="A149" t="s">
        <v>1358</v>
      </c>
      <c r="B149" t="s">
        <v>1359</v>
      </c>
      <c r="C149" s="10">
        <v>0.98399999999999999</v>
      </c>
      <c r="D149" s="15">
        <v>1</v>
      </c>
      <c r="E149" s="15">
        <v>2</v>
      </c>
      <c r="F149" s="15">
        <v>0</v>
      </c>
      <c r="H149" t="s">
        <v>1088</v>
      </c>
    </row>
    <row r="150" spans="1:8" x14ac:dyDescent="0.25">
      <c r="A150" t="s">
        <v>1360</v>
      </c>
      <c r="B150" t="s">
        <v>1361</v>
      </c>
      <c r="C150" s="10">
        <v>0.98399999999999999</v>
      </c>
      <c r="D150" s="15">
        <v>1</v>
      </c>
      <c r="E150" s="15">
        <v>2</v>
      </c>
      <c r="F150" s="15">
        <v>0</v>
      </c>
      <c r="H150" t="s">
        <v>1088</v>
      </c>
    </row>
    <row r="151" spans="1:8" x14ac:dyDescent="0.25">
      <c r="A151" t="s">
        <v>1362</v>
      </c>
      <c r="B151" t="s">
        <v>1363</v>
      </c>
      <c r="C151" s="10">
        <v>0.98499999999999999</v>
      </c>
      <c r="D151" s="15">
        <v>1</v>
      </c>
      <c r="E151" s="15">
        <v>0</v>
      </c>
      <c r="F151" s="15">
        <v>0</v>
      </c>
      <c r="H151" t="s">
        <v>1088</v>
      </c>
    </row>
    <row r="152" spans="1:8" x14ac:dyDescent="0.25">
      <c r="A152" t="s">
        <v>1364</v>
      </c>
      <c r="B152" t="s">
        <v>1365</v>
      </c>
      <c r="C152" s="10">
        <v>0.98699999999999999</v>
      </c>
      <c r="D152" s="15">
        <v>1</v>
      </c>
      <c r="E152" s="15">
        <v>6</v>
      </c>
      <c r="F152" s="15">
        <v>0</v>
      </c>
      <c r="H152" t="s">
        <v>1088</v>
      </c>
    </row>
    <row r="153" spans="1:8" x14ac:dyDescent="0.25">
      <c r="A153" t="s">
        <v>1366</v>
      </c>
      <c r="B153" t="s">
        <v>1367</v>
      </c>
      <c r="C153" s="10">
        <v>0.98799999999999999</v>
      </c>
      <c r="D153" s="15">
        <v>1</v>
      </c>
      <c r="E153" s="15">
        <v>4</v>
      </c>
      <c r="F153" s="15">
        <v>0</v>
      </c>
      <c r="H153" t="s">
        <v>1088</v>
      </c>
    </row>
    <row r="154" spans="1:8" x14ac:dyDescent="0.25">
      <c r="A154" t="s">
        <v>1368</v>
      </c>
      <c r="B154" t="s">
        <v>1369</v>
      </c>
      <c r="C154" s="10">
        <v>0.99299999999999999</v>
      </c>
      <c r="D154" s="15">
        <v>1</v>
      </c>
      <c r="E154" s="15">
        <v>2</v>
      </c>
      <c r="F154" s="15">
        <v>0</v>
      </c>
      <c r="H154" t="s">
        <v>1088</v>
      </c>
    </row>
    <row r="155" spans="1:8" x14ac:dyDescent="0.25">
      <c r="A155" t="s">
        <v>1370</v>
      </c>
      <c r="B155" t="s">
        <v>1371</v>
      </c>
      <c r="C155" s="10">
        <v>0.99399999999999999</v>
      </c>
      <c r="D155" s="15">
        <v>1</v>
      </c>
      <c r="E155" s="15">
        <v>4</v>
      </c>
      <c r="F155" s="15">
        <v>0</v>
      </c>
      <c r="H155" t="s">
        <v>1088</v>
      </c>
    </row>
    <row r="156" spans="1:8" x14ac:dyDescent="0.25">
      <c r="A156" t="s">
        <v>1372</v>
      </c>
      <c r="B156" t="s">
        <v>1373</v>
      </c>
      <c r="C156" s="10">
        <v>0.99399999999999999</v>
      </c>
      <c r="D156" s="15">
        <v>1</v>
      </c>
      <c r="E156" s="15">
        <v>4</v>
      </c>
      <c r="F156" s="15">
        <v>0</v>
      </c>
      <c r="H156" t="s">
        <v>1088</v>
      </c>
    </row>
    <row r="157" spans="1:8" x14ac:dyDescent="0.25">
      <c r="A157" t="s">
        <v>1374</v>
      </c>
      <c r="B157" t="s">
        <v>1375</v>
      </c>
      <c r="C157" s="10">
        <v>0.996</v>
      </c>
      <c r="D157" s="15">
        <v>1</v>
      </c>
      <c r="E157" s="15">
        <v>10</v>
      </c>
      <c r="F157" s="15">
        <v>1</v>
      </c>
      <c r="H157" t="s">
        <v>1088</v>
      </c>
    </row>
    <row r="159" spans="1:8" x14ac:dyDescent="0.25">
      <c r="A159" t="s">
        <v>1078</v>
      </c>
      <c r="B159" t="s">
        <v>1079</v>
      </c>
      <c r="C159" t="s">
        <v>1080</v>
      </c>
      <c r="D159" s="15" t="s">
        <v>1081</v>
      </c>
      <c r="E159" s="15" t="s">
        <v>1082</v>
      </c>
      <c r="F159" s="15" t="s">
        <v>1083</v>
      </c>
      <c r="G159" t="s">
        <v>1084</v>
      </c>
      <c r="H159" t="s">
        <v>1085</v>
      </c>
    </row>
    <row r="160" spans="1:8" x14ac:dyDescent="0.25">
      <c r="A160" t="s">
        <v>1212</v>
      </c>
      <c r="B160" t="s">
        <v>1213</v>
      </c>
      <c r="C160" s="10">
        <v>0.96699999999999997</v>
      </c>
      <c r="D160" s="15">
        <v>8</v>
      </c>
      <c r="E160" s="15">
        <v>9</v>
      </c>
      <c r="F160" s="15">
        <v>0</v>
      </c>
      <c r="H160" t="s">
        <v>1088</v>
      </c>
    </row>
    <row r="162" spans="1:8" x14ac:dyDescent="0.25">
      <c r="A162" t="s">
        <v>1078</v>
      </c>
      <c r="B162" t="s">
        <v>1079</v>
      </c>
      <c r="C162" t="s">
        <v>1080</v>
      </c>
      <c r="D162" s="15" t="s">
        <v>1081</v>
      </c>
      <c r="E162" s="15" t="s">
        <v>1082</v>
      </c>
      <c r="F162" s="15" t="s">
        <v>1083</v>
      </c>
      <c r="G162" t="s">
        <v>1084</v>
      </c>
      <c r="H162" t="s">
        <v>1085</v>
      </c>
    </row>
    <row r="163" spans="1:8" x14ac:dyDescent="0.25">
      <c r="A163" t="s">
        <v>1376</v>
      </c>
      <c r="B163" t="s">
        <v>1377</v>
      </c>
      <c r="C163" s="10">
        <v>0.95599999999999996</v>
      </c>
      <c r="D163" s="15">
        <v>2</v>
      </c>
      <c r="E163" s="15">
        <v>0</v>
      </c>
      <c r="F163" s="15">
        <v>0</v>
      </c>
      <c r="H163" t="s">
        <v>1088</v>
      </c>
    </row>
    <row r="164" spans="1:8" x14ac:dyDescent="0.25">
      <c r="A164" t="s">
        <v>1378</v>
      </c>
      <c r="B164" t="s">
        <v>1379</v>
      </c>
      <c r="C164" s="10">
        <v>0.95599999999999996</v>
      </c>
      <c r="D164" s="15">
        <v>2</v>
      </c>
      <c r="E164" s="15">
        <v>0</v>
      </c>
      <c r="F164" s="15">
        <v>0</v>
      </c>
      <c r="H164" t="s">
        <v>1088</v>
      </c>
    </row>
    <row r="165" spans="1:8" x14ac:dyDescent="0.25">
      <c r="A165" t="s">
        <v>1380</v>
      </c>
      <c r="B165" t="s">
        <v>1381</v>
      </c>
      <c r="C165" s="10">
        <v>0.95699999999999996</v>
      </c>
      <c r="D165" s="15">
        <v>2</v>
      </c>
      <c r="E165" s="15">
        <v>2</v>
      </c>
      <c r="F165" s="15">
        <v>0</v>
      </c>
      <c r="H165" t="s">
        <v>1088</v>
      </c>
    </row>
    <row r="166" spans="1:8" x14ac:dyDescent="0.25">
      <c r="A166" t="s">
        <v>1382</v>
      </c>
      <c r="B166" t="s">
        <v>1383</v>
      </c>
      <c r="C166" s="10">
        <v>0.96199999999999997</v>
      </c>
      <c r="D166" s="15">
        <v>2</v>
      </c>
      <c r="E166" s="15">
        <v>4</v>
      </c>
      <c r="F166" s="15">
        <v>0</v>
      </c>
      <c r="H166" t="s">
        <v>1088</v>
      </c>
    </row>
    <row r="167" spans="1:8" x14ac:dyDescent="0.25">
      <c r="A167" t="s">
        <v>1384</v>
      </c>
      <c r="B167" t="s">
        <v>1385</v>
      </c>
      <c r="C167" s="10">
        <v>0.98099999999999998</v>
      </c>
      <c r="D167" s="15">
        <v>1</v>
      </c>
      <c r="E167" s="15">
        <v>4</v>
      </c>
      <c r="F167" s="15">
        <v>0</v>
      </c>
      <c r="H167" t="s">
        <v>1088</v>
      </c>
    </row>
    <row r="168" spans="1:8" x14ac:dyDescent="0.25">
      <c r="A168" t="s">
        <v>1386</v>
      </c>
      <c r="B168" t="s">
        <v>1387</v>
      </c>
      <c r="C168" s="10">
        <v>0.98599999999999999</v>
      </c>
      <c r="D168" s="15">
        <v>1</v>
      </c>
      <c r="E168" s="15">
        <v>7</v>
      </c>
      <c r="F168" s="15">
        <v>0</v>
      </c>
      <c r="H168" t="s">
        <v>1088</v>
      </c>
    </row>
    <row r="170" spans="1:8" x14ac:dyDescent="0.25">
      <c r="A170" t="s">
        <v>1078</v>
      </c>
      <c r="B170" t="s">
        <v>1079</v>
      </c>
      <c r="C170" t="s">
        <v>1080</v>
      </c>
      <c r="D170" s="15" t="s">
        <v>1081</v>
      </c>
      <c r="E170" s="15" t="s">
        <v>1082</v>
      </c>
      <c r="F170" s="15" t="s">
        <v>1083</v>
      </c>
      <c r="G170" t="s">
        <v>1084</v>
      </c>
      <c r="H170" t="s">
        <v>1085</v>
      </c>
    </row>
    <row r="171" spans="1:8" x14ac:dyDescent="0.25">
      <c r="A171" t="s">
        <v>1388</v>
      </c>
      <c r="B171" t="s">
        <v>1389</v>
      </c>
      <c r="C171" s="10">
        <v>0.91900000000000004</v>
      </c>
      <c r="D171" s="15">
        <v>3</v>
      </c>
      <c r="E171" s="15">
        <v>2</v>
      </c>
      <c r="F171" s="15">
        <v>0</v>
      </c>
      <c r="H171" t="s">
        <v>1088</v>
      </c>
    </row>
    <row r="172" spans="1:8" x14ac:dyDescent="0.25">
      <c r="A172" t="s">
        <v>1390</v>
      </c>
      <c r="B172" t="s">
        <v>1391</v>
      </c>
      <c r="C172" s="10">
        <v>0.93</v>
      </c>
      <c r="D172" s="15">
        <v>3</v>
      </c>
      <c r="E172" s="15">
        <v>2</v>
      </c>
      <c r="F172" s="15">
        <v>1</v>
      </c>
      <c r="H172" t="s">
        <v>1088</v>
      </c>
    </row>
    <row r="173" spans="1:8" x14ac:dyDescent="0.25">
      <c r="A173" t="s">
        <v>1392</v>
      </c>
      <c r="B173" t="s">
        <v>1393</v>
      </c>
      <c r="C173" s="10">
        <v>0.93500000000000005</v>
      </c>
      <c r="D173" s="15">
        <v>2</v>
      </c>
      <c r="E173" s="15">
        <v>0</v>
      </c>
      <c r="F173" s="15">
        <v>0</v>
      </c>
      <c r="H173" t="s">
        <v>1088</v>
      </c>
    </row>
    <row r="174" spans="1:8" x14ac:dyDescent="0.25">
      <c r="A174" t="s">
        <v>1394</v>
      </c>
      <c r="B174" t="s">
        <v>1395</v>
      </c>
      <c r="C174" s="10">
        <v>0.97099999999999997</v>
      </c>
      <c r="D174" s="15">
        <v>1</v>
      </c>
      <c r="E174" s="15">
        <v>2</v>
      </c>
      <c r="F174" s="15">
        <v>0</v>
      </c>
      <c r="H174" t="s">
        <v>1088</v>
      </c>
    </row>
    <row r="175" spans="1:8" x14ac:dyDescent="0.25">
      <c r="A175" t="s">
        <v>1396</v>
      </c>
      <c r="B175" t="s">
        <v>1397</v>
      </c>
      <c r="C175" s="10">
        <v>0.97099999999999997</v>
      </c>
      <c r="D175" s="15">
        <v>1</v>
      </c>
      <c r="E175" s="15">
        <v>2</v>
      </c>
      <c r="F175" s="15">
        <v>0</v>
      </c>
      <c r="H175" t="s">
        <v>1088</v>
      </c>
    </row>
    <row r="176" spans="1:8" x14ac:dyDescent="0.25">
      <c r="A176" t="s">
        <v>1398</v>
      </c>
      <c r="B176" t="s">
        <v>1399</v>
      </c>
      <c r="C176" s="10">
        <v>0.97299999999999998</v>
      </c>
      <c r="D176" s="15">
        <v>1</v>
      </c>
      <c r="E176" s="15">
        <v>2</v>
      </c>
      <c r="F176" s="15">
        <v>0</v>
      </c>
      <c r="H176" t="s">
        <v>1088</v>
      </c>
    </row>
    <row r="177" spans="1:8" x14ac:dyDescent="0.25">
      <c r="A177" t="s">
        <v>1400</v>
      </c>
      <c r="B177" t="s">
        <v>1401</v>
      </c>
      <c r="C177" s="10">
        <v>0.97499999999999998</v>
      </c>
      <c r="D177" s="15">
        <v>1</v>
      </c>
      <c r="E177" s="15">
        <v>2</v>
      </c>
      <c r="F177" s="15">
        <v>0</v>
      </c>
      <c r="H177" t="s">
        <v>1088</v>
      </c>
    </row>
    <row r="178" spans="1:8" x14ac:dyDescent="0.25">
      <c r="A178" t="s">
        <v>1402</v>
      </c>
      <c r="B178" t="s">
        <v>1403</v>
      </c>
      <c r="C178" s="10">
        <v>0.97499999999999998</v>
      </c>
      <c r="D178" s="15">
        <v>1</v>
      </c>
      <c r="E178" s="15">
        <v>1</v>
      </c>
      <c r="F178" s="15">
        <v>0</v>
      </c>
      <c r="H178" t="s">
        <v>1088</v>
      </c>
    </row>
    <row r="179" spans="1:8" x14ac:dyDescent="0.25">
      <c r="A179" t="s">
        <v>1404</v>
      </c>
      <c r="B179" t="s">
        <v>1405</v>
      </c>
      <c r="C179" s="10">
        <v>0.97499999999999998</v>
      </c>
      <c r="D179" s="15">
        <v>1</v>
      </c>
      <c r="E179" s="15">
        <v>2</v>
      </c>
      <c r="F179" s="15">
        <v>0</v>
      </c>
      <c r="H179" t="s">
        <v>1088</v>
      </c>
    </row>
    <row r="180" spans="1:8" x14ac:dyDescent="0.25">
      <c r="A180" t="s">
        <v>1406</v>
      </c>
      <c r="B180" t="s">
        <v>1407</v>
      </c>
      <c r="C180" s="10">
        <v>0.97599999999999998</v>
      </c>
      <c r="D180" s="15">
        <v>1</v>
      </c>
      <c r="E180" s="15">
        <v>1</v>
      </c>
      <c r="F180" s="15">
        <v>0</v>
      </c>
      <c r="H180" t="s">
        <v>1088</v>
      </c>
    </row>
    <row r="181" spans="1:8" x14ac:dyDescent="0.25">
      <c r="A181" t="s">
        <v>1408</v>
      </c>
      <c r="B181" t="s">
        <v>1409</v>
      </c>
      <c r="C181" s="10">
        <v>0.97699999999999998</v>
      </c>
      <c r="D181" s="15">
        <v>1</v>
      </c>
      <c r="E181" s="15">
        <v>2</v>
      </c>
      <c r="F181" s="15">
        <v>0</v>
      </c>
      <c r="H181" t="s">
        <v>1088</v>
      </c>
    </row>
    <row r="182" spans="1:8" x14ac:dyDescent="0.25">
      <c r="A182" t="s">
        <v>1410</v>
      </c>
      <c r="B182" t="s">
        <v>1411</v>
      </c>
      <c r="C182" s="10">
        <v>0.97699999999999998</v>
      </c>
      <c r="D182" s="15">
        <v>1</v>
      </c>
      <c r="E182" s="15">
        <v>2</v>
      </c>
      <c r="F182" s="15">
        <v>0</v>
      </c>
      <c r="H182" t="s">
        <v>1088</v>
      </c>
    </row>
    <row r="183" spans="1:8" x14ac:dyDescent="0.25">
      <c r="A183" t="s">
        <v>1412</v>
      </c>
      <c r="B183" t="s">
        <v>1413</v>
      </c>
      <c r="C183" s="10">
        <v>0.97699999999999998</v>
      </c>
      <c r="D183" s="15">
        <v>1</v>
      </c>
      <c r="E183" s="15">
        <v>2</v>
      </c>
      <c r="F183" s="15">
        <v>0</v>
      </c>
      <c r="H183" t="s">
        <v>1088</v>
      </c>
    </row>
    <row r="184" spans="1:8" x14ac:dyDescent="0.25">
      <c r="A184" t="s">
        <v>1414</v>
      </c>
      <c r="B184" t="s">
        <v>1415</v>
      </c>
      <c r="C184" s="10">
        <v>0.97699999999999998</v>
      </c>
      <c r="D184" s="15">
        <v>1</v>
      </c>
      <c r="E184" s="15">
        <v>2</v>
      </c>
      <c r="F184" s="15">
        <v>0</v>
      </c>
      <c r="H184" t="s">
        <v>1088</v>
      </c>
    </row>
    <row r="185" spans="1:8" x14ac:dyDescent="0.25">
      <c r="A185" t="s">
        <v>1416</v>
      </c>
      <c r="B185" t="s">
        <v>1417</v>
      </c>
      <c r="C185" s="10">
        <v>0.97699999999999998</v>
      </c>
      <c r="D185" s="15">
        <v>1</v>
      </c>
      <c r="E185" s="15">
        <v>2</v>
      </c>
      <c r="F185" s="15">
        <v>0</v>
      </c>
      <c r="H185" t="s">
        <v>1088</v>
      </c>
    </row>
    <row r="186" spans="1:8" x14ac:dyDescent="0.25">
      <c r="A186" t="s">
        <v>1418</v>
      </c>
      <c r="B186" t="s">
        <v>1419</v>
      </c>
      <c r="C186" s="10">
        <v>0.97799999999999998</v>
      </c>
      <c r="D186" s="15">
        <v>1</v>
      </c>
      <c r="E186" s="15">
        <v>1</v>
      </c>
      <c r="F186" s="15">
        <v>0</v>
      </c>
      <c r="H186" t="s">
        <v>1088</v>
      </c>
    </row>
    <row r="187" spans="1:8" x14ac:dyDescent="0.25">
      <c r="A187" t="s">
        <v>1420</v>
      </c>
      <c r="B187" t="s">
        <v>1421</v>
      </c>
      <c r="C187" s="10">
        <v>0.97799999999999998</v>
      </c>
      <c r="D187" s="15">
        <v>1</v>
      </c>
      <c r="E187" s="15">
        <v>3</v>
      </c>
      <c r="F187" s="15">
        <v>0</v>
      </c>
      <c r="H187" t="s">
        <v>1088</v>
      </c>
    </row>
    <row r="188" spans="1:8" x14ac:dyDescent="0.25">
      <c r="A188" t="s">
        <v>1422</v>
      </c>
      <c r="B188" t="s">
        <v>1423</v>
      </c>
      <c r="C188" s="10">
        <v>0.97799999999999998</v>
      </c>
      <c r="D188" s="15">
        <v>1</v>
      </c>
      <c r="E188" s="15">
        <v>1</v>
      </c>
      <c r="F188" s="15">
        <v>0</v>
      </c>
      <c r="H188" t="s">
        <v>1088</v>
      </c>
    </row>
    <row r="189" spans="1:8" x14ac:dyDescent="0.25">
      <c r="A189" t="s">
        <v>1424</v>
      </c>
      <c r="B189" t="s">
        <v>1425</v>
      </c>
      <c r="C189" s="10">
        <v>0.97899999999999998</v>
      </c>
      <c r="D189" s="15">
        <v>1</v>
      </c>
      <c r="E189" s="15">
        <v>0</v>
      </c>
      <c r="F189" s="15">
        <v>0</v>
      </c>
      <c r="H189" t="s">
        <v>1088</v>
      </c>
    </row>
    <row r="190" spans="1:8" x14ac:dyDescent="0.25">
      <c r="A190" t="s">
        <v>1426</v>
      </c>
      <c r="B190" t="s">
        <v>1427</v>
      </c>
      <c r="C190" s="10">
        <v>0.97899999999999998</v>
      </c>
      <c r="D190" s="15">
        <v>1</v>
      </c>
      <c r="E190" s="15">
        <v>2</v>
      </c>
      <c r="F190" s="15">
        <v>0</v>
      </c>
      <c r="H190" t="s">
        <v>1088</v>
      </c>
    </row>
    <row r="191" spans="1:8" x14ac:dyDescent="0.25">
      <c r="A191" t="s">
        <v>1428</v>
      </c>
      <c r="B191" t="s">
        <v>1429</v>
      </c>
      <c r="C191" s="10">
        <v>0.98</v>
      </c>
      <c r="D191" s="15">
        <v>1</v>
      </c>
      <c r="E191" s="15">
        <v>2</v>
      </c>
      <c r="F191" s="15">
        <v>0</v>
      </c>
      <c r="H191" t="s">
        <v>1088</v>
      </c>
    </row>
    <row r="192" spans="1:8" x14ac:dyDescent="0.25">
      <c r="A192" t="s">
        <v>1430</v>
      </c>
      <c r="B192" t="s">
        <v>1431</v>
      </c>
      <c r="C192" s="10">
        <v>0.98</v>
      </c>
      <c r="D192" s="15">
        <v>1</v>
      </c>
      <c r="E192" s="15">
        <v>2</v>
      </c>
      <c r="F192" s="15">
        <v>0</v>
      </c>
      <c r="H192" t="s">
        <v>1088</v>
      </c>
    </row>
    <row r="193" spans="1:8" x14ac:dyDescent="0.25">
      <c r="A193" t="s">
        <v>1432</v>
      </c>
      <c r="B193" t="s">
        <v>1433</v>
      </c>
      <c r="C193" s="10">
        <v>0.98</v>
      </c>
      <c r="D193" s="15">
        <v>1</v>
      </c>
      <c r="E193" s="15">
        <v>2</v>
      </c>
      <c r="F193" s="15">
        <v>0</v>
      </c>
      <c r="H193" t="s">
        <v>1088</v>
      </c>
    </row>
    <row r="194" spans="1:8" x14ac:dyDescent="0.25">
      <c r="A194" t="s">
        <v>1434</v>
      </c>
      <c r="B194" t="s">
        <v>1435</v>
      </c>
      <c r="C194" s="10">
        <v>0.98</v>
      </c>
      <c r="D194" s="15">
        <v>1</v>
      </c>
      <c r="E194" s="15">
        <v>3</v>
      </c>
      <c r="F194" s="15">
        <v>0</v>
      </c>
      <c r="H194" t="s">
        <v>1088</v>
      </c>
    </row>
    <row r="195" spans="1:8" x14ac:dyDescent="0.25">
      <c r="A195" t="s">
        <v>1436</v>
      </c>
      <c r="B195" t="s">
        <v>1437</v>
      </c>
      <c r="C195" s="10">
        <v>0.98</v>
      </c>
      <c r="D195" s="15">
        <v>1</v>
      </c>
      <c r="E195" s="15">
        <v>5</v>
      </c>
      <c r="F195" s="15">
        <v>0</v>
      </c>
      <c r="H195" t="s">
        <v>1088</v>
      </c>
    </row>
    <row r="196" spans="1:8" x14ac:dyDescent="0.25">
      <c r="A196" t="s">
        <v>1438</v>
      </c>
      <c r="B196" t="s">
        <v>1439</v>
      </c>
      <c r="C196" s="10">
        <v>0.98</v>
      </c>
      <c r="D196" s="15">
        <v>1</v>
      </c>
      <c r="E196" s="15">
        <v>5</v>
      </c>
      <c r="F196" s="15">
        <v>0</v>
      </c>
      <c r="H196" t="s">
        <v>1088</v>
      </c>
    </row>
    <row r="197" spans="1:8" x14ac:dyDescent="0.25">
      <c r="A197" t="s">
        <v>1440</v>
      </c>
      <c r="B197" t="s">
        <v>1441</v>
      </c>
      <c r="C197" s="10">
        <v>0.98</v>
      </c>
      <c r="D197" s="15">
        <v>1</v>
      </c>
      <c r="E197" s="15">
        <v>5</v>
      </c>
      <c r="F197" s="15">
        <v>0</v>
      </c>
      <c r="H197" t="s">
        <v>1088</v>
      </c>
    </row>
    <row r="198" spans="1:8" x14ac:dyDescent="0.25">
      <c r="A198" t="s">
        <v>1442</v>
      </c>
      <c r="B198" t="s">
        <v>1443</v>
      </c>
      <c r="C198" s="10">
        <v>0.98099999999999998</v>
      </c>
      <c r="D198" s="15">
        <v>1</v>
      </c>
      <c r="E198" s="15">
        <v>2</v>
      </c>
      <c r="F198" s="15">
        <v>0</v>
      </c>
      <c r="H198" t="s">
        <v>1088</v>
      </c>
    </row>
    <row r="199" spans="1:8" x14ac:dyDescent="0.25">
      <c r="A199" t="s">
        <v>1444</v>
      </c>
      <c r="B199" t="s">
        <v>1445</v>
      </c>
      <c r="C199" s="10">
        <v>0.98099999999999998</v>
      </c>
      <c r="D199" s="15">
        <v>1</v>
      </c>
      <c r="E199" s="15">
        <v>2</v>
      </c>
      <c r="F199" s="15">
        <v>0</v>
      </c>
      <c r="H199" t="s">
        <v>1088</v>
      </c>
    </row>
    <row r="200" spans="1:8" x14ac:dyDescent="0.25">
      <c r="A200" t="s">
        <v>1446</v>
      </c>
      <c r="B200" t="s">
        <v>1447</v>
      </c>
      <c r="C200" s="10">
        <v>0.98099999999999998</v>
      </c>
      <c r="D200" s="15">
        <v>1</v>
      </c>
      <c r="E200" s="15">
        <v>2</v>
      </c>
      <c r="F200" s="15">
        <v>0</v>
      </c>
      <c r="H200" t="s">
        <v>1088</v>
      </c>
    </row>
    <row r="201" spans="1:8" x14ac:dyDescent="0.25">
      <c r="A201" t="s">
        <v>1448</v>
      </c>
      <c r="B201" t="s">
        <v>1449</v>
      </c>
      <c r="C201" s="10">
        <v>0.98099999999999998</v>
      </c>
      <c r="D201" s="15">
        <v>1</v>
      </c>
      <c r="E201" s="15">
        <v>2</v>
      </c>
      <c r="F201" s="15">
        <v>0</v>
      </c>
      <c r="H201" t="s">
        <v>1088</v>
      </c>
    </row>
    <row r="202" spans="1:8" x14ac:dyDescent="0.25">
      <c r="A202" t="s">
        <v>1450</v>
      </c>
      <c r="B202" t="s">
        <v>1451</v>
      </c>
      <c r="C202" s="10">
        <v>0.98199999999999998</v>
      </c>
      <c r="D202" s="15">
        <v>1</v>
      </c>
      <c r="E202" s="15">
        <v>5</v>
      </c>
      <c r="F202" s="15">
        <v>0</v>
      </c>
      <c r="H202" t="s">
        <v>1088</v>
      </c>
    </row>
    <row r="203" spans="1:8" x14ac:dyDescent="0.25">
      <c r="A203" t="s">
        <v>1452</v>
      </c>
      <c r="B203" t="s">
        <v>1453</v>
      </c>
      <c r="C203" s="10">
        <v>0.98899999999999999</v>
      </c>
      <c r="D203" s="15">
        <v>1</v>
      </c>
      <c r="E203" s="15">
        <v>0</v>
      </c>
      <c r="F203" s="15">
        <v>0</v>
      </c>
      <c r="H203" t="s">
        <v>1088</v>
      </c>
    </row>
    <row r="204" spans="1:8" x14ac:dyDescent="0.25">
      <c r="A204" t="s">
        <v>1454</v>
      </c>
      <c r="B204" t="s">
        <v>1455</v>
      </c>
      <c r="C204" s="10">
        <v>0.99</v>
      </c>
      <c r="D204" s="15">
        <v>1</v>
      </c>
      <c r="E204" s="15">
        <v>0</v>
      </c>
      <c r="F204" s="15">
        <v>0</v>
      </c>
      <c r="H204" t="s">
        <v>1088</v>
      </c>
    </row>
    <row r="205" spans="1:8" x14ac:dyDescent="0.25">
      <c r="A205" t="s">
        <v>1456</v>
      </c>
      <c r="B205" t="s">
        <v>1457</v>
      </c>
      <c r="C205" s="10">
        <v>0.99399999999999999</v>
      </c>
      <c r="D205" s="15">
        <v>1</v>
      </c>
      <c r="E205" s="15">
        <v>14</v>
      </c>
      <c r="F205" s="15">
        <v>0</v>
      </c>
      <c r="H205" t="s">
        <v>1088</v>
      </c>
    </row>
    <row r="206" spans="1:8" x14ac:dyDescent="0.25">
      <c r="A206" t="s">
        <v>1458</v>
      </c>
      <c r="B206" t="s">
        <v>1459</v>
      </c>
      <c r="C206" s="10">
        <v>0.997</v>
      </c>
      <c r="D206" s="15">
        <v>1</v>
      </c>
      <c r="E206" s="15">
        <v>5</v>
      </c>
      <c r="F206" s="15">
        <v>0</v>
      </c>
      <c r="H206" t="s">
        <v>1088</v>
      </c>
    </row>
    <row r="207" spans="1:8" x14ac:dyDescent="0.25">
      <c r="A207" t="s">
        <v>1460</v>
      </c>
      <c r="B207" t="s">
        <v>1461</v>
      </c>
      <c r="C207" s="10">
        <v>0.997</v>
      </c>
      <c r="D207" s="15">
        <v>1</v>
      </c>
      <c r="E207" s="15">
        <v>5</v>
      </c>
      <c r="F207" s="15">
        <v>0</v>
      </c>
      <c r="H207" t="s">
        <v>1088</v>
      </c>
    </row>
    <row r="208" spans="1:8" x14ac:dyDescent="0.25">
      <c r="A208" t="s">
        <v>1462</v>
      </c>
      <c r="B208" t="s">
        <v>1463</v>
      </c>
      <c r="C208" s="10">
        <v>0.997</v>
      </c>
      <c r="D208" s="15">
        <v>1</v>
      </c>
      <c r="E208" s="15">
        <v>5</v>
      </c>
      <c r="F208" s="15">
        <v>0</v>
      </c>
      <c r="H208" t="s">
        <v>1088</v>
      </c>
    </row>
    <row r="209" spans="1:8" x14ac:dyDescent="0.25">
      <c r="A209" t="s">
        <v>1464</v>
      </c>
      <c r="B209" t="s">
        <v>1465</v>
      </c>
      <c r="C209" s="10">
        <v>0.997</v>
      </c>
      <c r="D209" s="15">
        <v>1</v>
      </c>
      <c r="E209" s="15">
        <v>6</v>
      </c>
      <c r="F209" s="15">
        <v>0</v>
      </c>
      <c r="H209" t="s">
        <v>1088</v>
      </c>
    </row>
    <row r="210" spans="1:8" x14ac:dyDescent="0.25">
      <c r="A210" t="s">
        <v>1466</v>
      </c>
      <c r="B210" t="s">
        <v>1467</v>
      </c>
      <c r="C210" s="10">
        <v>0.997</v>
      </c>
      <c r="D210" s="15">
        <v>1</v>
      </c>
      <c r="E210" s="15">
        <v>11</v>
      </c>
      <c r="F210" s="15">
        <v>0</v>
      </c>
      <c r="H210" t="s">
        <v>1088</v>
      </c>
    </row>
    <row r="211" spans="1:8" x14ac:dyDescent="0.25">
      <c r="A211" t="s">
        <v>1468</v>
      </c>
      <c r="B211" t="s">
        <v>1469</v>
      </c>
      <c r="C211" s="10">
        <v>0.998</v>
      </c>
      <c r="D211" s="15">
        <v>1</v>
      </c>
      <c r="E211" s="15">
        <v>17</v>
      </c>
      <c r="F211" s="15">
        <v>0</v>
      </c>
      <c r="H211" t="s">
        <v>1088</v>
      </c>
    </row>
    <row r="212" spans="1:8" x14ac:dyDescent="0.25">
      <c r="A212" t="s">
        <v>1470</v>
      </c>
      <c r="B212" t="s">
        <v>1471</v>
      </c>
      <c r="C212" s="10">
        <v>0.998</v>
      </c>
      <c r="D212" s="15">
        <v>1</v>
      </c>
      <c r="E212" s="15">
        <v>20</v>
      </c>
      <c r="F212" s="15">
        <v>0</v>
      </c>
      <c r="H212" t="s">
        <v>1088</v>
      </c>
    </row>
    <row r="213" spans="1:8" x14ac:dyDescent="0.25">
      <c r="A213" t="s">
        <v>1472</v>
      </c>
      <c r="B213" t="s">
        <v>1473</v>
      </c>
      <c r="C213" s="10">
        <v>1</v>
      </c>
      <c r="D213" s="15">
        <v>0</v>
      </c>
      <c r="E213" s="15">
        <v>12</v>
      </c>
      <c r="F213" s="15">
        <v>0</v>
      </c>
      <c r="H213" t="s">
        <v>1088</v>
      </c>
    </row>
    <row r="214" spans="1:8" x14ac:dyDescent="0.25">
      <c r="A214" t="s">
        <v>1474</v>
      </c>
      <c r="B214" t="s">
        <v>1475</v>
      </c>
      <c r="C214" s="10">
        <v>1</v>
      </c>
      <c r="D214" s="15">
        <v>0</v>
      </c>
      <c r="E214" s="15">
        <v>17</v>
      </c>
      <c r="F214" s="15">
        <v>0</v>
      </c>
      <c r="H214" t="s">
        <v>1088</v>
      </c>
    </row>
    <row r="215" spans="1:8" x14ac:dyDescent="0.25">
      <c r="A215" t="s">
        <v>1476</v>
      </c>
      <c r="B215" t="s">
        <v>1477</v>
      </c>
      <c r="C215" s="10">
        <v>1</v>
      </c>
      <c r="D215" s="15">
        <v>0</v>
      </c>
      <c r="E215" s="15">
        <v>19</v>
      </c>
      <c r="F215" s="15">
        <v>0</v>
      </c>
      <c r="H215" t="s">
        <v>1088</v>
      </c>
    </row>
    <row r="216" spans="1:8" x14ac:dyDescent="0.25">
      <c r="A216" t="s">
        <v>1478</v>
      </c>
      <c r="B216" t="s">
        <v>1479</v>
      </c>
      <c r="C216" s="10">
        <v>1</v>
      </c>
      <c r="D216" s="15">
        <v>0</v>
      </c>
      <c r="E216" s="15">
        <v>9</v>
      </c>
      <c r="F216" s="15">
        <v>0</v>
      </c>
      <c r="H216" t="s">
        <v>1088</v>
      </c>
    </row>
    <row r="217" spans="1:8" x14ac:dyDescent="0.25">
      <c r="A217" t="s">
        <v>1480</v>
      </c>
      <c r="B217" t="s">
        <v>1481</v>
      </c>
      <c r="C217" s="10">
        <v>1</v>
      </c>
      <c r="D217" s="15">
        <v>0</v>
      </c>
      <c r="E217" s="15">
        <v>10</v>
      </c>
      <c r="F217" s="15">
        <v>0</v>
      </c>
      <c r="H217" t="s">
        <v>1088</v>
      </c>
    </row>
    <row r="219" spans="1:8" x14ac:dyDescent="0.25">
      <c r="A219" t="s">
        <v>1482</v>
      </c>
      <c r="B219" t="s">
        <v>1483</v>
      </c>
      <c r="C219" s="10">
        <v>0.89800000000000002</v>
      </c>
      <c r="D219">
        <v>5</v>
      </c>
      <c r="E219">
        <v>2</v>
      </c>
      <c r="F219">
        <v>0</v>
      </c>
      <c r="H219" t="s">
        <v>1088</v>
      </c>
    </row>
    <row r="220" spans="1:8" x14ac:dyDescent="0.25">
      <c r="A220" t="s">
        <v>1484</v>
      </c>
      <c r="B220" t="s">
        <v>1485</v>
      </c>
      <c r="C220" s="10">
        <v>0.90200000000000002</v>
      </c>
      <c r="D220">
        <v>4</v>
      </c>
      <c r="E220">
        <v>6</v>
      </c>
      <c r="F220">
        <v>0</v>
      </c>
      <c r="H220" t="s">
        <v>1088</v>
      </c>
    </row>
    <row r="221" spans="1:8" x14ac:dyDescent="0.25">
      <c r="A221" t="s">
        <v>1486</v>
      </c>
      <c r="B221" t="s">
        <v>1487</v>
      </c>
      <c r="C221" s="10">
        <v>0.92900000000000005</v>
      </c>
      <c r="D221">
        <v>3</v>
      </c>
      <c r="E221">
        <v>2</v>
      </c>
      <c r="F221">
        <v>0</v>
      </c>
      <c r="H221" t="s">
        <v>1088</v>
      </c>
    </row>
    <row r="222" spans="1:8" x14ac:dyDescent="0.25">
      <c r="A222" t="s">
        <v>1488</v>
      </c>
      <c r="B222" t="s">
        <v>1489</v>
      </c>
      <c r="C222" s="10">
        <v>0.93300000000000005</v>
      </c>
      <c r="D222">
        <v>3</v>
      </c>
      <c r="E222">
        <v>2</v>
      </c>
      <c r="F222">
        <v>0</v>
      </c>
      <c r="H222" t="s">
        <v>1088</v>
      </c>
    </row>
    <row r="223" spans="1:8" x14ac:dyDescent="0.25">
      <c r="A223" t="s">
        <v>1490</v>
      </c>
      <c r="B223" t="s">
        <v>1491</v>
      </c>
      <c r="C223" s="10">
        <v>0.93600000000000005</v>
      </c>
      <c r="D223">
        <v>3</v>
      </c>
      <c r="E223">
        <v>3</v>
      </c>
      <c r="F223">
        <v>0</v>
      </c>
      <c r="H223" t="s">
        <v>1088</v>
      </c>
    </row>
    <row r="224" spans="1:8" x14ac:dyDescent="0.25">
      <c r="A224" t="s">
        <v>1492</v>
      </c>
      <c r="B224" t="s">
        <v>1493</v>
      </c>
      <c r="C224" s="10">
        <v>0.93600000000000005</v>
      </c>
      <c r="D224">
        <v>3</v>
      </c>
      <c r="E224">
        <v>3</v>
      </c>
      <c r="F224">
        <v>0</v>
      </c>
      <c r="H224" t="s">
        <v>1088</v>
      </c>
    </row>
    <row r="225" spans="1:8" x14ac:dyDescent="0.25">
      <c r="A225" t="s">
        <v>1494</v>
      </c>
      <c r="B225" t="s">
        <v>1495</v>
      </c>
      <c r="C225" s="10">
        <v>0.93600000000000005</v>
      </c>
      <c r="D225">
        <v>3</v>
      </c>
      <c r="E225">
        <v>3</v>
      </c>
      <c r="F225">
        <v>0</v>
      </c>
      <c r="H225" t="s">
        <v>1088</v>
      </c>
    </row>
    <row r="226" spans="1:8" x14ac:dyDescent="0.25">
      <c r="A226" t="s">
        <v>1496</v>
      </c>
      <c r="B226" t="s">
        <v>1497</v>
      </c>
      <c r="C226" s="10">
        <v>0.93600000000000005</v>
      </c>
      <c r="D226">
        <v>3</v>
      </c>
      <c r="E226">
        <v>3</v>
      </c>
      <c r="F226">
        <v>0</v>
      </c>
      <c r="H226" t="s">
        <v>1088</v>
      </c>
    </row>
    <row r="227" spans="1:8" x14ac:dyDescent="0.25">
      <c r="A227" t="s">
        <v>1498</v>
      </c>
      <c r="B227" t="s">
        <v>1499</v>
      </c>
      <c r="C227" s="10">
        <v>0.93799999999999994</v>
      </c>
      <c r="D227">
        <v>3</v>
      </c>
      <c r="E227">
        <v>4</v>
      </c>
      <c r="F227">
        <v>0</v>
      </c>
      <c r="H227" t="s">
        <v>1088</v>
      </c>
    </row>
    <row r="228" spans="1:8" x14ac:dyDescent="0.25">
      <c r="A228" t="s">
        <v>1500</v>
      </c>
      <c r="B228" t="s">
        <v>1501</v>
      </c>
      <c r="C228" s="10">
        <v>0.93799999999999994</v>
      </c>
      <c r="D228">
        <v>3</v>
      </c>
      <c r="E228">
        <v>5</v>
      </c>
      <c r="F228">
        <v>0</v>
      </c>
      <c r="H228" t="s">
        <v>1088</v>
      </c>
    </row>
    <row r="229" spans="1:8" x14ac:dyDescent="0.25">
      <c r="A229" t="s">
        <v>1502</v>
      </c>
      <c r="B229" t="s">
        <v>1503</v>
      </c>
      <c r="C229" s="10">
        <v>0.93899999999999995</v>
      </c>
      <c r="D229">
        <v>2</v>
      </c>
      <c r="E229">
        <v>4</v>
      </c>
      <c r="F229">
        <v>0</v>
      </c>
      <c r="H229" t="s">
        <v>1088</v>
      </c>
    </row>
    <row r="230" spans="1:8" x14ac:dyDescent="0.25">
      <c r="A230" t="s">
        <v>1504</v>
      </c>
      <c r="B230" t="s">
        <v>1505</v>
      </c>
      <c r="C230" s="10">
        <v>0.94099999999999995</v>
      </c>
      <c r="D230">
        <v>3</v>
      </c>
      <c r="E230">
        <v>5</v>
      </c>
      <c r="F230">
        <v>0</v>
      </c>
      <c r="H230" t="s">
        <v>1088</v>
      </c>
    </row>
    <row r="231" spans="1:8" x14ac:dyDescent="0.25">
      <c r="A231" t="s">
        <v>1506</v>
      </c>
      <c r="B231" t="s">
        <v>1507</v>
      </c>
      <c r="C231" s="10">
        <v>0.94099999999999995</v>
      </c>
      <c r="D231">
        <v>3</v>
      </c>
      <c r="E231">
        <v>2</v>
      </c>
      <c r="F231">
        <v>0</v>
      </c>
      <c r="H231" t="s">
        <v>1088</v>
      </c>
    </row>
    <row r="232" spans="1:8" x14ac:dyDescent="0.25">
      <c r="A232" t="s">
        <v>1508</v>
      </c>
      <c r="B232" t="s">
        <v>1509</v>
      </c>
      <c r="C232" s="10">
        <v>0.95499999999999996</v>
      </c>
      <c r="D232">
        <v>2</v>
      </c>
      <c r="E232">
        <v>3</v>
      </c>
      <c r="F232">
        <v>0</v>
      </c>
      <c r="H232" t="s">
        <v>1088</v>
      </c>
    </row>
    <row r="233" spans="1:8" x14ac:dyDescent="0.25">
      <c r="A233" t="s">
        <v>1510</v>
      </c>
      <c r="B233" t="s">
        <v>1511</v>
      </c>
      <c r="C233" s="10">
        <v>0.95599999999999996</v>
      </c>
      <c r="D233">
        <v>2</v>
      </c>
      <c r="E233">
        <v>0</v>
      </c>
      <c r="F233">
        <v>0</v>
      </c>
      <c r="H233" t="s">
        <v>1088</v>
      </c>
    </row>
    <row r="234" spans="1:8" x14ac:dyDescent="0.25">
      <c r="A234" t="s">
        <v>1512</v>
      </c>
      <c r="B234" t="s">
        <v>1513</v>
      </c>
      <c r="C234" s="10">
        <v>0.95699999999999996</v>
      </c>
      <c r="D234">
        <v>2</v>
      </c>
      <c r="E234">
        <v>1</v>
      </c>
      <c r="F234">
        <v>0</v>
      </c>
      <c r="H234" t="s">
        <v>1088</v>
      </c>
    </row>
    <row r="235" spans="1:8" x14ac:dyDescent="0.25">
      <c r="A235" t="s">
        <v>1514</v>
      </c>
      <c r="B235" t="s">
        <v>1515</v>
      </c>
      <c r="C235" s="10">
        <v>0.96799999999999997</v>
      </c>
      <c r="D235">
        <v>1</v>
      </c>
      <c r="E235">
        <v>0</v>
      </c>
      <c r="F235">
        <v>0</v>
      </c>
      <c r="H235" t="s">
        <v>1088</v>
      </c>
    </row>
    <row r="236" spans="1:8" x14ac:dyDescent="0.25">
      <c r="A236" t="s">
        <v>1516</v>
      </c>
      <c r="B236" t="s">
        <v>1517</v>
      </c>
      <c r="C236" s="10">
        <v>0.97299999999999998</v>
      </c>
      <c r="D236">
        <v>1</v>
      </c>
      <c r="E236">
        <v>1</v>
      </c>
      <c r="F236">
        <v>0</v>
      </c>
      <c r="H236" t="s">
        <v>1088</v>
      </c>
    </row>
    <row r="237" spans="1:8" x14ac:dyDescent="0.25">
      <c r="A237" t="s">
        <v>1518</v>
      </c>
      <c r="B237" t="s">
        <v>1519</v>
      </c>
      <c r="C237" s="10">
        <v>0.97299999999999998</v>
      </c>
      <c r="D237">
        <v>1</v>
      </c>
      <c r="E237">
        <v>4</v>
      </c>
      <c r="F237">
        <v>0</v>
      </c>
      <c r="H237" t="s">
        <v>1088</v>
      </c>
    </row>
    <row r="238" spans="1:8" x14ac:dyDescent="0.25">
      <c r="A238" t="s">
        <v>1520</v>
      </c>
      <c r="B238" t="s">
        <v>1521</v>
      </c>
      <c r="C238" s="10">
        <v>0.97499999999999998</v>
      </c>
      <c r="D238">
        <v>1</v>
      </c>
      <c r="E238">
        <v>0</v>
      </c>
      <c r="F238">
        <v>0</v>
      </c>
      <c r="H238" t="s">
        <v>1088</v>
      </c>
    </row>
    <row r="239" spans="1:8" x14ac:dyDescent="0.25">
      <c r="A239" t="s">
        <v>1522</v>
      </c>
      <c r="B239" t="s">
        <v>1523</v>
      </c>
      <c r="C239" s="10">
        <v>0.97499999999999998</v>
      </c>
      <c r="D239">
        <v>1</v>
      </c>
      <c r="E239">
        <v>2</v>
      </c>
      <c r="F239">
        <v>0</v>
      </c>
      <c r="H239" t="s">
        <v>1088</v>
      </c>
    </row>
    <row r="240" spans="1:8" x14ac:dyDescent="0.25">
      <c r="A240" t="s">
        <v>1524</v>
      </c>
      <c r="B240" t="s">
        <v>1525</v>
      </c>
      <c r="C240" s="10">
        <v>0.97599999999999998</v>
      </c>
      <c r="D240">
        <v>1</v>
      </c>
      <c r="E240">
        <v>2</v>
      </c>
      <c r="F240">
        <v>0</v>
      </c>
      <c r="H240" t="s">
        <v>1088</v>
      </c>
    </row>
    <row r="241" spans="1:8" x14ac:dyDescent="0.25">
      <c r="A241" t="s">
        <v>1526</v>
      </c>
      <c r="B241" t="s">
        <v>1527</v>
      </c>
      <c r="C241" s="10">
        <v>0.97599999999999998</v>
      </c>
      <c r="D241">
        <v>1</v>
      </c>
      <c r="E241">
        <v>2</v>
      </c>
      <c r="F241">
        <v>0</v>
      </c>
      <c r="H241" t="s">
        <v>1088</v>
      </c>
    </row>
    <row r="242" spans="1:8" x14ac:dyDescent="0.25">
      <c r="A242" t="s">
        <v>1528</v>
      </c>
      <c r="B242" t="s">
        <v>1529</v>
      </c>
      <c r="C242" s="10">
        <v>0.97599999999999998</v>
      </c>
      <c r="D242">
        <v>1</v>
      </c>
      <c r="E242">
        <v>1</v>
      </c>
      <c r="F242">
        <v>0</v>
      </c>
      <c r="H242" t="s">
        <v>1088</v>
      </c>
    </row>
    <row r="243" spans="1:8" x14ac:dyDescent="0.25">
      <c r="A243" t="s">
        <v>1530</v>
      </c>
      <c r="B243" t="s">
        <v>1531</v>
      </c>
      <c r="C243" s="10">
        <v>0.97599999999999998</v>
      </c>
      <c r="D243">
        <v>1</v>
      </c>
      <c r="E243">
        <v>2</v>
      </c>
      <c r="F243">
        <v>0</v>
      </c>
      <c r="H243" t="s">
        <v>1088</v>
      </c>
    </row>
    <row r="244" spans="1:8" x14ac:dyDescent="0.25">
      <c r="A244" t="s">
        <v>1532</v>
      </c>
      <c r="B244" t="s">
        <v>1533</v>
      </c>
      <c r="C244" s="10">
        <v>0.97699999999999998</v>
      </c>
      <c r="D244">
        <v>1</v>
      </c>
      <c r="E244">
        <v>3</v>
      </c>
      <c r="F244">
        <v>0</v>
      </c>
      <c r="H244" t="s">
        <v>1088</v>
      </c>
    </row>
    <row r="245" spans="1:8" x14ac:dyDescent="0.25">
      <c r="A245" t="s">
        <v>1534</v>
      </c>
      <c r="B245" t="s">
        <v>1535</v>
      </c>
      <c r="C245" s="10">
        <v>0.97699999999999998</v>
      </c>
      <c r="D245">
        <v>1</v>
      </c>
      <c r="E245">
        <v>2</v>
      </c>
      <c r="F245">
        <v>0</v>
      </c>
      <c r="H245" t="s">
        <v>1088</v>
      </c>
    </row>
    <row r="246" spans="1:8" x14ac:dyDescent="0.25">
      <c r="A246" t="s">
        <v>1536</v>
      </c>
      <c r="B246" t="s">
        <v>1537</v>
      </c>
      <c r="C246" s="10">
        <v>0.97699999999999998</v>
      </c>
      <c r="D246">
        <v>1</v>
      </c>
      <c r="E246">
        <v>2</v>
      </c>
      <c r="F246">
        <v>0</v>
      </c>
      <c r="H246" t="s">
        <v>1088</v>
      </c>
    </row>
    <row r="247" spans="1:8" x14ac:dyDescent="0.25">
      <c r="A247" t="s">
        <v>1538</v>
      </c>
      <c r="B247" t="s">
        <v>1539</v>
      </c>
      <c r="C247" s="10">
        <v>0.97699999999999998</v>
      </c>
      <c r="D247">
        <v>1</v>
      </c>
      <c r="E247">
        <v>0</v>
      </c>
      <c r="F247">
        <v>0</v>
      </c>
      <c r="H247" t="s">
        <v>1088</v>
      </c>
    </row>
    <row r="248" spans="1:8" x14ac:dyDescent="0.25">
      <c r="A248" t="s">
        <v>1540</v>
      </c>
      <c r="B248" t="s">
        <v>1541</v>
      </c>
      <c r="C248" s="10">
        <v>0.97699999999999998</v>
      </c>
      <c r="D248">
        <v>1</v>
      </c>
      <c r="E248">
        <v>2</v>
      </c>
      <c r="F248">
        <v>0</v>
      </c>
      <c r="H248" t="s">
        <v>1088</v>
      </c>
    </row>
    <row r="249" spans="1:8" x14ac:dyDescent="0.25">
      <c r="A249" t="s">
        <v>1542</v>
      </c>
      <c r="B249" t="s">
        <v>1543</v>
      </c>
      <c r="C249" s="10">
        <v>0.97699999999999998</v>
      </c>
      <c r="D249">
        <v>1</v>
      </c>
      <c r="E249">
        <v>3</v>
      </c>
      <c r="F249">
        <v>0</v>
      </c>
      <c r="H249" t="s">
        <v>1088</v>
      </c>
    </row>
    <row r="250" spans="1:8" x14ac:dyDescent="0.25">
      <c r="A250" t="s">
        <v>1544</v>
      </c>
      <c r="B250" t="s">
        <v>1545</v>
      </c>
      <c r="C250" s="10">
        <v>0.97699999999999998</v>
      </c>
      <c r="D250">
        <v>1</v>
      </c>
      <c r="E250">
        <v>3</v>
      </c>
      <c r="F250">
        <v>0</v>
      </c>
      <c r="H250" t="s">
        <v>1088</v>
      </c>
    </row>
    <row r="251" spans="1:8" x14ac:dyDescent="0.25">
      <c r="A251" t="s">
        <v>1546</v>
      </c>
      <c r="B251" t="s">
        <v>1547</v>
      </c>
      <c r="C251" s="10">
        <v>0.97699999999999998</v>
      </c>
      <c r="D251">
        <v>1</v>
      </c>
      <c r="E251">
        <v>2</v>
      </c>
      <c r="F251">
        <v>0</v>
      </c>
      <c r="H251" t="s">
        <v>1088</v>
      </c>
    </row>
    <row r="252" spans="1:8" x14ac:dyDescent="0.25">
      <c r="A252" t="s">
        <v>1548</v>
      </c>
      <c r="B252" t="s">
        <v>1549</v>
      </c>
      <c r="C252" s="10">
        <v>0.97699999999999998</v>
      </c>
      <c r="D252">
        <v>1</v>
      </c>
      <c r="E252">
        <v>7</v>
      </c>
      <c r="F252">
        <v>0</v>
      </c>
      <c r="H252" t="s">
        <v>1088</v>
      </c>
    </row>
    <row r="253" spans="1:8" x14ac:dyDescent="0.25">
      <c r="A253" t="s">
        <v>1550</v>
      </c>
      <c r="B253" t="s">
        <v>1551</v>
      </c>
      <c r="C253" s="10">
        <v>0.97699999999999998</v>
      </c>
      <c r="D253">
        <v>1</v>
      </c>
      <c r="E253">
        <v>3</v>
      </c>
      <c r="F253">
        <v>0</v>
      </c>
      <c r="H253" t="s">
        <v>1088</v>
      </c>
    </row>
    <row r="254" spans="1:8" x14ac:dyDescent="0.25">
      <c r="A254" t="s">
        <v>502</v>
      </c>
      <c r="B254" t="s">
        <v>1552</v>
      </c>
      <c r="C254" s="10">
        <v>0.97699999999999998</v>
      </c>
      <c r="D254">
        <v>1</v>
      </c>
      <c r="E254">
        <v>3</v>
      </c>
      <c r="F254">
        <v>0</v>
      </c>
      <c r="H254" t="s">
        <v>1088</v>
      </c>
    </row>
    <row r="255" spans="1:8" x14ac:dyDescent="0.25">
      <c r="A255" t="s">
        <v>1553</v>
      </c>
      <c r="B255" t="s">
        <v>1554</v>
      </c>
      <c r="C255" s="10">
        <v>0.97699999999999998</v>
      </c>
      <c r="D255">
        <v>1</v>
      </c>
      <c r="E255">
        <v>2</v>
      </c>
      <c r="F255">
        <v>0</v>
      </c>
      <c r="H255" t="s">
        <v>1088</v>
      </c>
    </row>
    <row r="256" spans="1:8" x14ac:dyDescent="0.25">
      <c r="A256" t="s">
        <v>1555</v>
      </c>
      <c r="B256" t="s">
        <v>1556</v>
      </c>
      <c r="C256" s="10">
        <v>0.97799999999999998</v>
      </c>
      <c r="D256">
        <v>1</v>
      </c>
      <c r="E256">
        <v>0</v>
      </c>
      <c r="F256">
        <v>0</v>
      </c>
      <c r="H256" t="s">
        <v>1088</v>
      </c>
    </row>
    <row r="257" spans="1:8" x14ac:dyDescent="0.25">
      <c r="A257" t="s">
        <v>1557</v>
      </c>
      <c r="B257" t="s">
        <v>1558</v>
      </c>
      <c r="C257" s="10">
        <v>0.97799999999999998</v>
      </c>
      <c r="D257">
        <v>1</v>
      </c>
      <c r="E257">
        <v>3</v>
      </c>
      <c r="F257">
        <v>0</v>
      </c>
      <c r="H257" t="s">
        <v>1088</v>
      </c>
    </row>
    <row r="258" spans="1:8" x14ac:dyDescent="0.25">
      <c r="A258" t="s">
        <v>1559</v>
      </c>
      <c r="B258" t="s">
        <v>1560</v>
      </c>
      <c r="C258" s="10">
        <v>0.97799999999999998</v>
      </c>
      <c r="D258">
        <v>1</v>
      </c>
      <c r="E258">
        <v>3</v>
      </c>
      <c r="F258">
        <v>0</v>
      </c>
      <c r="H258" t="s">
        <v>1088</v>
      </c>
    </row>
    <row r="259" spans="1:8" x14ac:dyDescent="0.25">
      <c r="A259" t="s">
        <v>1561</v>
      </c>
      <c r="B259" t="s">
        <v>1562</v>
      </c>
      <c r="C259" s="10">
        <v>0.97799999999999998</v>
      </c>
      <c r="D259">
        <v>1</v>
      </c>
      <c r="E259">
        <v>2</v>
      </c>
      <c r="F259">
        <v>0</v>
      </c>
      <c r="H259" t="s">
        <v>1088</v>
      </c>
    </row>
    <row r="260" spans="1:8" x14ac:dyDescent="0.25">
      <c r="A260" t="s">
        <v>1563</v>
      </c>
      <c r="B260" t="s">
        <v>1564</v>
      </c>
      <c r="C260" s="10">
        <v>0.97799999999999998</v>
      </c>
      <c r="D260">
        <v>1</v>
      </c>
      <c r="E260">
        <v>3</v>
      </c>
      <c r="F260">
        <v>0</v>
      </c>
      <c r="H260" t="s">
        <v>1088</v>
      </c>
    </row>
    <row r="261" spans="1:8" x14ac:dyDescent="0.25">
      <c r="A261" t="s">
        <v>1565</v>
      </c>
      <c r="B261" t="s">
        <v>1566</v>
      </c>
      <c r="C261" s="10">
        <v>0.97799999999999998</v>
      </c>
      <c r="D261">
        <v>1</v>
      </c>
      <c r="E261">
        <v>2</v>
      </c>
      <c r="F261">
        <v>0</v>
      </c>
      <c r="H261" t="s">
        <v>1088</v>
      </c>
    </row>
    <row r="262" spans="1:8" x14ac:dyDescent="0.25">
      <c r="A262" t="s">
        <v>1567</v>
      </c>
      <c r="B262" t="s">
        <v>1568</v>
      </c>
      <c r="C262" s="10">
        <v>0.97799999999999998</v>
      </c>
      <c r="D262">
        <v>1</v>
      </c>
      <c r="E262">
        <v>1</v>
      </c>
      <c r="F262">
        <v>0</v>
      </c>
      <c r="H262" t="s">
        <v>1088</v>
      </c>
    </row>
    <row r="263" spans="1:8" x14ac:dyDescent="0.25">
      <c r="A263" t="s">
        <v>1569</v>
      </c>
      <c r="B263" t="s">
        <v>1570</v>
      </c>
      <c r="C263" s="10">
        <v>0.97799999999999998</v>
      </c>
      <c r="D263">
        <v>1</v>
      </c>
      <c r="E263">
        <v>2</v>
      </c>
      <c r="F263">
        <v>0</v>
      </c>
      <c r="H263" t="s">
        <v>1088</v>
      </c>
    </row>
    <row r="264" spans="1:8" x14ac:dyDescent="0.25">
      <c r="A264" t="s">
        <v>1571</v>
      </c>
      <c r="B264" t="s">
        <v>1572</v>
      </c>
      <c r="C264" s="10">
        <v>0.97799999999999998</v>
      </c>
      <c r="D264">
        <v>1</v>
      </c>
      <c r="E264">
        <v>4</v>
      </c>
      <c r="F264">
        <v>0</v>
      </c>
      <c r="H264" t="s">
        <v>1088</v>
      </c>
    </row>
    <row r="265" spans="1:8" x14ac:dyDescent="0.25">
      <c r="A265" t="s">
        <v>1573</v>
      </c>
      <c r="B265" t="s">
        <v>1574</v>
      </c>
      <c r="C265" s="10">
        <v>0.97799999999999998</v>
      </c>
      <c r="D265">
        <v>1</v>
      </c>
      <c r="E265">
        <v>2</v>
      </c>
      <c r="F265">
        <v>0</v>
      </c>
      <c r="H265" t="s">
        <v>1088</v>
      </c>
    </row>
    <row r="266" spans="1:8" x14ac:dyDescent="0.25">
      <c r="A266" t="s">
        <v>1575</v>
      </c>
      <c r="B266" t="s">
        <v>1576</v>
      </c>
      <c r="C266" s="10">
        <v>0.97899999999999998</v>
      </c>
      <c r="D266">
        <v>1</v>
      </c>
      <c r="E266">
        <v>4</v>
      </c>
      <c r="F266">
        <v>0</v>
      </c>
      <c r="H266" t="s">
        <v>1088</v>
      </c>
    </row>
    <row r="267" spans="1:8" x14ac:dyDescent="0.25">
      <c r="A267" t="s">
        <v>1577</v>
      </c>
      <c r="B267" t="s">
        <v>1578</v>
      </c>
      <c r="C267" s="10">
        <v>0.97899999999999998</v>
      </c>
      <c r="D267">
        <v>1</v>
      </c>
      <c r="E267">
        <v>4</v>
      </c>
      <c r="F267">
        <v>0</v>
      </c>
      <c r="H267" t="s">
        <v>1088</v>
      </c>
    </row>
    <row r="268" spans="1:8" x14ac:dyDescent="0.25">
      <c r="A268" t="s">
        <v>1579</v>
      </c>
      <c r="B268" t="s">
        <v>1580</v>
      </c>
      <c r="C268" s="10">
        <v>0.97899999999999998</v>
      </c>
      <c r="D268">
        <v>1</v>
      </c>
      <c r="E268">
        <v>4</v>
      </c>
      <c r="F268">
        <v>0</v>
      </c>
      <c r="H268" t="s">
        <v>1088</v>
      </c>
    </row>
    <row r="269" spans="1:8" x14ac:dyDescent="0.25">
      <c r="A269" t="s">
        <v>1581</v>
      </c>
      <c r="B269" t="s">
        <v>1582</v>
      </c>
      <c r="C269" s="10">
        <v>0.97899999999999998</v>
      </c>
      <c r="D269">
        <v>1</v>
      </c>
      <c r="E269">
        <v>2</v>
      </c>
      <c r="F269">
        <v>0</v>
      </c>
      <c r="H269" t="s">
        <v>1088</v>
      </c>
    </row>
    <row r="270" spans="1:8" x14ac:dyDescent="0.25">
      <c r="A270" t="s">
        <v>1583</v>
      </c>
      <c r="B270" t="s">
        <v>1584</v>
      </c>
      <c r="C270" s="10">
        <v>0.97899999999999998</v>
      </c>
      <c r="D270">
        <v>1</v>
      </c>
      <c r="E270">
        <v>4</v>
      </c>
      <c r="F270">
        <v>0</v>
      </c>
      <c r="H270" t="s">
        <v>1088</v>
      </c>
    </row>
    <row r="271" spans="1:8" x14ac:dyDescent="0.25">
      <c r="A271" t="s">
        <v>1585</v>
      </c>
      <c r="B271" t="s">
        <v>1586</v>
      </c>
      <c r="C271" s="10">
        <v>0.97899999999999998</v>
      </c>
      <c r="D271">
        <v>1</v>
      </c>
      <c r="E271">
        <v>0</v>
      </c>
      <c r="F271">
        <v>0</v>
      </c>
      <c r="H271" t="s">
        <v>1088</v>
      </c>
    </row>
    <row r="272" spans="1:8" x14ac:dyDescent="0.25">
      <c r="A272" t="s">
        <v>1587</v>
      </c>
      <c r="B272" t="s">
        <v>1588</v>
      </c>
      <c r="C272" s="10">
        <v>0.97899999999999998</v>
      </c>
      <c r="D272">
        <v>1</v>
      </c>
      <c r="E272">
        <v>2</v>
      </c>
      <c r="F272">
        <v>0</v>
      </c>
      <c r="H272" t="s">
        <v>1088</v>
      </c>
    </row>
    <row r="273" spans="1:8" x14ac:dyDescent="0.25">
      <c r="A273" t="s">
        <v>1589</v>
      </c>
      <c r="B273" t="s">
        <v>1590</v>
      </c>
      <c r="C273" s="10">
        <v>0.97899999999999998</v>
      </c>
      <c r="D273">
        <v>1</v>
      </c>
      <c r="E273">
        <v>5</v>
      </c>
      <c r="F273">
        <v>0</v>
      </c>
      <c r="H273" t="s">
        <v>1088</v>
      </c>
    </row>
    <row r="274" spans="1:8" x14ac:dyDescent="0.25">
      <c r="A274" t="s">
        <v>1591</v>
      </c>
      <c r="B274" t="s">
        <v>1592</v>
      </c>
      <c r="C274" s="10">
        <v>0.97899999999999998</v>
      </c>
      <c r="D274">
        <v>1</v>
      </c>
      <c r="E274">
        <v>5</v>
      </c>
      <c r="F274">
        <v>0</v>
      </c>
      <c r="H274" t="s">
        <v>1088</v>
      </c>
    </row>
    <row r="275" spans="1:8" x14ac:dyDescent="0.25">
      <c r="A275" t="s">
        <v>1593</v>
      </c>
      <c r="B275" t="s">
        <v>1594</v>
      </c>
      <c r="C275" s="10">
        <v>0.97899999999999998</v>
      </c>
      <c r="D275">
        <v>1</v>
      </c>
      <c r="E275">
        <v>2</v>
      </c>
      <c r="F275">
        <v>0</v>
      </c>
      <c r="H275" t="s">
        <v>1088</v>
      </c>
    </row>
    <row r="276" spans="1:8" x14ac:dyDescent="0.25">
      <c r="A276" t="s">
        <v>1595</v>
      </c>
      <c r="B276" t="s">
        <v>1596</v>
      </c>
      <c r="C276" s="10">
        <v>0.97899999999999998</v>
      </c>
      <c r="D276">
        <v>1</v>
      </c>
      <c r="E276">
        <v>3</v>
      </c>
      <c r="F276">
        <v>0</v>
      </c>
      <c r="H276" t="s">
        <v>1088</v>
      </c>
    </row>
    <row r="277" spans="1:8" x14ac:dyDescent="0.25">
      <c r="A277" t="s">
        <v>1597</v>
      </c>
      <c r="B277" t="s">
        <v>1598</v>
      </c>
      <c r="C277" s="10">
        <v>0.98</v>
      </c>
      <c r="D277">
        <v>1</v>
      </c>
      <c r="E277">
        <v>2</v>
      </c>
      <c r="F277">
        <v>0</v>
      </c>
      <c r="H277" t="s">
        <v>1088</v>
      </c>
    </row>
    <row r="278" spans="1:8" x14ac:dyDescent="0.25">
      <c r="A278" t="s">
        <v>1599</v>
      </c>
      <c r="B278" t="s">
        <v>1600</v>
      </c>
      <c r="C278" s="10">
        <v>0.98</v>
      </c>
      <c r="D278">
        <v>1</v>
      </c>
      <c r="E278">
        <v>2</v>
      </c>
      <c r="F278">
        <v>0</v>
      </c>
      <c r="H278" t="s">
        <v>1088</v>
      </c>
    </row>
    <row r="279" spans="1:8" x14ac:dyDescent="0.25">
      <c r="A279" t="s">
        <v>1601</v>
      </c>
      <c r="B279" t="s">
        <v>1602</v>
      </c>
      <c r="C279" s="10">
        <v>0.98</v>
      </c>
      <c r="D279">
        <v>1</v>
      </c>
      <c r="E279">
        <v>2</v>
      </c>
      <c r="F279">
        <v>0</v>
      </c>
      <c r="H279" t="s">
        <v>1088</v>
      </c>
    </row>
    <row r="280" spans="1:8" x14ac:dyDescent="0.25">
      <c r="A280" t="s">
        <v>1603</v>
      </c>
      <c r="B280" t="s">
        <v>1604</v>
      </c>
      <c r="C280" s="10">
        <v>0.98</v>
      </c>
      <c r="D280">
        <v>1</v>
      </c>
      <c r="E280">
        <v>4</v>
      </c>
      <c r="F280">
        <v>0</v>
      </c>
      <c r="H280" t="s">
        <v>1088</v>
      </c>
    </row>
    <row r="281" spans="1:8" x14ac:dyDescent="0.25">
      <c r="A281" t="s">
        <v>1605</v>
      </c>
      <c r="B281" t="s">
        <v>1606</v>
      </c>
      <c r="C281" s="10">
        <v>0.98</v>
      </c>
      <c r="D281">
        <v>1</v>
      </c>
      <c r="E281">
        <v>4</v>
      </c>
      <c r="F281">
        <v>0</v>
      </c>
      <c r="H281" t="s">
        <v>1088</v>
      </c>
    </row>
    <row r="282" spans="1:8" x14ac:dyDescent="0.25">
      <c r="A282" t="s">
        <v>1607</v>
      </c>
      <c r="B282" t="s">
        <v>1608</v>
      </c>
      <c r="C282" s="10">
        <v>0.98</v>
      </c>
      <c r="D282">
        <v>1</v>
      </c>
      <c r="E282">
        <v>3</v>
      </c>
      <c r="F282">
        <v>0</v>
      </c>
      <c r="H282" t="s">
        <v>1088</v>
      </c>
    </row>
    <row r="283" spans="1:8" x14ac:dyDescent="0.25">
      <c r="A283" t="s">
        <v>1609</v>
      </c>
      <c r="B283" t="s">
        <v>1610</v>
      </c>
      <c r="C283" s="10">
        <v>0.98</v>
      </c>
      <c r="D283">
        <v>1</v>
      </c>
      <c r="E283">
        <v>3</v>
      </c>
      <c r="F283">
        <v>0</v>
      </c>
      <c r="H283" t="s">
        <v>1088</v>
      </c>
    </row>
    <row r="284" spans="1:8" x14ac:dyDescent="0.25">
      <c r="A284" t="s">
        <v>1611</v>
      </c>
      <c r="B284" t="s">
        <v>1612</v>
      </c>
      <c r="C284" s="10">
        <v>0.98</v>
      </c>
      <c r="D284">
        <v>1</v>
      </c>
      <c r="E284">
        <v>5</v>
      </c>
      <c r="F284">
        <v>0</v>
      </c>
      <c r="H284" t="s">
        <v>1088</v>
      </c>
    </row>
    <row r="285" spans="1:8" x14ac:dyDescent="0.25">
      <c r="A285" t="s">
        <v>1613</v>
      </c>
      <c r="B285" t="s">
        <v>1614</v>
      </c>
      <c r="C285" s="10">
        <v>0.98</v>
      </c>
      <c r="D285">
        <v>1</v>
      </c>
      <c r="E285">
        <v>0</v>
      </c>
      <c r="F285">
        <v>0</v>
      </c>
      <c r="H285" t="s">
        <v>1088</v>
      </c>
    </row>
    <row r="286" spans="1:8" x14ac:dyDescent="0.25">
      <c r="A286" t="s">
        <v>1615</v>
      </c>
      <c r="B286" t="s">
        <v>1616</v>
      </c>
      <c r="C286" s="10">
        <v>0.98</v>
      </c>
      <c r="D286">
        <v>1</v>
      </c>
      <c r="E286">
        <v>4</v>
      </c>
      <c r="F286">
        <v>0</v>
      </c>
      <c r="H286" t="s">
        <v>1088</v>
      </c>
    </row>
    <row r="287" spans="1:8" x14ac:dyDescent="0.25">
      <c r="A287" t="s">
        <v>1617</v>
      </c>
      <c r="B287" t="s">
        <v>1618</v>
      </c>
      <c r="C287" s="10">
        <v>0.98</v>
      </c>
      <c r="D287">
        <v>1</v>
      </c>
      <c r="E287">
        <v>2</v>
      </c>
      <c r="F287">
        <v>0</v>
      </c>
      <c r="H287" t="s">
        <v>1088</v>
      </c>
    </row>
    <row r="288" spans="1:8" x14ac:dyDescent="0.25">
      <c r="A288" t="s">
        <v>1619</v>
      </c>
      <c r="B288" t="s">
        <v>1620</v>
      </c>
      <c r="C288" s="10">
        <v>0.98</v>
      </c>
      <c r="D288">
        <v>1</v>
      </c>
      <c r="E288">
        <v>2</v>
      </c>
      <c r="F288">
        <v>0</v>
      </c>
      <c r="H288" t="s">
        <v>1088</v>
      </c>
    </row>
    <row r="289" spans="1:8" x14ac:dyDescent="0.25">
      <c r="A289" t="s">
        <v>1621</v>
      </c>
      <c r="B289" t="s">
        <v>1622</v>
      </c>
      <c r="C289" s="10">
        <v>0.98</v>
      </c>
      <c r="D289">
        <v>1</v>
      </c>
      <c r="E289">
        <v>2</v>
      </c>
      <c r="F289">
        <v>0</v>
      </c>
      <c r="H289" t="s">
        <v>1088</v>
      </c>
    </row>
    <row r="290" spans="1:8" x14ac:dyDescent="0.25">
      <c r="A290" t="s">
        <v>1623</v>
      </c>
      <c r="B290" t="s">
        <v>1624</v>
      </c>
      <c r="C290" s="10">
        <v>0.98</v>
      </c>
      <c r="D290">
        <v>1</v>
      </c>
      <c r="E290">
        <v>2</v>
      </c>
      <c r="F290">
        <v>0</v>
      </c>
      <c r="H290" t="s">
        <v>1088</v>
      </c>
    </row>
    <row r="291" spans="1:8" x14ac:dyDescent="0.25">
      <c r="A291" t="s">
        <v>1625</v>
      </c>
      <c r="B291" t="s">
        <v>1626</v>
      </c>
      <c r="C291" s="10">
        <v>0.98</v>
      </c>
      <c r="D291">
        <v>1</v>
      </c>
      <c r="E291">
        <v>4</v>
      </c>
      <c r="F291">
        <v>0</v>
      </c>
      <c r="H291" t="s">
        <v>1088</v>
      </c>
    </row>
    <row r="292" spans="1:8" x14ac:dyDescent="0.25">
      <c r="A292" t="s">
        <v>1627</v>
      </c>
      <c r="B292" t="s">
        <v>1628</v>
      </c>
      <c r="C292" s="10">
        <v>0.98099999999999998</v>
      </c>
      <c r="D292">
        <v>1</v>
      </c>
      <c r="E292">
        <v>4</v>
      </c>
      <c r="F292">
        <v>0</v>
      </c>
      <c r="H292" t="s">
        <v>1088</v>
      </c>
    </row>
    <row r="293" spans="1:8" x14ac:dyDescent="0.25">
      <c r="A293" t="s">
        <v>1629</v>
      </c>
      <c r="B293" t="s">
        <v>1630</v>
      </c>
      <c r="C293" s="10">
        <v>0.98099999999999998</v>
      </c>
      <c r="D293">
        <v>1</v>
      </c>
      <c r="E293">
        <v>5</v>
      </c>
      <c r="F293">
        <v>0</v>
      </c>
      <c r="H293" t="s">
        <v>1088</v>
      </c>
    </row>
    <row r="294" spans="1:8" x14ac:dyDescent="0.25">
      <c r="A294" t="s">
        <v>1631</v>
      </c>
      <c r="B294" t="s">
        <v>1632</v>
      </c>
      <c r="C294" s="10">
        <v>0.98099999999999998</v>
      </c>
      <c r="D294">
        <v>1</v>
      </c>
      <c r="E294">
        <v>6</v>
      </c>
      <c r="F294">
        <v>0</v>
      </c>
      <c r="H294" t="s">
        <v>1088</v>
      </c>
    </row>
    <row r="295" spans="1:8" x14ac:dyDescent="0.25">
      <c r="A295" t="s">
        <v>1633</v>
      </c>
      <c r="B295" t="s">
        <v>1634</v>
      </c>
      <c r="C295" s="10">
        <v>0.98099999999999998</v>
      </c>
      <c r="D295">
        <v>1</v>
      </c>
      <c r="E295">
        <v>2</v>
      </c>
      <c r="F295">
        <v>0</v>
      </c>
      <c r="H295" t="s">
        <v>1088</v>
      </c>
    </row>
    <row r="296" spans="1:8" x14ac:dyDescent="0.25">
      <c r="A296" t="s">
        <v>1635</v>
      </c>
      <c r="B296" t="s">
        <v>1636</v>
      </c>
      <c r="C296" s="10">
        <v>0.98199999999999998</v>
      </c>
      <c r="D296">
        <v>1</v>
      </c>
      <c r="E296">
        <v>7</v>
      </c>
      <c r="F296">
        <v>0</v>
      </c>
      <c r="H296" t="s">
        <v>1088</v>
      </c>
    </row>
    <row r="297" spans="1:8" x14ac:dyDescent="0.25">
      <c r="A297" t="s">
        <v>1637</v>
      </c>
      <c r="B297" t="s">
        <v>1638</v>
      </c>
      <c r="C297" s="10">
        <v>0.98199999999999998</v>
      </c>
      <c r="D297">
        <v>1</v>
      </c>
      <c r="E297">
        <v>3</v>
      </c>
      <c r="F297">
        <v>0</v>
      </c>
      <c r="H297" t="s">
        <v>1088</v>
      </c>
    </row>
    <row r="298" spans="1:8" x14ac:dyDescent="0.25">
      <c r="A298" t="s">
        <v>1639</v>
      </c>
      <c r="B298" t="s">
        <v>1640</v>
      </c>
      <c r="C298" s="10">
        <v>0.98299999999999998</v>
      </c>
      <c r="D298">
        <v>1</v>
      </c>
      <c r="E298">
        <v>2</v>
      </c>
      <c r="F298">
        <v>0</v>
      </c>
      <c r="H298" t="s">
        <v>1088</v>
      </c>
    </row>
    <row r="299" spans="1:8" x14ac:dyDescent="0.25">
      <c r="A299" t="s">
        <v>1641</v>
      </c>
      <c r="B299" t="s">
        <v>1642</v>
      </c>
      <c r="C299" s="10">
        <v>0.98299999999999998</v>
      </c>
      <c r="D299">
        <v>1</v>
      </c>
      <c r="E299">
        <v>2</v>
      </c>
      <c r="F299">
        <v>0</v>
      </c>
      <c r="H299" t="s">
        <v>1088</v>
      </c>
    </row>
    <row r="300" spans="1:8" x14ac:dyDescent="0.25">
      <c r="A300" t="s">
        <v>1643</v>
      </c>
      <c r="B300" t="s">
        <v>1644</v>
      </c>
      <c r="C300" s="10">
        <v>0.98399999999999999</v>
      </c>
      <c r="D300">
        <v>1</v>
      </c>
      <c r="E300">
        <v>2</v>
      </c>
      <c r="F300">
        <v>0</v>
      </c>
      <c r="H300" t="s">
        <v>1088</v>
      </c>
    </row>
    <row r="301" spans="1:8" x14ac:dyDescent="0.25">
      <c r="A301" t="s">
        <v>1645</v>
      </c>
      <c r="B301" t="s">
        <v>1646</v>
      </c>
      <c r="C301" s="10">
        <v>0.98599999999999999</v>
      </c>
      <c r="D301">
        <v>1</v>
      </c>
      <c r="E301">
        <v>5</v>
      </c>
      <c r="F301">
        <v>0</v>
      </c>
      <c r="H301" t="s">
        <v>1088</v>
      </c>
    </row>
    <row r="302" spans="1:8" x14ac:dyDescent="0.25">
      <c r="A302" t="s">
        <v>1647</v>
      </c>
      <c r="B302" t="s">
        <v>1648</v>
      </c>
      <c r="C302" s="10">
        <v>0.995</v>
      </c>
      <c r="D302">
        <v>1</v>
      </c>
      <c r="E302">
        <v>3</v>
      </c>
      <c r="F302">
        <v>0</v>
      </c>
      <c r="H302" t="s">
        <v>1088</v>
      </c>
    </row>
    <row r="303" spans="1:8" x14ac:dyDescent="0.25">
      <c r="A303" t="s">
        <v>1649</v>
      </c>
      <c r="B303" t="s">
        <v>1650</v>
      </c>
      <c r="C303" s="10">
        <v>0.996</v>
      </c>
      <c r="D303">
        <v>1</v>
      </c>
      <c r="E303">
        <v>8</v>
      </c>
      <c r="F303">
        <v>1</v>
      </c>
      <c r="H303" t="s">
        <v>1088</v>
      </c>
    </row>
    <row r="304" spans="1:8" x14ac:dyDescent="0.25">
      <c r="A304" t="s">
        <v>1651</v>
      </c>
      <c r="B304" t="s">
        <v>1652</v>
      </c>
      <c r="C304" s="10">
        <v>0.996</v>
      </c>
      <c r="D304">
        <v>1</v>
      </c>
      <c r="E304">
        <v>10</v>
      </c>
      <c r="F304">
        <v>1</v>
      </c>
      <c r="H304" t="s">
        <v>1088</v>
      </c>
    </row>
    <row r="306" spans="1:8" x14ac:dyDescent="0.25">
      <c r="A306" t="s">
        <v>1078</v>
      </c>
      <c r="B306" t="s">
        <v>1079</v>
      </c>
      <c r="C306" t="s">
        <v>1080</v>
      </c>
      <c r="D306" s="15" t="s">
        <v>1081</v>
      </c>
      <c r="E306" s="15" t="s">
        <v>1082</v>
      </c>
      <c r="F306" s="15" t="s">
        <v>1083</v>
      </c>
      <c r="G306" t="s">
        <v>1084</v>
      </c>
      <c r="H306" t="s">
        <v>1085</v>
      </c>
    </row>
    <row r="307" spans="1:8" x14ac:dyDescent="0.25">
      <c r="A307" t="s">
        <v>95</v>
      </c>
      <c r="B307" t="s">
        <v>1653</v>
      </c>
      <c r="C307" s="10">
        <v>1</v>
      </c>
      <c r="D307" s="15">
        <v>0</v>
      </c>
      <c r="E307" s="15">
        <v>0</v>
      </c>
      <c r="F307" s="15">
        <v>0</v>
      </c>
      <c r="H307" t="s">
        <v>1088</v>
      </c>
    </row>
    <row r="308" spans="1:8" x14ac:dyDescent="0.25">
      <c r="A308" t="s">
        <v>93</v>
      </c>
      <c r="B308" t="s">
        <v>1654</v>
      </c>
      <c r="C308" s="10">
        <v>1</v>
      </c>
      <c r="D308" s="15">
        <v>0</v>
      </c>
      <c r="E308" s="15">
        <v>0</v>
      </c>
      <c r="F308" s="15">
        <v>0</v>
      </c>
      <c r="H308" t="s">
        <v>1088</v>
      </c>
    </row>
    <row r="310" spans="1:8" x14ac:dyDescent="0.25">
      <c r="A310" s="2" t="s">
        <v>1078</v>
      </c>
      <c r="B310" t="s">
        <v>1079</v>
      </c>
      <c r="C310" t="s">
        <v>1080</v>
      </c>
      <c r="D310" t="s">
        <v>1081</v>
      </c>
      <c r="E310" t="s">
        <v>1082</v>
      </c>
      <c r="F310" t="s">
        <v>1083</v>
      </c>
      <c r="G310" t="s">
        <v>1084</v>
      </c>
      <c r="H310" t="s">
        <v>1085</v>
      </c>
    </row>
    <row r="311" spans="1:8" x14ac:dyDescent="0.25">
      <c r="A311" s="2" t="s">
        <v>126</v>
      </c>
      <c r="B311" t="s">
        <v>1655</v>
      </c>
      <c r="C311" s="10">
        <v>1</v>
      </c>
      <c r="D311">
        <v>0</v>
      </c>
      <c r="E311">
        <v>3</v>
      </c>
      <c r="F311">
        <v>0</v>
      </c>
      <c r="H311" t="s">
        <v>1088</v>
      </c>
    </row>
    <row r="312" spans="1:8" x14ac:dyDescent="0.25">
      <c r="A312" s="2" t="s">
        <v>139</v>
      </c>
      <c r="B312" t="s">
        <v>1656</v>
      </c>
      <c r="C312" s="10">
        <v>1</v>
      </c>
      <c r="D312">
        <v>0</v>
      </c>
      <c r="E312">
        <v>3</v>
      </c>
      <c r="F312">
        <v>0</v>
      </c>
      <c r="H312" t="s">
        <v>1088</v>
      </c>
    </row>
    <row r="313" spans="1:8" x14ac:dyDescent="0.25">
      <c r="A313" s="2" t="s">
        <v>131</v>
      </c>
      <c r="B313" t="s">
        <v>1657</v>
      </c>
      <c r="C313" s="10">
        <v>1</v>
      </c>
      <c r="D313">
        <v>0</v>
      </c>
      <c r="E313">
        <v>3</v>
      </c>
      <c r="F313">
        <v>0</v>
      </c>
      <c r="H313" t="s">
        <v>1088</v>
      </c>
    </row>
    <row r="314" spans="1:8" x14ac:dyDescent="0.25">
      <c r="A314" s="2" t="s">
        <v>123</v>
      </c>
      <c r="B314" t="s">
        <v>1658</v>
      </c>
      <c r="C314" s="10">
        <v>1</v>
      </c>
      <c r="D314">
        <v>0</v>
      </c>
      <c r="E314">
        <v>3</v>
      </c>
      <c r="F314">
        <v>0</v>
      </c>
      <c r="H314" t="s">
        <v>1088</v>
      </c>
    </row>
    <row r="315" spans="1:8" x14ac:dyDescent="0.25">
      <c r="A315" s="2" t="s">
        <v>117</v>
      </c>
      <c r="B315" t="s">
        <v>1659</v>
      </c>
      <c r="C315" s="10">
        <v>1</v>
      </c>
      <c r="D315">
        <v>0</v>
      </c>
      <c r="E315">
        <v>3</v>
      </c>
      <c r="F315">
        <v>0</v>
      </c>
      <c r="H315" t="s">
        <v>1088</v>
      </c>
    </row>
    <row r="316" spans="1:8" x14ac:dyDescent="0.25">
      <c r="A316" s="2" t="s">
        <v>1660</v>
      </c>
      <c r="B316" t="s">
        <v>1661</v>
      </c>
      <c r="C316" s="10">
        <v>0.97899999999999998</v>
      </c>
      <c r="D316">
        <v>1</v>
      </c>
      <c r="E316">
        <v>2</v>
      </c>
      <c r="F316">
        <v>0</v>
      </c>
      <c r="H316" t="s">
        <v>1088</v>
      </c>
    </row>
    <row r="317" spans="1:8" x14ac:dyDescent="0.25">
      <c r="A317" s="2" t="s">
        <v>1662</v>
      </c>
      <c r="B317" t="s">
        <v>1663</v>
      </c>
      <c r="C317" s="10">
        <v>0.97099999999999997</v>
      </c>
      <c r="D317">
        <v>1</v>
      </c>
      <c r="E317">
        <v>0</v>
      </c>
      <c r="F317">
        <v>0</v>
      </c>
      <c r="H317" t="s">
        <v>1088</v>
      </c>
    </row>
    <row r="318" spans="1:8" x14ac:dyDescent="0.25">
      <c r="A318" s="3" t="s">
        <v>1664</v>
      </c>
      <c r="B318" t="s">
        <v>1665</v>
      </c>
      <c r="C318" s="10">
        <v>0.97399999999999998</v>
      </c>
      <c r="D318">
        <v>1</v>
      </c>
      <c r="E318">
        <v>1</v>
      </c>
      <c r="F318">
        <v>0</v>
      </c>
      <c r="H318" t="s">
        <v>1088</v>
      </c>
    </row>
    <row r="319" spans="1:8" x14ac:dyDescent="0.25">
      <c r="A319" s="2" t="s">
        <v>1666</v>
      </c>
      <c r="B319" t="s">
        <v>1667</v>
      </c>
      <c r="C319" s="10">
        <v>0.98099999999999998</v>
      </c>
      <c r="D319">
        <v>1</v>
      </c>
      <c r="E319">
        <v>2</v>
      </c>
      <c r="F319">
        <v>0</v>
      </c>
      <c r="H319" t="s">
        <v>1088</v>
      </c>
    </row>
    <row r="320" spans="1:8" x14ac:dyDescent="0.25">
      <c r="A320" s="2" t="s">
        <v>1668</v>
      </c>
      <c r="B320" t="s">
        <v>1669</v>
      </c>
      <c r="C320" s="10">
        <v>0.98199999999999998</v>
      </c>
      <c r="D320">
        <v>1</v>
      </c>
      <c r="E320">
        <v>4</v>
      </c>
      <c r="F320">
        <v>0</v>
      </c>
      <c r="H320" t="s">
        <v>1088</v>
      </c>
    </row>
    <row r="321" spans="1:8" x14ac:dyDescent="0.25">
      <c r="A321" s="2" t="s">
        <v>1670</v>
      </c>
      <c r="B321" t="s">
        <v>1671</v>
      </c>
      <c r="C321" s="10">
        <v>0.96199999999999997</v>
      </c>
      <c r="D321">
        <v>1</v>
      </c>
      <c r="E321">
        <v>0</v>
      </c>
      <c r="F321">
        <v>0</v>
      </c>
      <c r="H321" t="s">
        <v>1088</v>
      </c>
    </row>
    <row r="322" spans="1:8" x14ac:dyDescent="0.25">
      <c r="A322" s="2" t="s">
        <v>1672</v>
      </c>
      <c r="B322" t="s">
        <v>1673</v>
      </c>
      <c r="C322" s="10">
        <v>0.98199999999999998</v>
      </c>
      <c r="D322">
        <v>1</v>
      </c>
      <c r="E322">
        <v>5</v>
      </c>
      <c r="F322">
        <v>0</v>
      </c>
      <c r="H322" t="s">
        <v>1088</v>
      </c>
    </row>
    <row r="323" spans="1:8" x14ac:dyDescent="0.25">
      <c r="A323" s="2" t="s">
        <v>1674</v>
      </c>
      <c r="B323" t="s">
        <v>1675</v>
      </c>
      <c r="C323" s="10">
        <v>0.97399999999999998</v>
      </c>
      <c r="D323">
        <v>1</v>
      </c>
      <c r="E323">
        <v>2</v>
      </c>
      <c r="F323">
        <v>0</v>
      </c>
      <c r="H323" t="s">
        <v>1088</v>
      </c>
    </row>
    <row r="324" spans="1:8" x14ac:dyDescent="0.25">
      <c r="A324" s="2" t="s">
        <v>1676</v>
      </c>
      <c r="B324" t="s">
        <v>1677</v>
      </c>
      <c r="C324" s="10">
        <v>0.97399999999999998</v>
      </c>
      <c r="D324">
        <v>1</v>
      </c>
      <c r="E324">
        <v>2</v>
      </c>
      <c r="F324">
        <v>0</v>
      </c>
      <c r="H324" t="s">
        <v>1088</v>
      </c>
    </row>
    <row r="325" spans="1:8" x14ac:dyDescent="0.25">
      <c r="A325" s="2" t="s">
        <v>1678</v>
      </c>
      <c r="B325" t="s">
        <v>1679</v>
      </c>
      <c r="C325" s="10">
        <v>0.98199999999999998</v>
      </c>
      <c r="D325">
        <v>1</v>
      </c>
      <c r="E325">
        <v>6</v>
      </c>
      <c r="F325">
        <v>0</v>
      </c>
      <c r="H325" t="s">
        <v>1088</v>
      </c>
    </row>
    <row r="326" spans="1:8" x14ac:dyDescent="0.25">
      <c r="A326" s="2" t="s">
        <v>1680</v>
      </c>
      <c r="B326" t="s">
        <v>1681</v>
      </c>
      <c r="C326" s="10">
        <v>0.97299999999999998</v>
      </c>
      <c r="D326">
        <v>1</v>
      </c>
      <c r="E326">
        <v>2</v>
      </c>
      <c r="F326">
        <v>0</v>
      </c>
      <c r="H326" t="s">
        <v>1088</v>
      </c>
    </row>
    <row r="327" spans="1:8" x14ac:dyDescent="0.25">
      <c r="A327" s="2" t="s">
        <v>1682</v>
      </c>
      <c r="B327" t="s">
        <v>1683</v>
      </c>
      <c r="C327" s="10">
        <v>0.98299999999999998</v>
      </c>
      <c r="D327">
        <v>1</v>
      </c>
      <c r="E327">
        <v>6</v>
      </c>
      <c r="F327">
        <v>0</v>
      </c>
      <c r="H327" t="s">
        <v>1088</v>
      </c>
    </row>
    <row r="328" spans="1:8" x14ac:dyDescent="0.25">
      <c r="A328" s="3" t="s">
        <v>1684</v>
      </c>
      <c r="B328" t="s">
        <v>1685</v>
      </c>
      <c r="C328" s="10">
        <v>0.98</v>
      </c>
      <c r="D328">
        <v>1</v>
      </c>
      <c r="E328">
        <v>2</v>
      </c>
      <c r="F328">
        <v>0</v>
      </c>
      <c r="H328" t="s">
        <v>1088</v>
      </c>
    </row>
    <row r="329" spans="1:8" x14ac:dyDescent="0.25">
      <c r="A329" s="3" t="s">
        <v>1686</v>
      </c>
      <c r="B329" t="s">
        <v>1687</v>
      </c>
      <c r="C329" s="10">
        <v>0.97599999999999998</v>
      </c>
      <c r="D329">
        <v>1</v>
      </c>
      <c r="E329">
        <v>0</v>
      </c>
      <c r="F329">
        <v>0</v>
      </c>
      <c r="H329" t="s">
        <v>1088</v>
      </c>
    </row>
    <row r="330" spans="1:8" x14ac:dyDescent="0.25">
      <c r="A330" s="3" t="s">
        <v>1688</v>
      </c>
      <c r="B330" t="s">
        <v>1689</v>
      </c>
      <c r="C330" s="10">
        <v>0.98499999999999999</v>
      </c>
      <c r="D330">
        <v>1</v>
      </c>
      <c r="E330">
        <v>0</v>
      </c>
      <c r="F330">
        <v>0</v>
      </c>
      <c r="H330" t="s">
        <v>1088</v>
      </c>
    </row>
    <row r="331" spans="1:8" x14ac:dyDescent="0.25">
      <c r="A331" s="3" t="s">
        <v>1690</v>
      </c>
      <c r="B331" t="s">
        <v>1691</v>
      </c>
      <c r="C331" s="10">
        <v>0.98199999999999998</v>
      </c>
      <c r="D331">
        <v>1</v>
      </c>
      <c r="E331">
        <v>6</v>
      </c>
      <c r="F331">
        <v>0</v>
      </c>
      <c r="H331" t="s">
        <v>1088</v>
      </c>
    </row>
    <row r="332" spans="1:8" x14ac:dyDescent="0.25">
      <c r="A332" s="3" t="s">
        <v>1692</v>
      </c>
      <c r="B332" t="s">
        <v>1693</v>
      </c>
      <c r="C332" s="10">
        <v>0.98</v>
      </c>
      <c r="D332">
        <v>1</v>
      </c>
      <c r="E332">
        <v>2</v>
      </c>
      <c r="F332">
        <v>0</v>
      </c>
      <c r="H332" t="s">
        <v>1088</v>
      </c>
    </row>
    <row r="333" spans="1:8" x14ac:dyDescent="0.25">
      <c r="A333" s="2" t="s">
        <v>1694</v>
      </c>
      <c r="B333" t="s">
        <v>1695</v>
      </c>
      <c r="C333" s="10">
        <v>0.97399999999999998</v>
      </c>
      <c r="D333">
        <v>1</v>
      </c>
      <c r="E333">
        <v>3</v>
      </c>
      <c r="F333">
        <v>0</v>
      </c>
      <c r="H333" t="s">
        <v>1088</v>
      </c>
    </row>
    <row r="334" spans="1:8" x14ac:dyDescent="0.25">
      <c r="A334" s="2" t="s">
        <v>1696</v>
      </c>
      <c r="B334" t="s">
        <v>1697</v>
      </c>
      <c r="C334" s="10">
        <v>0.98</v>
      </c>
      <c r="D334">
        <v>1</v>
      </c>
      <c r="E334">
        <v>2</v>
      </c>
      <c r="F334">
        <v>0</v>
      </c>
      <c r="H334" t="s">
        <v>1088</v>
      </c>
    </row>
    <row r="335" spans="1:8" x14ac:dyDescent="0.25">
      <c r="A335" s="2" t="s">
        <v>1698</v>
      </c>
      <c r="B335" t="s">
        <v>1699</v>
      </c>
      <c r="C335" s="10">
        <v>0.97099999999999997</v>
      </c>
      <c r="D335">
        <v>1</v>
      </c>
      <c r="E335">
        <v>0</v>
      </c>
      <c r="F335">
        <v>0</v>
      </c>
      <c r="H335" t="s">
        <v>1088</v>
      </c>
    </row>
    <row r="336" spans="1:8" x14ac:dyDescent="0.25">
      <c r="A336" s="2" t="s">
        <v>1700</v>
      </c>
      <c r="B336" t="s">
        <v>1701</v>
      </c>
      <c r="C336" s="10">
        <v>0.97699999999999998</v>
      </c>
      <c r="D336">
        <v>1</v>
      </c>
      <c r="E336">
        <v>0</v>
      </c>
      <c r="F336">
        <v>0</v>
      </c>
      <c r="H336" t="s">
        <v>1088</v>
      </c>
    </row>
    <row r="337" spans="1:8" x14ac:dyDescent="0.25">
      <c r="A337" s="2" t="s">
        <v>1702</v>
      </c>
      <c r="B337" t="s">
        <v>1703</v>
      </c>
      <c r="C337" s="10">
        <v>0.97699999999999998</v>
      </c>
      <c r="D337">
        <v>1</v>
      </c>
      <c r="E337">
        <v>0</v>
      </c>
      <c r="F337">
        <v>0</v>
      </c>
      <c r="H337" t="s">
        <v>1088</v>
      </c>
    </row>
    <row r="338" spans="1:8" x14ac:dyDescent="0.25">
      <c r="A338" s="2" t="s">
        <v>1704</v>
      </c>
      <c r="B338" t="s">
        <v>1705</v>
      </c>
      <c r="C338" s="10">
        <v>0.97499999999999998</v>
      </c>
      <c r="D338">
        <v>1</v>
      </c>
      <c r="E338">
        <v>4</v>
      </c>
      <c r="F338">
        <v>0</v>
      </c>
      <c r="H338" t="s">
        <v>1088</v>
      </c>
    </row>
    <row r="339" spans="1:8" x14ac:dyDescent="0.25">
      <c r="A339" s="2" t="s">
        <v>1706</v>
      </c>
      <c r="B339" t="s">
        <v>1707</v>
      </c>
      <c r="C339" s="10">
        <v>0.98099999999999998</v>
      </c>
      <c r="D339">
        <v>1</v>
      </c>
      <c r="E339">
        <v>2</v>
      </c>
      <c r="F339">
        <v>0</v>
      </c>
      <c r="H339" t="s">
        <v>1088</v>
      </c>
    </row>
    <row r="340" spans="1:8" x14ac:dyDescent="0.25">
      <c r="A340" s="2" t="s">
        <v>1708</v>
      </c>
      <c r="B340" t="s">
        <v>1709</v>
      </c>
      <c r="C340" s="10">
        <v>0.97699999999999998</v>
      </c>
      <c r="D340">
        <v>1</v>
      </c>
      <c r="E340">
        <v>2</v>
      </c>
      <c r="F340">
        <v>0</v>
      </c>
      <c r="H340" t="s">
        <v>1088</v>
      </c>
    </row>
    <row r="341" spans="1:8" x14ac:dyDescent="0.25">
      <c r="A341" s="3" t="s">
        <v>1710</v>
      </c>
      <c r="B341" t="s">
        <v>1711</v>
      </c>
      <c r="C341" s="10">
        <v>0.97899999999999998</v>
      </c>
      <c r="D341">
        <v>1</v>
      </c>
      <c r="E341">
        <v>0</v>
      </c>
      <c r="F341">
        <v>0</v>
      </c>
      <c r="H341" t="s">
        <v>1088</v>
      </c>
    </row>
    <row r="342" spans="1:8" x14ac:dyDescent="0.25">
      <c r="A342" s="3" t="s">
        <v>1712</v>
      </c>
      <c r="B342" t="s">
        <v>1713</v>
      </c>
      <c r="C342" s="10">
        <v>0.97699999999999998</v>
      </c>
      <c r="D342">
        <v>1</v>
      </c>
      <c r="E342">
        <v>4</v>
      </c>
      <c r="F342">
        <v>0</v>
      </c>
      <c r="H342" t="s">
        <v>1088</v>
      </c>
    </row>
    <row r="343" spans="1:8" x14ac:dyDescent="0.25">
      <c r="A343" s="3" t="s">
        <v>1714</v>
      </c>
      <c r="B343" t="s">
        <v>1715</v>
      </c>
      <c r="C343" s="10">
        <v>0.98199999999999998</v>
      </c>
      <c r="D343">
        <v>1</v>
      </c>
      <c r="E343">
        <v>6</v>
      </c>
      <c r="F343">
        <v>0</v>
      </c>
      <c r="H343" t="s">
        <v>1088</v>
      </c>
    </row>
    <row r="344" spans="1:8" x14ac:dyDescent="0.25">
      <c r="A344" s="2" t="s">
        <v>1716</v>
      </c>
      <c r="B344" t="s">
        <v>1717</v>
      </c>
      <c r="C344" s="10">
        <v>0.97899999999999998</v>
      </c>
      <c r="D344">
        <v>1</v>
      </c>
      <c r="E344">
        <v>2</v>
      </c>
      <c r="F344">
        <v>0</v>
      </c>
      <c r="H344" t="s">
        <v>1088</v>
      </c>
    </row>
    <row r="345" spans="1:8" x14ac:dyDescent="0.25">
      <c r="A345" s="2" t="s">
        <v>1718</v>
      </c>
      <c r="B345" t="s">
        <v>1719</v>
      </c>
      <c r="C345" s="10">
        <v>0.97099999999999997</v>
      </c>
      <c r="D345">
        <v>1</v>
      </c>
      <c r="E345">
        <v>0</v>
      </c>
      <c r="F345">
        <v>0</v>
      </c>
      <c r="H345" t="s">
        <v>1088</v>
      </c>
    </row>
    <row r="346" spans="1:8" x14ac:dyDescent="0.25">
      <c r="A346" s="2" t="s">
        <v>1720</v>
      </c>
      <c r="B346" t="s">
        <v>1721</v>
      </c>
      <c r="C346" s="10">
        <v>0.97099999999999997</v>
      </c>
      <c r="D346">
        <v>1</v>
      </c>
      <c r="E346">
        <v>0</v>
      </c>
      <c r="F346">
        <v>0</v>
      </c>
      <c r="H346" t="s">
        <v>1088</v>
      </c>
    </row>
    <row r="347" spans="1:8" x14ac:dyDescent="0.25">
      <c r="A347" s="2" t="s">
        <v>1722</v>
      </c>
      <c r="B347" t="s">
        <v>1723</v>
      </c>
      <c r="C347" s="10">
        <v>0.97399999999999998</v>
      </c>
      <c r="D347">
        <v>1</v>
      </c>
      <c r="E347">
        <v>0</v>
      </c>
      <c r="F347">
        <v>0</v>
      </c>
      <c r="H347" t="s">
        <v>1088</v>
      </c>
    </row>
    <row r="348" spans="1:8" x14ac:dyDescent="0.25">
      <c r="A348" s="2" t="s">
        <v>1724</v>
      </c>
      <c r="B348" t="s">
        <v>1725</v>
      </c>
      <c r="C348" s="10">
        <v>0.97099999999999997</v>
      </c>
      <c r="D348">
        <v>1</v>
      </c>
      <c r="E348">
        <v>4</v>
      </c>
      <c r="F348">
        <v>1</v>
      </c>
      <c r="H348" t="s">
        <v>1088</v>
      </c>
    </row>
    <row r="349" spans="1:8" x14ac:dyDescent="0.25">
      <c r="A349" s="3" t="s">
        <v>1726</v>
      </c>
      <c r="B349" t="s">
        <v>1727</v>
      </c>
      <c r="C349" s="10">
        <v>0.96799999999999997</v>
      </c>
      <c r="D349">
        <v>1</v>
      </c>
      <c r="E349">
        <v>0</v>
      </c>
      <c r="F349">
        <v>0</v>
      </c>
      <c r="H349" t="s">
        <v>1088</v>
      </c>
    </row>
    <row r="350" spans="1:8" x14ac:dyDescent="0.25">
      <c r="A350" s="2" t="s">
        <v>1728</v>
      </c>
      <c r="B350" t="s">
        <v>1729</v>
      </c>
      <c r="C350" s="10">
        <v>0.97799999999999998</v>
      </c>
      <c r="D350">
        <v>1</v>
      </c>
      <c r="E350">
        <v>6</v>
      </c>
      <c r="F350">
        <v>0</v>
      </c>
      <c r="H350" t="s">
        <v>1088</v>
      </c>
    </row>
    <row r="351" spans="1:8" x14ac:dyDescent="0.25">
      <c r="A351" s="2" t="s">
        <v>1730</v>
      </c>
      <c r="B351" t="s">
        <v>1731</v>
      </c>
      <c r="C351" s="10">
        <v>0.98</v>
      </c>
      <c r="D351">
        <v>1</v>
      </c>
      <c r="E351">
        <v>4</v>
      </c>
      <c r="F351">
        <v>0</v>
      </c>
      <c r="H351" t="s">
        <v>1088</v>
      </c>
    </row>
    <row r="352" spans="1:8" x14ac:dyDescent="0.25">
      <c r="A352" s="2" t="s">
        <v>1732</v>
      </c>
      <c r="B352" t="s">
        <v>1733</v>
      </c>
      <c r="C352" s="10">
        <v>0.97399999999999998</v>
      </c>
      <c r="D352">
        <v>1</v>
      </c>
      <c r="E352">
        <v>2</v>
      </c>
      <c r="F352">
        <v>0</v>
      </c>
      <c r="H352" t="s">
        <v>1088</v>
      </c>
    </row>
    <row r="353" spans="1:8" x14ac:dyDescent="0.25">
      <c r="A353" s="3" t="s">
        <v>1734</v>
      </c>
      <c r="B353" t="s">
        <v>1735</v>
      </c>
      <c r="C353" s="10">
        <v>0.98199999999999998</v>
      </c>
      <c r="D353">
        <v>1</v>
      </c>
      <c r="E353">
        <v>4</v>
      </c>
      <c r="F353">
        <v>0</v>
      </c>
      <c r="H353" t="s">
        <v>1088</v>
      </c>
    </row>
    <row r="354" spans="1:8" x14ac:dyDescent="0.25">
      <c r="A354" s="3" t="s">
        <v>1736</v>
      </c>
      <c r="B354" t="s">
        <v>1737</v>
      </c>
      <c r="C354" s="10">
        <v>0.98399999999999999</v>
      </c>
      <c r="D354">
        <v>1</v>
      </c>
      <c r="E354">
        <v>2</v>
      </c>
      <c r="F354">
        <v>0</v>
      </c>
      <c r="H354" t="s">
        <v>1088</v>
      </c>
    </row>
    <row r="355" spans="1:8" x14ac:dyDescent="0.25">
      <c r="A355" s="2" t="s">
        <v>1738</v>
      </c>
      <c r="B355" t="s">
        <v>1739</v>
      </c>
      <c r="C355" s="10">
        <v>0.99399999999999999</v>
      </c>
      <c r="D355">
        <v>1</v>
      </c>
      <c r="E355">
        <v>14</v>
      </c>
      <c r="F355">
        <v>0</v>
      </c>
      <c r="H355" t="s">
        <v>1088</v>
      </c>
    </row>
    <row r="356" spans="1:8" x14ac:dyDescent="0.25">
      <c r="A356" s="3" t="s">
        <v>1740</v>
      </c>
      <c r="B356" t="s">
        <v>1741</v>
      </c>
      <c r="C356" s="10">
        <v>0.98099999999999998</v>
      </c>
      <c r="D356">
        <v>1</v>
      </c>
      <c r="E356">
        <v>3</v>
      </c>
      <c r="F356">
        <v>0</v>
      </c>
      <c r="H356" t="s">
        <v>1088</v>
      </c>
    </row>
    <row r="357" spans="1:8" x14ac:dyDescent="0.25">
      <c r="A357" s="2" t="s">
        <v>1742</v>
      </c>
      <c r="B357" t="s">
        <v>1743</v>
      </c>
      <c r="C357" s="10">
        <v>0.97499999999999998</v>
      </c>
      <c r="D357">
        <v>1</v>
      </c>
      <c r="E357">
        <v>0</v>
      </c>
      <c r="F357">
        <v>0</v>
      </c>
      <c r="H357" t="s">
        <v>1088</v>
      </c>
    </row>
    <row r="358" spans="1:8" x14ac:dyDescent="0.25">
      <c r="A358" s="2" t="s">
        <v>1744</v>
      </c>
      <c r="B358" t="s">
        <v>1745</v>
      </c>
      <c r="C358" s="10">
        <v>0.97599999999999998</v>
      </c>
      <c r="D358">
        <v>1</v>
      </c>
      <c r="E358">
        <v>4</v>
      </c>
      <c r="F358">
        <v>1</v>
      </c>
      <c r="H358" t="s">
        <v>1088</v>
      </c>
    </row>
    <row r="359" spans="1:8" x14ac:dyDescent="0.25">
      <c r="A359" s="2" t="s">
        <v>1746</v>
      </c>
      <c r="B359" t="s">
        <v>1747</v>
      </c>
      <c r="C359" s="10">
        <v>0.97399999999999998</v>
      </c>
      <c r="D359">
        <v>1</v>
      </c>
      <c r="E359">
        <v>1</v>
      </c>
      <c r="F359">
        <v>0</v>
      </c>
      <c r="H359" t="s">
        <v>1088</v>
      </c>
    </row>
    <row r="360" spans="1:8" x14ac:dyDescent="0.25">
      <c r="A360" s="2" t="s">
        <v>1748</v>
      </c>
      <c r="B360" t="s">
        <v>1749</v>
      </c>
      <c r="C360" s="10">
        <v>0.96299999999999997</v>
      </c>
      <c r="D360">
        <v>1</v>
      </c>
      <c r="E360">
        <v>0</v>
      </c>
      <c r="F360">
        <v>0</v>
      </c>
      <c r="H360" t="s">
        <v>1088</v>
      </c>
    </row>
    <row r="361" spans="1:8" x14ac:dyDescent="0.25">
      <c r="A361" s="2" t="s">
        <v>1750</v>
      </c>
      <c r="B361" t="s">
        <v>1751</v>
      </c>
      <c r="C361" s="10">
        <v>0.98099999999999998</v>
      </c>
      <c r="D361">
        <v>1</v>
      </c>
      <c r="E361">
        <v>4</v>
      </c>
      <c r="F361">
        <v>0</v>
      </c>
      <c r="H361" t="s">
        <v>1088</v>
      </c>
    </row>
    <row r="362" spans="1:8" x14ac:dyDescent="0.25">
      <c r="A362" s="2" t="s">
        <v>1752</v>
      </c>
      <c r="B362" t="s">
        <v>1753</v>
      </c>
      <c r="C362" s="10">
        <v>0.98</v>
      </c>
      <c r="D362">
        <v>1</v>
      </c>
      <c r="E362">
        <v>2</v>
      </c>
      <c r="F362">
        <v>0</v>
      </c>
      <c r="H362" t="s">
        <v>1088</v>
      </c>
    </row>
    <row r="363" spans="1:8" x14ac:dyDescent="0.25">
      <c r="A363" s="2" t="s">
        <v>1754</v>
      </c>
      <c r="B363" t="s">
        <v>1755</v>
      </c>
      <c r="C363" s="10">
        <v>0.98199999999999998</v>
      </c>
      <c r="D363">
        <v>1</v>
      </c>
      <c r="E363">
        <v>4</v>
      </c>
      <c r="F363">
        <v>0</v>
      </c>
      <c r="H363" t="s">
        <v>1088</v>
      </c>
    </row>
    <row r="364" spans="1:8" x14ac:dyDescent="0.25">
      <c r="A364" s="2" t="s">
        <v>1756</v>
      </c>
      <c r="B364" t="s">
        <v>1757</v>
      </c>
      <c r="C364" s="10">
        <v>0.97699999999999998</v>
      </c>
      <c r="D364">
        <v>1</v>
      </c>
      <c r="E364">
        <v>2</v>
      </c>
      <c r="F364">
        <v>0</v>
      </c>
      <c r="H364" t="s">
        <v>1088</v>
      </c>
    </row>
    <row r="365" spans="1:8" x14ac:dyDescent="0.25">
      <c r="A365" s="2" t="s">
        <v>1758</v>
      </c>
      <c r="B365" t="s">
        <v>1759</v>
      </c>
      <c r="C365" s="10">
        <v>0.995</v>
      </c>
      <c r="D365">
        <v>1</v>
      </c>
      <c r="E365">
        <v>3</v>
      </c>
      <c r="F365">
        <v>0</v>
      </c>
      <c r="H365" t="s">
        <v>1088</v>
      </c>
    </row>
    <row r="366" spans="1:8" x14ac:dyDescent="0.25">
      <c r="A366" s="2" t="s">
        <v>1760</v>
      </c>
      <c r="B366" t="s">
        <v>1761</v>
      </c>
      <c r="C366" s="10">
        <v>0.98099999999999998</v>
      </c>
      <c r="D366">
        <v>1</v>
      </c>
      <c r="E366">
        <v>4</v>
      </c>
      <c r="F366">
        <v>0</v>
      </c>
      <c r="H366" t="s">
        <v>1088</v>
      </c>
    </row>
    <row r="367" spans="1:8" x14ac:dyDescent="0.25">
      <c r="A367" s="2" t="s">
        <v>1762</v>
      </c>
      <c r="B367" t="s">
        <v>1763</v>
      </c>
      <c r="C367" s="10">
        <v>0.97499999999999998</v>
      </c>
      <c r="D367">
        <v>1</v>
      </c>
      <c r="E367">
        <v>0</v>
      </c>
      <c r="F367">
        <v>0</v>
      </c>
      <c r="H367" t="s">
        <v>1088</v>
      </c>
    </row>
    <row r="368" spans="1:8" x14ac:dyDescent="0.25">
      <c r="A368" s="2" t="s">
        <v>1764</v>
      </c>
      <c r="B368" t="s">
        <v>1765</v>
      </c>
      <c r="C368" s="10">
        <v>0.98099999999999998</v>
      </c>
      <c r="D368">
        <v>1</v>
      </c>
      <c r="E368">
        <v>4</v>
      </c>
      <c r="F368">
        <v>0</v>
      </c>
      <c r="H368" t="s">
        <v>1088</v>
      </c>
    </row>
    <row r="369" spans="1:8" x14ac:dyDescent="0.25">
      <c r="A369" s="2" t="s">
        <v>1766</v>
      </c>
      <c r="B369" t="s">
        <v>1767</v>
      </c>
      <c r="C369" s="10">
        <v>0.98199999999999998</v>
      </c>
      <c r="D369">
        <v>1</v>
      </c>
      <c r="E369">
        <v>6</v>
      </c>
      <c r="F369">
        <v>0</v>
      </c>
      <c r="H369" t="s">
        <v>1088</v>
      </c>
    </row>
    <row r="370" spans="1:8" x14ac:dyDescent="0.25">
      <c r="A370" s="2" t="s">
        <v>1768</v>
      </c>
      <c r="B370" t="s">
        <v>1769</v>
      </c>
      <c r="C370" s="10">
        <v>0.98099999999999998</v>
      </c>
      <c r="D370">
        <v>1</v>
      </c>
      <c r="E370">
        <v>2</v>
      </c>
      <c r="F370">
        <v>0</v>
      </c>
      <c r="H370" t="s">
        <v>1088</v>
      </c>
    </row>
    <row r="371" spans="1:8" x14ac:dyDescent="0.25">
      <c r="A371" s="2" t="s">
        <v>1770</v>
      </c>
      <c r="B371" t="s">
        <v>1771</v>
      </c>
      <c r="C371" s="10">
        <v>0.97599999999999998</v>
      </c>
      <c r="D371">
        <v>1</v>
      </c>
      <c r="E371">
        <v>0</v>
      </c>
      <c r="F371">
        <v>0</v>
      </c>
      <c r="H371" t="s">
        <v>1088</v>
      </c>
    </row>
    <row r="372" spans="1:8" x14ac:dyDescent="0.25">
      <c r="A372" s="2" t="s">
        <v>1772</v>
      </c>
      <c r="B372" t="s">
        <v>1773</v>
      </c>
      <c r="C372" s="10">
        <v>0.98199999999999998</v>
      </c>
      <c r="D372">
        <v>1</v>
      </c>
      <c r="E372">
        <v>6</v>
      </c>
      <c r="F372">
        <v>0</v>
      </c>
      <c r="H372" t="s">
        <v>1088</v>
      </c>
    </row>
    <row r="373" spans="1:8" x14ac:dyDescent="0.25">
      <c r="A373" s="2" t="s">
        <v>1774</v>
      </c>
      <c r="B373" t="s">
        <v>1775</v>
      </c>
      <c r="C373" s="10">
        <v>0.98199999999999998</v>
      </c>
      <c r="D373">
        <v>1</v>
      </c>
      <c r="E373">
        <v>3</v>
      </c>
      <c r="F373">
        <v>0</v>
      </c>
      <c r="H373" t="s">
        <v>1088</v>
      </c>
    </row>
    <row r="374" spans="1:8" x14ac:dyDescent="0.25">
      <c r="A374" s="2" t="s">
        <v>1776</v>
      </c>
      <c r="B374" t="s">
        <v>1777</v>
      </c>
      <c r="C374" s="10">
        <v>0.96299999999999997</v>
      </c>
      <c r="D374">
        <v>1</v>
      </c>
      <c r="E374">
        <v>0</v>
      </c>
      <c r="F374">
        <v>0</v>
      </c>
      <c r="H374" t="s">
        <v>1088</v>
      </c>
    </row>
    <row r="375" spans="1:8" x14ac:dyDescent="0.25">
      <c r="A375" s="2" t="s">
        <v>1778</v>
      </c>
      <c r="B375" t="s">
        <v>1779</v>
      </c>
      <c r="C375" s="10">
        <v>0.98299999999999998</v>
      </c>
      <c r="D375">
        <v>1</v>
      </c>
      <c r="E375">
        <v>2</v>
      </c>
      <c r="F375">
        <v>0</v>
      </c>
      <c r="H375" t="s">
        <v>1088</v>
      </c>
    </row>
    <row r="376" spans="1:8" x14ac:dyDescent="0.25">
      <c r="A376" s="2" t="s">
        <v>1780</v>
      </c>
      <c r="B376" t="s">
        <v>1781</v>
      </c>
      <c r="C376" s="10">
        <v>0.97699999999999998</v>
      </c>
      <c r="D376">
        <v>1</v>
      </c>
      <c r="E376">
        <v>8</v>
      </c>
      <c r="F376">
        <v>0</v>
      </c>
      <c r="H376" t="s">
        <v>1088</v>
      </c>
    </row>
    <row r="377" spans="1:8" x14ac:dyDescent="0.25">
      <c r="A377" s="3" t="s">
        <v>1782</v>
      </c>
      <c r="B377" t="s">
        <v>1783</v>
      </c>
      <c r="C377" s="10">
        <v>0.98099999999999998</v>
      </c>
      <c r="D377">
        <v>1</v>
      </c>
      <c r="E377">
        <v>5</v>
      </c>
      <c r="F377">
        <v>0</v>
      </c>
      <c r="H377" t="s">
        <v>1088</v>
      </c>
    </row>
    <row r="378" spans="1:8" x14ac:dyDescent="0.25">
      <c r="A378" s="3" t="s">
        <v>1784</v>
      </c>
      <c r="B378" t="s">
        <v>1785</v>
      </c>
      <c r="C378" s="10">
        <v>0.98</v>
      </c>
      <c r="D378">
        <v>1</v>
      </c>
      <c r="E378">
        <v>2</v>
      </c>
      <c r="F378">
        <v>0</v>
      </c>
      <c r="H378" t="s">
        <v>1088</v>
      </c>
    </row>
    <row r="379" spans="1:8" x14ac:dyDescent="0.25">
      <c r="A379" s="3" t="s">
        <v>1786</v>
      </c>
      <c r="B379" t="s">
        <v>1787</v>
      </c>
      <c r="C379" s="10">
        <v>0.97699999999999998</v>
      </c>
      <c r="D379">
        <v>1</v>
      </c>
      <c r="E379">
        <v>2</v>
      </c>
      <c r="F379">
        <v>0</v>
      </c>
      <c r="H379" t="s">
        <v>1088</v>
      </c>
    </row>
    <row r="380" spans="1:8" x14ac:dyDescent="0.25">
      <c r="A380" s="3" t="s">
        <v>1788</v>
      </c>
      <c r="B380" t="s">
        <v>1789</v>
      </c>
      <c r="C380" s="10">
        <v>0.98599999999999999</v>
      </c>
      <c r="D380">
        <v>1</v>
      </c>
      <c r="E380">
        <v>4</v>
      </c>
      <c r="F380">
        <v>0</v>
      </c>
      <c r="H380" t="s">
        <v>1088</v>
      </c>
    </row>
    <row r="381" spans="1:8" x14ac:dyDescent="0.25">
      <c r="A381" s="3" t="s">
        <v>1790</v>
      </c>
      <c r="B381" t="s">
        <v>1791</v>
      </c>
      <c r="C381" s="10">
        <v>0.97699999999999998</v>
      </c>
      <c r="D381">
        <v>1</v>
      </c>
      <c r="E381">
        <v>6</v>
      </c>
      <c r="F381">
        <v>0</v>
      </c>
      <c r="H381" t="s">
        <v>1088</v>
      </c>
    </row>
    <row r="382" spans="1:8" x14ac:dyDescent="0.25">
      <c r="A382" s="2" t="s">
        <v>1792</v>
      </c>
      <c r="B382" t="s">
        <v>1793</v>
      </c>
      <c r="C382" s="10">
        <v>0.97699999999999998</v>
      </c>
      <c r="D382">
        <v>1</v>
      </c>
      <c r="E382">
        <v>2</v>
      </c>
      <c r="F382">
        <v>0</v>
      </c>
      <c r="H382" t="s">
        <v>1088</v>
      </c>
    </row>
    <row r="383" spans="1:8" x14ac:dyDescent="0.25">
      <c r="A383" s="2" t="s">
        <v>138</v>
      </c>
      <c r="B383" t="s">
        <v>1794</v>
      </c>
      <c r="C383" s="10">
        <v>0.97799999999999998</v>
      </c>
      <c r="D383">
        <v>1</v>
      </c>
      <c r="E383">
        <v>2</v>
      </c>
      <c r="F383">
        <v>0</v>
      </c>
      <c r="H383" t="s">
        <v>1088</v>
      </c>
    </row>
    <row r="384" spans="1:8" x14ac:dyDescent="0.25">
      <c r="A384" s="3" t="s">
        <v>89</v>
      </c>
      <c r="B384" t="s">
        <v>1261</v>
      </c>
      <c r="C384" s="10">
        <v>0.97599999999999998</v>
      </c>
      <c r="D384">
        <v>1</v>
      </c>
      <c r="E384">
        <v>2</v>
      </c>
      <c r="F384">
        <v>0</v>
      </c>
      <c r="H384" t="s">
        <v>1088</v>
      </c>
    </row>
    <row r="385" spans="1:8" x14ac:dyDescent="0.25">
      <c r="A385" s="2" t="s">
        <v>119</v>
      </c>
      <c r="B385" t="s">
        <v>1795</v>
      </c>
      <c r="C385" s="10">
        <v>0.97699999999999998</v>
      </c>
      <c r="D385">
        <v>1</v>
      </c>
      <c r="E385">
        <v>2</v>
      </c>
      <c r="F385">
        <v>0</v>
      </c>
      <c r="H385" t="s">
        <v>1088</v>
      </c>
    </row>
    <row r="386" spans="1:8" x14ac:dyDescent="0.25">
      <c r="A386" s="2" t="s">
        <v>1796</v>
      </c>
      <c r="B386" t="s">
        <v>1797</v>
      </c>
      <c r="C386" s="10">
        <v>0.97699999999999998</v>
      </c>
      <c r="D386">
        <v>1</v>
      </c>
      <c r="E386">
        <v>2</v>
      </c>
      <c r="F386">
        <v>0</v>
      </c>
      <c r="H386" t="s">
        <v>1088</v>
      </c>
    </row>
    <row r="387" spans="1:8" x14ac:dyDescent="0.25">
      <c r="A387" s="2" t="s">
        <v>1798</v>
      </c>
      <c r="B387" t="s">
        <v>1799</v>
      </c>
      <c r="C387" s="10">
        <v>0.98599999999999999</v>
      </c>
      <c r="D387">
        <v>1</v>
      </c>
      <c r="E387">
        <v>5</v>
      </c>
      <c r="F387">
        <v>0</v>
      </c>
      <c r="H387" t="s">
        <v>1088</v>
      </c>
    </row>
    <row r="389" spans="1:8" x14ac:dyDescent="0.25">
      <c r="A389" t="s">
        <v>1078</v>
      </c>
      <c r="B389" t="s">
        <v>1079</v>
      </c>
      <c r="C389" t="s">
        <v>1080</v>
      </c>
      <c r="D389" s="15" t="s">
        <v>1081</v>
      </c>
      <c r="E389" s="15" t="s">
        <v>1082</v>
      </c>
      <c r="F389" s="15" t="s">
        <v>1083</v>
      </c>
      <c r="G389" t="s">
        <v>1084</v>
      </c>
      <c r="H389" t="s">
        <v>1085</v>
      </c>
    </row>
    <row r="390" spans="1:8" x14ac:dyDescent="0.25">
      <c r="A390" t="s">
        <v>93</v>
      </c>
      <c r="B390" t="s">
        <v>1654</v>
      </c>
      <c r="C390" s="10">
        <v>1</v>
      </c>
      <c r="D390" s="15">
        <v>0</v>
      </c>
      <c r="E390" s="15">
        <v>0</v>
      </c>
      <c r="F390" s="15">
        <v>0</v>
      </c>
      <c r="H390" t="s">
        <v>1088</v>
      </c>
    </row>
    <row r="392" spans="1:8" x14ac:dyDescent="0.25">
      <c r="A392" t="s">
        <v>500</v>
      </c>
      <c r="D392"/>
      <c r="E392"/>
      <c r="F392"/>
      <c r="G392">
        <v>235</v>
      </c>
      <c r="H392" t="s">
        <v>1800</v>
      </c>
    </row>
    <row r="393" spans="1:8" x14ac:dyDescent="0.25">
      <c r="A393" t="s">
        <v>181</v>
      </c>
      <c r="D393"/>
      <c r="E393"/>
      <c r="F393"/>
      <c r="G393">
        <v>201</v>
      </c>
      <c r="H393" t="s">
        <v>1801</v>
      </c>
    </row>
    <row r="394" spans="1:8" x14ac:dyDescent="0.25">
      <c r="A394" t="s">
        <v>605</v>
      </c>
      <c r="D394"/>
      <c r="E394"/>
      <c r="F394"/>
      <c r="G394">
        <v>235</v>
      </c>
      <c r="H394" t="s">
        <v>1800</v>
      </c>
    </row>
    <row r="395" spans="1:8" x14ac:dyDescent="0.25">
      <c r="A395" t="s">
        <v>185</v>
      </c>
      <c r="D395"/>
      <c r="E395"/>
      <c r="F395"/>
      <c r="G395">
        <v>201</v>
      </c>
      <c r="H395" t="s">
        <v>1801</v>
      </c>
    </row>
    <row r="396" spans="1:8" x14ac:dyDescent="0.25">
      <c r="A396" t="s">
        <v>419</v>
      </c>
      <c r="D396"/>
      <c r="E396"/>
      <c r="F396"/>
      <c r="G396">
        <v>235</v>
      </c>
      <c r="H396" t="s">
        <v>1800</v>
      </c>
    </row>
    <row r="397" spans="1:8" x14ac:dyDescent="0.25">
      <c r="A397" t="s">
        <v>1078</v>
      </c>
      <c r="B397" t="s">
        <v>1079</v>
      </c>
      <c r="C397" t="s">
        <v>1080</v>
      </c>
      <c r="D397" s="15" t="s">
        <v>1081</v>
      </c>
      <c r="E397" s="15" t="s">
        <v>1082</v>
      </c>
      <c r="F397" s="15" t="s">
        <v>1083</v>
      </c>
      <c r="G397" t="s">
        <v>1084</v>
      </c>
      <c r="H397" t="s">
        <v>1085</v>
      </c>
    </row>
    <row r="398" spans="1:8" x14ac:dyDescent="0.25">
      <c r="A398" t="s">
        <v>702</v>
      </c>
      <c r="B398" t="s">
        <v>1802</v>
      </c>
      <c r="G398">
        <v>452</v>
      </c>
      <c r="H398" t="s">
        <v>1803</v>
      </c>
    </row>
    <row r="400" spans="1:8" x14ac:dyDescent="0.25">
      <c r="A400" t="s">
        <v>1078</v>
      </c>
      <c r="B400" t="s">
        <v>1079</v>
      </c>
      <c r="C400" t="s">
        <v>1080</v>
      </c>
      <c r="D400" s="15" t="s">
        <v>1081</v>
      </c>
      <c r="E400" s="15" t="s">
        <v>1082</v>
      </c>
      <c r="F400" s="15" t="s">
        <v>1083</v>
      </c>
      <c r="G400" t="s">
        <v>1084</v>
      </c>
      <c r="H400" t="s">
        <v>1085</v>
      </c>
    </row>
    <row r="401" spans="1:8" x14ac:dyDescent="0.25">
      <c r="A401" t="s">
        <v>478</v>
      </c>
      <c r="G401">
        <v>201</v>
      </c>
      <c r="H401" t="s">
        <v>1801</v>
      </c>
    </row>
    <row r="403" spans="1:8" x14ac:dyDescent="0.25">
      <c r="A403" t="s">
        <v>1078</v>
      </c>
      <c r="B403" t="s">
        <v>1079</v>
      </c>
      <c r="C403" t="s">
        <v>1080</v>
      </c>
      <c r="D403" s="15" t="s">
        <v>1081</v>
      </c>
      <c r="E403" s="15" t="s">
        <v>1082</v>
      </c>
      <c r="F403" s="15" t="s">
        <v>1083</v>
      </c>
      <c r="G403" t="s">
        <v>1084</v>
      </c>
      <c r="H403" t="s">
        <v>1085</v>
      </c>
    </row>
    <row r="404" spans="1:8" x14ac:dyDescent="0.25">
      <c r="A404" t="s">
        <v>126</v>
      </c>
      <c r="B404" t="s">
        <v>1655</v>
      </c>
      <c r="C404" s="10">
        <v>1</v>
      </c>
      <c r="D404" s="15">
        <v>0</v>
      </c>
      <c r="E404" s="15">
        <v>3</v>
      </c>
      <c r="F404" s="15">
        <v>0</v>
      </c>
      <c r="H404" t="s">
        <v>1088</v>
      </c>
    </row>
    <row r="405" spans="1:8" x14ac:dyDescent="0.25">
      <c r="A405" t="s">
        <v>123</v>
      </c>
      <c r="B405" t="s">
        <v>1658</v>
      </c>
      <c r="C405" s="10">
        <v>1</v>
      </c>
      <c r="D405" s="15">
        <v>0</v>
      </c>
      <c r="E405" s="15">
        <v>3</v>
      </c>
      <c r="F405" s="15">
        <v>0</v>
      </c>
      <c r="H405" t="s">
        <v>1088</v>
      </c>
    </row>
    <row r="406" spans="1:8" x14ac:dyDescent="0.25">
      <c r="A406" t="s">
        <v>117</v>
      </c>
      <c r="B406" t="s">
        <v>1659</v>
      </c>
      <c r="C406" s="10">
        <v>1</v>
      </c>
      <c r="D406" s="15">
        <v>0</v>
      </c>
      <c r="E406" s="15">
        <v>3</v>
      </c>
      <c r="F406" s="15">
        <v>0</v>
      </c>
      <c r="H406" t="s">
        <v>1088</v>
      </c>
    </row>
    <row r="407" spans="1:8" x14ac:dyDescent="0.25">
      <c r="A407" t="s">
        <v>131</v>
      </c>
      <c r="B407" t="s">
        <v>1657</v>
      </c>
      <c r="C407" s="10">
        <v>1</v>
      </c>
      <c r="D407" s="15">
        <v>0</v>
      </c>
      <c r="E407" s="15">
        <v>3</v>
      </c>
      <c r="F407" s="15">
        <v>0</v>
      </c>
      <c r="H407" t="s">
        <v>1088</v>
      </c>
    </row>
    <row r="408" spans="1:8" x14ac:dyDescent="0.25">
      <c r="A408" t="s">
        <v>139</v>
      </c>
      <c r="B408" t="s">
        <v>1656</v>
      </c>
      <c r="C408" s="10">
        <v>1</v>
      </c>
      <c r="D408" s="15">
        <v>0</v>
      </c>
      <c r="E408" s="15">
        <v>3</v>
      </c>
      <c r="F408" s="15">
        <v>0</v>
      </c>
      <c r="H408" t="s">
        <v>1088</v>
      </c>
    </row>
    <row r="409" spans="1:8" x14ac:dyDescent="0.25">
      <c r="A409" t="s">
        <v>1662</v>
      </c>
      <c r="B409" t="s">
        <v>1663</v>
      </c>
      <c r="C409" s="10">
        <v>0.97099999999999997</v>
      </c>
      <c r="D409" s="15">
        <v>1</v>
      </c>
      <c r="E409" s="15">
        <v>0</v>
      </c>
      <c r="F409" s="15">
        <v>0</v>
      </c>
      <c r="H409" t="s">
        <v>1088</v>
      </c>
    </row>
    <row r="410" spans="1:8" x14ac:dyDescent="0.25">
      <c r="A410" t="s">
        <v>1698</v>
      </c>
      <c r="B410" t="s">
        <v>1699</v>
      </c>
      <c r="C410" s="10">
        <v>0.97099999999999997</v>
      </c>
      <c r="D410" s="15">
        <v>1</v>
      </c>
      <c r="E410" s="15">
        <v>0</v>
      </c>
      <c r="F410" s="15">
        <v>0</v>
      </c>
      <c r="H410" t="s">
        <v>1088</v>
      </c>
    </row>
    <row r="411" spans="1:8" x14ac:dyDescent="0.25">
      <c r="A411" t="s">
        <v>1674</v>
      </c>
      <c r="B411" t="s">
        <v>1675</v>
      </c>
      <c r="C411" s="10">
        <v>0.97399999999999998</v>
      </c>
      <c r="D411" s="15">
        <v>1</v>
      </c>
      <c r="E411" s="15">
        <v>2</v>
      </c>
      <c r="F411" s="15">
        <v>0</v>
      </c>
      <c r="H411" t="s">
        <v>1088</v>
      </c>
    </row>
    <row r="412" spans="1:8" x14ac:dyDescent="0.25">
      <c r="A412" t="s">
        <v>1728</v>
      </c>
      <c r="B412" t="s">
        <v>1729</v>
      </c>
      <c r="C412" s="10">
        <v>0.97799999999999998</v>
      </c>
      <c r="D412" s="15">
        <v>1</v>
      </c>
      <c r="E412" s="15">
        <v>6</v>
      </c>
      <c r="F412" s="15">
        <v>0</v>
      </c>
      <c r="H412" t="s">
        <v>1088</v>
      </c>
    </row>
    <row r="413" spans="1:8" x14ac:dyDescent="0.25">
      <c r="A413" t="s">
        <v>1668</v>
      </c>
      <c r="B413" t="s">
        <v>1669</v>
      </c>
      <c r="C413" s="10">
        <v>0.98199999999999998</v>
      </c>
      <c r="D413" s="15">
        <v>1</v>
      </c>
      <c r="E413" s="15">
        <v>4</v>
      </c>
      <c r="F413" s="15">
        <v>0</v>
      </c>
      <c r="H413" t="s">
        <v>1088</v>
      </c>
    </row>
    <row r="414" spans="1:8" x14ac:dyDescent="0.25">
      <c r="A414" t="s">
        <v>1670</v>
      </c>
      <c r="B414" t="s">
        <v>1671</v>
      </c>
      <c r="C414" s="10">
        <v>0.96199999999999997</v>
      </c>
      <c r="D414" s="15">
        <v>1</v>
      </c>
      <c r="E414" s="15">
        <v>0</v>
      </c>
      <c r="F414" s="15">
        <v>0</v>
      </c>
      <c r="H414" t="s">
        <v>1088</v>
      </c>
    </row>
    <row r="415" spans="1:8" x14ac:dyDescent="0.25">
      <c r="A415" t="s">
        <v>1666</v>
      </c>
      <c r="B415" t="s">
        <v>1667</v>
      </c>
      <c r="C415" s="10">
        <v>0.98099999999999998</v>
      </c>
      <c r="D415" s="15">
        <v>1</v>
      </c>
      <c r="E415" s="15">
        <v>2</v>
      </c>
      <c r="F415" s="15">
        <v>0</v>
      </c>
      <c r="H415" t="s">
        <v>1088</v>
      </c>
    </row>
    <row r="416" spans="1:8" x14ac:dyDescent="0.25">
      <c r="A416" t="s">
        <v>1672</v>
      </c>
      <c r="B416" t="s">
        <v>1673</v>
      </c>
      <c r="C416" s="10">
        <v>0.98199999999999998</v>
      </c>
      <c r="D416" s="15">
        <v>1</v>
      </c>
      <c r="E416" s="15">
        <v>5</v>
      </c>
      <c r="F416" s="15">
        <v>0</v>
      </c>
      <c r="H416" t="s">
        <v>1088</v>
      </c>
    </row>
    <row r="417" spans="1:8" x14ac:dyDescent="0.25">
      <c r="A417" t="s">
        <v>1676</v>
      </c>
      <c r="B417" t="s">
        <v>1677</v>
      </c>
      <c r="C417" s="10">
        <v>0.97399999999999998</v>
      </c>
      <c r="D417" s="15">
        <v>1</v>
      </c>
      <c r="E417" s="15">
        <v>2</v>
      </c>
      <c r="F417" s="15">
        <v>0</v>
      </c>
      <c r="H417" t="s">
        <v>1088</v>
      </c>
    </row>
    <row r="418" spans="1:8" x14ac:dyDescent="0.25">
      <c r="A418" t="s">
        <v>1688</v>
      </c>
      <c r="B418" t="s">
        <v>1689</v>
      </c>
      <c r="C418" s="10">
        <v>0.98499999999999999</v>
      </c>
      <c r="D418" s="15">
        <v>1</v>
      </c>
      <c r="E418" s="15">
        <v>0</v>
      </c>
      <c r="F418" s="15">
        <v>0</v>
      </c>
      <c r="H418" t="s">
        <v>1088</v>
      </c>
    </row>
    <row r="419" spans="1:8" x14ac:dyDescent="0.25">
      <c r="A419" t="s">
        <v>1678</v>
      </c>
      <c r="B419" t="s">
        <v>1679</v>
      </c>
      <c r="C419" s="10">
        <v>0.98199999999999998</v>
      </c>
      <c r="D419" s="15">
        <v>1</v>
      </c>
      <c r="E419" s="15">
        <v>6</v>
      </c>
      <c r="F419" s="15">
        <v>0</v>
      </c>
      <c r="H419" t="s">
        <v>1088</v>
      </c>
    </row>
    <row r="420" spans="1:8" x14ac:dyDescent="0.25">
      <c r="A420" t="s">
        <v>1660</v>
      </c>
      <c r="B420" t="s">
        <v>1661</v>
      </c>
      <c r="C420" s="10">
        <v>0.97899999999999998</v>
      </c>
      <c r="D420" s="15">
        <v>1</v>
      </c>
      <c r="E420" s="15">
        <v>2</v>
      </c>
      <c r="F420" s="15">
        <v>0</v>
      </c>
      <c r="H420" t="s">
        <v>1088</v>
      </c>
    </row>
    <row r="421" spans="1:8" x14ac:dyDescent="0.25">
      <c r="A421" t="s">
        <v>1664</v>
      </c>
      <c r="B421" t="s">
        <v>1665</v>
      </c>
      <c r="C421" s="10">
        <v>0.97399999999999998</v>
      </c>
      <c r="D421" s="15">
        <v>1</v>
      </c>
      <c r="E421" s="15">
        <v>1</v>
      </c>
      <c r="F421" s="15">
        <v>0</v>
      </c>
      <c r="H421" t="s">
        <v>1088</v>
      </c>
    </row>
    <row r="422" spans="1:8" x14ac:dyDescent="0.25">
      <c r="A422" t="s">
        <v>1680</v>
      </c>
      <c r="B422" t="s">
        <v>1681</v>
      </c>
      <c r="C422" s="10">
        <v>0.97299999999999998</v>
      </c>
      <c r="D422" s="15">
        <v>1</v>
      </c>
      <c r="E422" s="15">
        <v>2</v>
      </c>
      <c r="F422" s="15">
        <v>0</v>
      </c>
      <c r="H422" t="s">
        <v>1088</v>
      </c>
    </row>
    <row r="423" spans="1:8" x14ac:dyDescent="0.25">
      <c r="A423" t="s">
        <v>1682</v>
      </c>
      <c r="B423" t="s">
        <v>1683</v>
      </c>
      <c r="C423" s="10">
        <v>0.98299999999999998</v>
      </c>
      <c r="D423" s="15">
        <v>1</v>
      </c>
      <c r="E423" s="15">
        <v>6</v>
      </c>
      <c r="F423" s="15">
        <v>0</v>
      </c>
      <c r="H423" t="s">
        <v>1088</v>
      </c>
    </row>
    <row r="424" spans="1:8" x14ac:dyDescent="0.25">
      <c r="A424" t="s">
        <v>1716</v>
      </c>
      <c r="B424" t="s">
        <v>1717</v>
      </c>
      <c r="C424" s="10">
        <v>0.97899999999999998</v>
      </c>
      <c r="D424" s="15">
        <v>1</v>
      </c>
      <c r="E424" s="15">
        <v>2</v>
      </c>
      <c r="F424" s="15">
        <v>0</v>
      </c>
      <c r="H424" t="s">
        <v>1088</v>
      </c>
    </row>
    <row r="425" spans="1:8" x14ac:dyDescent="0.25">
      <c r="A425" t="s">
        <v>1700</v>
      </c>
      <c r="B425" t="s">
        <v>1701</v>
      </c>
      <c r="C425" s="10">
        <v>0.97699999999999998</v>
      </c>
      <c r="D425" s="15">
        <v>1</v>
      </c>
      <c r="E425" s="15">
        <v>0</v>
      </c>
      <c r="F425" s="15">
        <v>0</v>
      </c>
      <c r="H425" t="s">
        <v>1088</v>
      </c>
    </row>
    <row r="426" spans="1:8" x14ac:dyDescent="0.25">
      <c r="A426" t="s">
        <v>1694</v>
      </c>
      <c r="B426" t="s">
        <v>1695</v>
      </c>
      <c r="C426" s="10">
        <v>0.97399999999999998</v>
      </c>
      <c r="D426" s="15">
        <v>1</v>
      </c>
      <c r="E426" s="15">
        <v>3</v>
      </c>
      <c r="F426" s="15">
        <v>0</v>
      </c>
      <c r="H426" t="s">
        <v>1088</v>
      </c>
    </row>
    <row r="427" spans="1:8" x14ac:dyDescent="0.25">
      <c r="A427" t="s">
        <v>1684</v>
      </c>
      <c r="B427" t="s">
        <v>1685</v>
      </c>
      <c r="C427" s="10">
        <v>0.98</v>
      </c>
      <c r="D427" s="15">
        <v>1</v>
      </c>
      <c r="E427" s="15">
        <v>2</v>
      </c>
      <c r="F427" s="15">
        <v>0</v>
      </c>
      <c r="H427" t="s">
        <v>1088</v>
      </c>
    </row>
    <row r="428" spans="1:8" x14ac:dyDescent="0.25">
      <c r="A428" t="s">
        <v>1686</v>
      </c>
      <c r="B428" t="s">
        <v>1687</v>
      </c>
      <c r="C428" s="10">
        <v>0.97599999999999998</v>
      </c>
      <c r="D428" s="15">
        <v>1</v>
      </c>
      <c r="E428" s="15">
        <v>0</v>
      </c>
      <c r="F428" s="15">
        <v>0</v>
      </c>
      <c r="H428" t="s">
        <v>1088</v>
      </c>
    </row>
    <row r="429" spans="1:8" x14ac:dyDescent="0.25">
      <c r="A429" t="s">
        <v>1690</v>
      </c>
      <c r="B429" t="s">
        <v>1691</v>
      </c>
      <c r="C429" s="10">
        <v>0.98199999999999998</v>
      </c>
      <c r="D429" s="15">
        <v>1</v>
      </c>
      <c r="E429" s="15">
        <v>6</v>
      </c>
      <c r="F429" s="15">
        <v>0</v>
      </c>
      <c r="H429" t="s">
        <v>1088</v>
      </c>
    </row>
    <row r="430" spans="1:8" x14ac:dyDescent="0.25">
      <c r="A430" t="s">
        <v>1702</v>
      </c>
      <c r="B430" t="s">
        <v>1703</v>
      </c>
      <c r="C430" s="10">
        <v>0.97699999999999998</v>
      </c>
      <c r="D430" s="15">
        <v>1</v>
      </c>
      <c r="E430" s="15">
        <v>0</v>
      </c>
      <c r="F430" s="15">
        <v>0</v>
      </c>
      <c r="H430" t="s">
        <v>1088</v>
      </c>
    </row>
    <row r="431" spans="1:8" x14ac:dyDescent="0.25">
      <c r="A431" t="s">
        <v>1708</v>
      </c>
      <c r="B431" t="s">
        <v>1709</v>
      </c>
      <c r="C431" s="10">
        <v>0.97699999999999998</v>
      </c>
      <c r="D431" s="15">
        <v>1</v>
      </c>
      <c r="E431" s="15">
        <v>2</v>
      </c>
      <c r="F431" s="15">
        <v>0</v>
      </c>
      <c r="H431" t="s">
        <v>1088</v>
      </c>
    </row>
    <row r="432" spans="1:8" x14ac:dyDescent="0.25">
      <c r="A432" t="s">
        <v>1712</v>
      </c>
      <c r="B432" t="s">
        <v>1713</v>
      </c>
      <c r="C432" s="10">
        <v>0.97699999999999998</v>
      </c>
      <c r="D432" s="15">
        <v>1</v>
      </c>
      <c r="E432" s="15">
        <v>4</v>
      </c>
      <c r="F432" s="15">
        <v>0</v>
      </c>
      <c r="H432" t="s">
        <v>1088</v>
      </c>
    </row>
    <row r="433" spans="1:8" x14ac:dyDescent="0.25">
      <c r="A433" t="s">
        <v>1804</v>
      </c>
      <c r="B433" t="s">
        <v>1805</v>
      </c>
      <c r="C433" s="10">
        <v>0.98699999999999999</v>
      </c>
      <c r="D433" s="15">
        <v>1</v>
      </c>
      <c r="E433" s="15">
        <v>6</v>
      </c>
      <c r="F433" s="15">
        <v>0</v>
      </c>
      <c r="H433" t="s">
        <v>1088</v>
      </c>
    </row>
    <row r="434" spans="1:8" x14ac:dyDescent="0.25">
      <c r="A434" t="s">
        <v>1692</v>
      </c>
      <c r="B434" t="s">
        <v>1693</v>
      </c>
      <c r="C434" s="10">
        <v>0.98</v>
      </c>
      <c r="D434" s="15">
        <v>1</v>
      </c>
      <c r="E434" s="15">
        <v>2</v>
      </c>
      <c r="F434" s="15">
        <v>0</v>
      </c>
      <c r="H434" t="s">
        <v>1088</v>
      </c>
    </row>
    <row r="435" spans="1:8" x14ac:dyDescent="0.25">
      <c r="A435" t="s">
        <v>1718</v>
      </c>
      <c r="B435" t="s">
        <v>1719</v>
      </c>
      <c r="C435" s="10">
        <v>0.97099999999999997</v>
      </c>
      <c r="D435" s="15">
        <v>1</v>
      </c>
      <c r="E435" s="15">
        <v>0</v>
      </c>
      <c r="F435" s="15">
        <v>0</v>
      </c>
      <c r="H435" t="s">
        <v>1088</v>
      </c>
    </row>
    <row r="436" spans="1:8" x14ac:dyDescent="0.25">
      <c r="A436" t="s">
        <v>1724</v>
      </c>
      <c r="B436" t="s">
        <v>1725</v>
      </c>
      <c r="C436" s="10">
        <v>0.97099999999999997</v>
      </c>
      <c r="D436" s="15">
        <v>1</v>
      </c>
      <c r="E436" s="15">
        <v>4</v>
      </c>
      <c r="F436" s="15">
        <v>1</v>
      </c>
      <c r="H436" t="s">
        <v>1088</v>
      </c>
    </row>
    <row r="437" spans="1:8" x14ac:dyDescent="0.25">
      <c r="A437" t="s">
        <v>1732</v>
      </c>
      <c r="B437" t="s">
        <v>1733</v>
      </c>
      <c r="C437" s="10">
        <v>0.97399999999999998</v>
      </c>
      <c r="D437" s="15">
        <v>1</v>
      </c>
      <c r="E437" s="15">
        <v>2</v>
      </c>
      <c r="F437" s="15">
        <v>0</v>
      </c>
      <c r="H437" t="s">
        <v>1088</v>
      </c>
    </row>
    <row r="438" spans="1:8" x14ac:dyDescent="0.25">
      <c r="A438" t="s">
        <v>1696</v>
      </c>
      <c r="B438" t="s">
        <v>1697</v>
      </c>
      <c r="C438" s="10">
        <v>0.98</v>
      </c>
      <c r="D438" s="15">
        <v>1</v>
      </c>
      <c r="E438" s="15">
        <v>2</v>
      </c>
      <c r="F438" s="15">
        <v>0</v>
      </c>
      <c r="H438" t="s">
        <v>1088</v>
      </c>
    </row>
    <row r="439" spans="1:8" x14ac:dyDescent="0.25">
      <c r="A439" t="s">
        <v>1704</v>
      </c>
      <c r="B439" t="s">
        <v>1705</v>
      </c>
      <c r="C439" s="10">
        <v>0.97499999999999998</v>
      </c>
      <c r="D439" s="15">
        <v>1</v>
      </c>
      <c r="E439" s="15">
        <v>4</v>
      </c>
      <c r="F439" s="15">
        <v>0</v>
      </c>
      <c r="H439" t="s">
        <v>1088</v>
      </c>
    </row>
    <row r="440" spans="1:8" x14ac:dyDescent="0.25">
      <c r="A440" t="s">
        <v>1720</v>
      </c>
      <c r="B440" t="s">
        <v>1721</v>
      </c>
      <c r="C440" s="10">
        <v>0.97099999999999997</v>
      </c>
      <c r="D440" s="15">
        <v>1</v>
      </c>
      <c r="E440" s="15">
        <v>0</v>
      </c>
      <c r="F440" s="15">
        <v>0</v>
      </c>
      <c r="H440" t="s">
        <v>1088</v>
      </c>
    </row>
    <row r="441" spans="1:8" x14ac:dyDescent="0.25">
      <c r="A441" t="s">
        <v>1710</v>
      </c>
      <c r="B441" t="s">
        <v>1711</v>
      </c>
      <c r="C441" s="10">
        <v>0.97899999999999998</v>
      </c>
      <c r="D441" s="15">
        <v>1</v>
      </c>
      <c r="E441" s="15">
        <v>0</v>
      </c>
      <c r="F441" s="15">
        <v>0</v>
      </c>
      <c r="H441" t="s">
        <v>1088</v>
      </c>
    </row>
    <row r="442" spans="1:8" x14ac:dyDescent="0.25">
      <c r="A442" t="s">
        <v>1798</v>
      </c>
      <c r="B442" t="s">
        <v>1799</v>
      </c>
      <c r="C442" s="10">
        <v>0.98599999999999999</v>
      </c>
      <c r="D442" s="15">
        <v>1</v>
      </c>
      <c r="E442" s="15">
        <v>5</v>
      </c>
      <c r="F442" s="15">
        <v>0</v>
      </c>
      <c r="H442" t="s">
        <v>1088</v>
      </c>
    </row>
    <row r="443" spans="1:8" x14ac:dyDescent="0.25">
      <c r="A443" t="s">
        <v>1706</v>
      </c>
      <c r="B443" t="s">
        <v>1707</v>
      </c>
      <c r="C443" s="10">
        <v>0.98099999999999998</v>
      </c>
      <c r="D443" s="15">
        <v>1</v>
      </c>
      <c r="E443" s="15">
        <v>2</v>
      </c>
      <c r="F443" s="15">
        <v>0</v>
      </c>
      <c r="H443" t="s">
        <v>1088</v>
      </c>
    </row>
    <row r="444" spans="1:8" x14ac:dyDescent="0.25">
      <c r="A444" t="s">
        <v>1790</v>
      </c>
      <c r="B444" t="s">
        <v>1791</v>
      </c>
      <c r="C444" s="10">
        <v>0.97699999999999998</v>
      </c>
      <c r="D444" s="15">
        <v>1</v>
      </c>
      <c r="E444" s="15">
        <v>6</v>
      </c>
      <c r="F444" s="15">
        <v>0</v>
      </c>
      <c r="H444" t="s">
        <v>1088</v>
      </c>
    </row>
    <row r="445" spans="1:8" x14ac:dyDescent="0.25">
      <c r="A445" t="s">
        <v>1734</v>
      </c>
      <c r="B445" t="s">
        <v>1735</v>
      </c>
      <c r="C445" s="10">
        <v>0.98199999999999998</v>
      </c>
      <c r="D445" s="15">
        <v>1</v>
      </c>
      <c r="E445" s="15">
        <v>4</v>
      </c>
      <c r="F445" s="15">
        <v>0</v>
      </c>
      <c r="H445" t="s">
        <v>1088</v>
      </c>
    </row>
    <row r="446" spans="1:8" x14ac:dyDescent="0.25">
      <c r="A446" t="s">
        <v>1714</v>
      </c>
      <c r="B446" t="s">
        <v>1715</v>
      </c>
      <c r="C446" s="10">
        <v>0.98199999999999998</v>
      </c>
      <c r="D446" s="15">
        <v>1</v>
      </c>
      <c r="E446" s="15">
        <v>6</v>
      </c>
      <c r="F446" s="15">
        <v>0</v>
      </c>
      <c r="H446" t="s">
        <v>1088</v>
      </c>
    </row>
    <row r="447" spans="1:8" x14ac:dyDescent="0.25">
      <c r="A447" t="s">
        <v>1736</v>
      </c>
      <c r="B447" t="s">
        <v>1737</v>
      </c>
      <c r="C447" s="10">
        <v>0.98399999999999999</v>
      </c>
      <c r="D447" s="15">
        <v>1</v>
      </c>
      <c r="E447" s="15">
        <v>2</v>
      </c>
      <c r="F447" s="15">
        <v>0</v>
      </c>
      <c r="H447" t="s">
        <v>1088</v>
      </c>
    </row>
    <row r="448" spans="1:8" x14ac:dyDescent="0.25">
      <c r="A448" t="s">
        <v>1730</v>
      </c>
      <c r="B448" t="s">
        <v>1731</v>
      </c>
      <c r="C448" s="10">
        <v>0.98</v>
      </c>
      <c r="D448" s="15">
        <v>1</v>
      </c>
      <c r="E448" s="15">
        <v>4</v>
      </c>
      <c r="F448" s="15">
        <v>0</v>
      </c>
      <c r="H448" t="s">
        <v>1088</v>
      </c>
    </row>
    <row r="449" spans="1:8" x14ac:dyDescent="0.25">
      <c r="A449" t="s">
        <v>1742</v>
      </c>
      <c r="B449" t="s">
        <v>1743</v>
      </c>
      <c r="C449" s="10">
        <v>0.97499999999999998</v>
      </c>
      <c r="D449" s="15">
        <v>1</v>
      </c>
      <c r="E449" s="15">
        <v>0</v>
      </c>
      <c r="F449" s="15">
        <v>0</v>
      </c>
      <c r="H449" t="s">
        <v>1088</v>
      </c>
    </row>
    <row r="450" spans="1:8" x14ac:dyDescent="0.25">
      <c r="A450" t="s">
        <v>1722</v>
      </c>
      <c r="B450" t="s">
        <v>1723</v>
      </c>
      <c r="C450" s="10">
        <v>0.97399999999999998</v>
      </c>
      <c r="D450" s="15">
        <v>1</v>
      </c>
      <c r="E450" s="15">
        <v>0</v>
      </c>
      <c r="F450" s="15">
        <v>0</v>
      </c>
      <c r="H450" t="s">
        <v>1088</v>
      </c>
    </row>
    <row r="451" spans="1:8" x14ac:dyDescent="0.25">
      <c r="A451" t="s">
        <v>1726</v>
      </c>
      <c r="B451" t="s">
        <v>1727</v>
      </c>
      <c r="C451" s="10">
        <v>0.96799999999999997</v>
      </c>
      <c r="D451" s="15">
        <v>1</v>
      </c>
      <c r="E451" s="15">
        <v>0</v>
      </c>
      <c r="F451" s="15">
        <v>0</v>
      </c>
      <c r="H451" t="s">
        <v>1088</v>
      </c>
    </row>
    <row r="452" spans="1:8" x14ac:dyDescent="0.25">
      <c r="A452" t="s">
        <v>1738</v>
      </c>
      <c r="B452" t="s">
        <v>1739</v>
      </c>
      <c r="C452" s="10">
        <v>0.99399999999999999</v>
      </c>
      <c r="D452" s="15">
        <v>1</v>
      </c>
      <c r="E452" s="15">
        <v>14</v>
      </c>
      <c r="F452" s="15">
        <v>0</v>
      </c>
      <c r="H452" t="s">
        <v>1088</v>
      </c>
    </row>
    <row r="453" spans="1:8" x14ac:dyDescent="0.25">
      <c r="A453" t="s">
        <v>1788</v>
      </c>
      <c r="B453" t="s">
        <v>1789</v>
      </c>
      <c r="C453" s="10">
        <v>0.98599999999999999</v>
      </c>
      <c r="D453" s="15">
        <v>1</v>
      </c>
      <c r="E453" s="15">
        <v>4</v>
      </c>
      <c r="F453" s="15">
        <v>0</v>
      </c>
      <c r="H453" t="s">
        <v>1088</v>
      </c>
    </row>
    <row r="454" spans="1:8" x14ac:dyDescent="0.25">
      <c r="A454" t="s">
        <v>1744</v>
      </c>
      <c r="B454" t="s">
        <v>1745</v>
      </c>
      <c r="C454" s="10">
        <v>0.97599999999999998</v>
      </c>
      <c r="D454" s="15">
        <v>1</v>
      </c>
      <c r="E454" s="15">
        <v>4</v>
      </c>
      <c r="F454" s="15">
        <v>1</v>
      </c>
      <c r="H454" t="s">
        <v>1088</v>
      </c>
    </row>
    <row r="455" spans="1:8" x14ac:dyDescent="0.25">
      <c r="A455" t="s">
        <v>1746</v>
      </c>
      <c r="B455" t="s">
        <v>1747</v>
      </c>
      <c r="C455" s="10">
        <v>0.97399999999999998</v>
      </c>
      <c r="D455" s="15">
        <v>1</v>
      </c>
      <c r="E455" s="15">
        <v>1</v>
      </c>
      <c r="F455" s="15">
        <v>0</v>
      </c>
      <c r="H455" t="s">
        <v>1088</v>
      </c>
    </row>
    <row r="456" spans="1:8" x14ac:dyDescent="0.25">
      <c r="A456" t="s">
        <v>1748</v>
      </c>
      <c r="B456" t="s">
        <v>1749</v>
      </c>
      <c r="C456" s="10">
        <v>0.96299999999999997</v>
      </c>
      <c r="D456" s="15">
        <v>1</v>
      </c>
      <c r="E456" s="15">
        <v>0</v>
      </c>
      <c r="F456" s="15">
        <v>0</v>
      </c>
      <c r="H456" t="s">
        <v>1088</v>
      </c>
    </row>
    <row r="457" spans="1:8" x14ac:dyDescent="0.25">
      <c r="A457" t="s">
        <v>1750</v>
      </c>
      <c r="B457" t="s">
        <v>1751</v>
      </c>
      <c r="C457" s="10">
        <v>0.98099999999999998</v>
      </c>
      <c r="D457" s="15">
        <v>1</v>
      </c>
      <c r="E457" s="15">
        <v>4</v>
      </c>
      <c r="F457" s="15">
        <v>0</v>
      </c>
      <c r="H457" t="s">
        <v>1088</v>
      </c>
    </row>
    <row r="458" spans="1:8" x14ac:dyDescent="0.25">
      <c r="A458" t="s">
        <v>1754</v>
      </c>
      <c r="B458" t="s">
        <v>1755</v>
      </c>
      <c r="C458" s="10">
        <v>0.98199999999999998</v>
      </c>
      <c r="D458" s="15">
        <v>1</v>
      </c>
      <c r="E458" s="15">
        <v>4</v>
      </c>
      <c r="F458" s="15">
        <v>0</v>
      </c>
      <c r="H458" t="s">
        <v>1088</v>
      </c>
    </row>
    <row r="459" spans="1:8" x14ac:dyDescent="0.25">
      <c r="A459" t="s">
        <v>1752</v>
      </c>
      <c r="B459" t="s">
        <v>1753</v>
      </c>
      <c r="C459" s="10">
        <v>0.98</v>
      </c>
      <c r="D459" s="15">
        <v>1</v>
      </c>
      <c r="E459" s="15">
        <v>2</v>
      </c>
      <c r="F459" s="15">
        <v>0</v>
      </c>
      <c r="H459" t="s">
        <v>1088</v>
      </c>
    </row>
    <row r="460" spans="1:8" x14ac:dyDescent="0.25">
      <c r="A460" t="s">
        <v>1760</v>
      </c>
      <c r="B460" t="s">
        <v>1761</v>
      </c>
      <c r="C460" s="10">
        <v>0.98099999999999998</v>
      </c>
      <c r="D460" s="15">
        <v>1</v>
      </c>
      <c r="E460" s="15">
        <v>4</v>
      </c>
      <c r="F460" s="15">
        <v>0</v>
      </c>
      <c r="H460" t="s">
        <v>1088</v>
      </c>
    </row>
    <row r="461" spans="1:8" x14ac:dyDescent="0.25">
      <c r="A461" t="s">
        <v>1756</v>
      </c>
      <c r="B461" t="s">
        <v>1757</v>
      </c>
      <c r="C461" s="10">
        <v>0.97699999999999998</v>
      </c>
      <c r="D461" s="15">
        <v>1</v>
      </c>
      <c r="E461" s="15">
        <v>2</v>
      </c>
      <c r="F461" s="15">
        <v>0</v>
      </c>
      <c r="H461" t="s">
        <v>1088</v>
      </c>
    </row>
    <row r="462" spans="1:8" x14ac:dyDescent="0.25">
      <c r="A462" t="s">
        <v>1740</v>
      </c>
      <c r="B462" t="s">
        <v>1741</v>
      </c>
      <c r="C462" s="10">
        <v>0.98099999999999998</v>
      </c>
      <c r="D462" s="15">
        <v>1</v>
      </c>
      <c r="E462" s="15">
        <v>3</v>
      </c>
      <c r="F462" s="15">
        <v>0</v>
      </c>
      <c r="H462" t="s">
        <v>1088</v>
      </c>
    </row>
    <row r="463" spans="1:8" x14ac:dyDescent="0.25">
      <c r="A463" t="s">
        <v>1762</v>
      </c>
      <c r="B463" t="s">
        <v>1763</v>
      </c>
      <c r="C463" s="10">
        <v>0.97499999999999998</v>
      </c>
      <c r="D463" s="15">
        <v>1</v>
      </c>
      <c r="E463" s="15">
        <v>0</v>
      </c>
      <c r="F463" s="15">
        <v>0</v>
      </c>
      <c r="H463" t="s">
        <v>1088</v>
      </c>
    </row>
    <row r="464" spans="1:8" x14ac:dyDescent="0.25">
      <c r="A464" t="s">
        <v>1758</v>
      </c>
      <c r="B464" t="s">
        <v>1759</v>
      </c>
      <c r="C464" s="10">
        <v>0.995</v>
      </c>
      <c r="D464" s="15">
        <v>1</v>
      </c>
      <c r="E464" s="15">
        <v>3</v>
      </c>
      <c r="F464" s="15">
        <v>0</v>
      </c>
      <c r="H464" t="s">
        <v>1088</v>
      </c>
    </row>
    <row r="465" spans="1:8" x14ac:dyDescent="0.25">
      <c r="A465" t="s">
        <v>1766</v>
      </c>
      <c r="B465" t="s">
        <v>1767</v>
      </c>
      <c r="C465" s="10">
        <v>0.98199999999999998</v>
      </c>
      <c r="D465" s="15">
        <v>1</v>
      </c>
      <c r="E465" s="15">
        <v>6</v>
      </c>
      <c r="F465" s="15">
        <v>0</v>
      </c>
      <c r="H465" t="s">
        <v>1088</v>
      </c>
    </row>
    <row r="466" spans="1:8" x14ac:dyDescent="0.25">
      <c r="A466" t="s">
        <v>1774</v>
      </c>
      <c r="B466" t="s">
        <v>1775</v>
      </c>
      <c r="C466" s="10">
        <v>0.98199999999999998</v>
      </c>
      <c r="D466" s="15">
        <v>1</v>
      </c>
      <c r="E466" s="15">
        <v>3</v>
      </c>
      <c r="F466" s="15">
        <v>0</v>
      </c>
      <c r="H466" t="s">
        <v>1088</v>
      </c>
    </row>
    <row r="467" spans="1:8" x14ac:dyDescent="0.25">
      <c r="A467" t="s">
        <v>1764</v>
      </c>
      <c r="B467" t="s">
        <v>1765</v>
      </c>
      <c r="C467" s="10">
        <v>0.98099999999999998</v>
      </c>
      <c r="D467" s="15">
        <v>1</v>
      </c>
      <c r="E467" s="15">
        <v>4</v>
      </c>
      <c r="F467" s="15">
        <v>0</v>
      </c>
      <c r="H467" t="s">
        <v>1088</v>
      </c>
    </row>
    <row r="468" spans="1:8" x14ac:dyDescent="0.25">
      <c r="A468" t="s">
        <v>1786</v>
      </c>
      <c r="B468" t="s">
        <v>1787</v>
      </c>
      <c r="C468" s="10">
        <v>0.97699999999999998</v>
      </c>
      <c r="D468" s="15">
        <v>1</v>
      </c>
      <c r="E468" s="15">
        <v>2</v>
      </c>
      <c r="F468" s="15">
        <v>0</v>
      </c>
      <c r="H468" t="s">
        <v>1088</v>
      </c>
    </row>
    <row r="469" spans="1:8" x14ac:dyDescent="0.25">
      <c r="A469" t="s">
        <v>1784</v>
      </c>
      <c r="B469" t="s">
        <v>1785</v>
      </c>
      <c r="C469" s="10">
        <v>0.98</v>
      </c>
      <c r="D469" s="15">
        <v>1</v>
      </c>
      <c r="E469" s="15">
        <v>2</v>
      </c>
      <c r="F469" s="15">
        <v>0</v>
      </c>
      <c r="H469" t="s">
        <v>1088</v>
      </c>
    </row>
    <row r="470" spans="1:8" x14ac:dyDescent="0.25">
      <c r="A470" t="s">
        <v>1778</v>
      </c>
      <c r="B470" t="s">
        <v>1779</v>
      </c>
      <c r="C470" s="10">
        <v>0.98299999999999998</v>
      </c>
      <c r="D470" s="15">
        <v>1</v>
      </c>
      <c r="E470" s="15">
        <v>2</v>
      </c>
      <c r="F470" s="15">
        <v>0</v>
      </c>
      <c r="H470" t="s">
        <v>1088</v>
      </c>
    </row>
    <row r="471" spans="1:8" x14ac:dyDescent="0.25">
      <c r="A471" t="s">
        <v>1770</v>
      </c>
      <c r="B471" t="s">
        <v>1771</v>
      </c>
      <c r="C471" s="10">
        <v>0.97599999999999998</v>
      </c>
      <c r="D471" s="15">
        <v>1</v>
      </c>
      <c r="E471" s="15">
        <v>0</v>
      </c>
      <c r="F471" s="15">
        <v>0</v>
      </c>
      <c r="H471" t="s">
        <v>1088</v>
      </c>
    </row>
    <row r="472" spans="1:8" x14ac:dyDescent="0.25">
      <c r="A472" t="s">
        <v>1780</v>
      </c>
      <c r="B472" t="s">
        <v>1781</v>
      </c>
      <c r="C472" s="10">
        <v>0.97699999999999998</v>
      </c>
      <c r="D472" s="15">
        <v>1</v>
      </c>
      <c r="E472" s="15">
        <v>8</v>
      </c>
      <c r="F472" s="15">
        <v>0</v>
      </c>
      <c r="H472" t="s">
        <v>1088</v>
      </c>
    </row>
    <row r="473" spans="1:8" x14ac:dyDescent="0.25">
      <c r="A473" t="s">
        <v>1768</v>
      </c>
      <c r="B473" t="s">
        <v>1769</v>
      </c>
      <c r="C473" s="10">
        <v>0.98099999999999998</v>
      </c>
      <c r="D473" s="15">
        <v>1</v>
      </c>
      <c r="E473" s="15">
        <v>2</v>
      </c>
      <c r="F473" s="15">
        <v>0</v>
      </c>
      <c r="H473" t="s">
        <v>1088</v>
      </c>
    </row>
    <row r="474" spans="1:8" x14ac:dyDescent="0.25">
      <c r="A474" t="s">
        <v>1782</v>
      </c>
      <c r="B474" t="s">
        <v>1783</v>
      </c>
      <c r="C474" s="10">
        <v>0.98099999999999998</v>
      </c>
      <c r="D474" s="15">
        <v>1</v>
      </c>
      <c r="E474" s="15">
        <v>5</v>
      </c>
      <c r="F474" s="15">
        <v>0</v>
      </c>
      <c r="H474" t="s">
        <v>1088</v>
      </c>
    </row>
    <row r="475" spans="1:8" x14ac:dyDescent="0.25">
      <c r="A475" t="s">
        <v>1772</v>
      </c>
      <c r="B475" t="s">
        <v>1773</v>
      </c>
      <c r="C475" s="10">
        <v>0.98199999999999998</v>
      </c>
      <c r="D475" s="15">
        <v>1</v>
      </c>
      <c r="E475" s="15">
        <v>6</v>
      </c>
      <c r="F475" s="15">
        <v>0</v>
      </c>
      <c r="H475" t="s">
        <v>1088</v>
      </c>
    </row>
    <row r="476" spans="1:8" x14ac:dyDescent="0.25">
      <c r="A476" t="s">
        <v>1776</v>
      </c>
      <c r="B476" t="s">
        <v>1777</v>
      </c>
      <c r="C476" s="10">
        <v>0.96299999999999997</v>
      </c>
      <c r="D476" s="15">
        <v>1</v>
      </c>
      <c r="E476" s="15">
        <v>0</v>
      </c>
      <c r="F476" s="15">
        <v>0</v>
      </c>
      <c r="H476" t="s">
        <v>1088</v>
      </c>
    </row>
    <row r="477" spans="1:8" x14ac:dyDescent="0.25">
      <c r="A477" t="s">
        <v>1792</v>
      </c>
      <c r="B477" t="s">
        <v>1793</v>
      </c>
      <c r="C477" s="10">
        <v>0.97699999999999998</v>
      </c>
      <c r="D477" s="15">
        <v>1</v>
      </c>
      <c r="E477" s="15">
        <v>2</v>
      </c>
      <c r="F477" s="15">
        <v>0</v>
      </c>
      <c r="H477" t="s">
        <v>1088</v>
      </c>
    </row>
    <row r="478" spans="1:8" x14ac:dyDescent="0.25">
      <c r="A478" t="s">
        <v>138</v>
      </c>
      <c r="B478" t="s">
        <v>1794</v>
      </c>
      <c r="C478" s="10">
        <v>0.97799999999999998</v>
      </c>
      <c r="D478" s="15">
        <v>1</v>
      </c>
      <c r="E478" s="15">
        <v>2</v>
      </c>
      <c r="F478" s="15">
        <v>0</v>
      </c>
      <c r="H478" t="s">
        <v>1088</v>
      </c>
    </row>
    <row r="479" spans="1:8" x14ac:dyDescent="0.25">
      <c r="A479" t="s">
        <v>1796</v>
      </c>
      <c r="B479" t="s">
        <v>1797</v>
      </c>
      <c r="C479" s="10">
        <v>0.97699999999999998</v>
      </c>
      <c r="D479" s="15">
        <v>1</v>
      </c>
      <c r="E479" s="15">
        <v>2</v>
      </c>
      <c r="F479" s="15">
        <v>0</v>
      </c>
      <c r="H479" t="s">
        <v>1088</v>
      </c>
    </row>
    <row r="480" spans="1:8" x14ac:dyDescent="0.25">
      <c r="A480" t="s">
        <v>119</v>
      </c>
      <c r="B480" t="s">
        <v>1795</v>
      </c>
      <c r="C480" s="10">
        <v>0.97699999999999998</v>
      </c>
      <c r="D480" s="15">
        <v>1</v>
      </c>
      <c r="E480" s="15">
        <v>2</v>
      </c>
      <c r="F480" s="15">
        <v>0</v>
      </c>
      <c r="H480" t="s">
        <v>1088</v>
      </c>
    </row>
    <row r="481" spans="1:8" x14ac:dyDescent="0.25">
      <c r="A481" t="s">
        <v>89</v>
      </c>
      <c r="B481" t="s">
        <v>1261</v>
      </c>
      <c r="C481" s="10">
        <v>0.97599999999999998</v>
      </c>
      <c r="D481" s="15">
        <v>1</v>
      </c>
      <c r="E481" s="15">
        <v>2</v>
      </c>
      <c r="F481" s="15">
        <v>0</v>
      </c>
      <c r="H481" t="s">
        <v>1088</v>
      </c>
    </row>
    <row r="482" spans="1:8" x14ac:dyDescent="0.25">
      <c r="A482" t="s">
        <v>124</v>
      </c>
      <c r="B482" t="s">
        <v>1806</v>
      </c>
      <c r="C482" s="10">
        <v>0.98299999999999998</v>
      </c>
      <c r="D482" s="15">
        <v>1</v>
      </c>
      <c r="E482" s="15">
        <v>3</v>
      </c>
      <c r="F482" s="15">
        <v>0</v>
      </c>
      <c r="H482" t="s">
        <v>1088</v>
      </c>
    </row>
    <row r="483" spans="1:8" x14ac:dyDescent="0.25">
      <c r="A483" t="s">
        <v>1807</v>
      </c>
      <c r="B483" t="s">
        <v>1808</v>
      </c>
      <c r="C483" s="10">
        <v>0.96599999999999997</v>
      </c>
      <c r="D483" s="15">
        <v>2</v>
      </c>
      <c r="E483" s="15">
        <v>7</v>
      </c>
      <c r="F483" s="15">
        <v>0</v>
      </c>
      <c r="H483" t="s">
        <v>1088</v>
      </c>
    </row>
    <row r="484" spans="1:8" x14ac:dyDescent="0.25">
      <c r="A484" t="s">
        <v>1809</v>
      </c>
      <c r="B484" t="s">
        <v>1810</v>
      </c>
      <c r="C484" s="10">
        <v>0.99399999999999999</v>
      </c>
      <c r="D484" s="15">
        <v>2</v>
      </c>
      <c r="E484" s="15">
        <v>8</v>
      </c>
      <c r="F484" s="15">
        <v>0</v>
      </c>
      <c r="H484" t="s">
        <v>1088</v>
      </c>
    </row>
    <row r="485" spans="1:8" x14ac:dyDescent="0.25">
      <c r="A485" t="s">
        <v>1811</v>
      </c>
      <c r="B485" t="s">
        <v>1812</v>
      </c>
      <c r="C485" s="10">
        <v>0.98299999999999998</v>
      </c>
      <c r="D485" s="15">
        <v>2</v>
      </c>
      <c r="E485" s="15">
        <v>5</v>
      </c>
      <c r="F485" s="15">
        <v>0</v>
      </c>
      <c r="H485" t="s">
        <v>1088</v>
      </c>
    </row>
    <row r="486" spans="1:8" x14ac:dyDescent="0.25">
      <c r="A486" t="s">
        <v>1813</v>
      </c>
      <c r="B486" t="s">
        <v>1814</v>
      </c>
      <c r="C486" s="10">
        <v>0.96499999999999997</v>
      </c>
      <c r="D486" s="15">
        <v>2</v>
      </c>
      <c r="E486" s="15">
        <v>7</v>
      </c>
      <c r="F486" s="15">
        <v>0</v>
      </c>
      <c r="H486" t="s">
        <v>1088</v>
      </c>
    </row>
    <row r="487" spans="1:8" x14ac:dyDescent="0.25">
      <c r="A487" t="s">
        <v>1815</v>
      </c>
      <c r="B487" t="s">
        <v>1816</v>
      </c>
      <c r="C487" s="10">
        <v>0.97299999999999998</v>
      </c>
      <c r="D487" s="15">
        <v>2</v>
      </c>
      <c r="E487" s="15">
        <v>5</v>
      </c>
      <c r="F487" s="15">
        <v>0</v>
      </c>
      <c r="H487" t="s">
        <v>1088</v>
      </c>
    </row>
    <row r="488" spans="1:8" x14ac:dyDescent="0.25">
      <c r="A488" t="s">
        <v>1817</v>
      </c>
      <c r="B488" t="s">
        <v>1818</v>
      </c>
      <c r="C488" s="10">
        <v>0.96399999999999997</v>
      </c>
      <c r="D488" s="15">
        <v>2</v>
      </c>
      <c r="E488" s="15">
        <v>7</v>
      </c>
      <c r="F488" s="15">
        <v>0</v>
      </c>
      <c r="H488" t="s">
        <v>1088</v>
      </c>
    </row>
    <row r="489" spans="1:8" x14ac:dyDescent="0.25">
      <c r="A489" t="s">
        <v>1819</v>
      </c>
      <c r="B489" t="s">
        <v>1820</v>
      </c>
      <c r="C489" s="10">
        <v>0.97299999999999998</v>
      </c>
      <c r="D489" s="15">
        <v>2</v>
      </c>
      <c r="E489" s="15">
        <v>8</v>
      </c>
      <c r="F489" s="15">
        <v>0</v>
      </c>
      <c r="H489" t="s">
        <v>1088</v>
      </c>
    </row>
    <row r="490" spans="1:8" x14ac:dyDescent="0.25">
      <c r="A490" t="s">
        <v>1821</v>
      </c>
      <c r="B490" t="s">
        <v>1822</v>
      </c>
      <c r="C490" s="10">
        <v>0.96099999999999997</v>
      </c>
      <c r="D490" s="15">
        <v>2</v>
      </c>
      <c r="E490" s="15">
        <v>2</v>
      </c>
      <c r="F490" s="15">
        <v>0</v>
      </c>
      <c r="H490" t="s">
        <v>1088</v>
      </c>
    </row>
    <row r="491" spans="1:8" x14ac:dyDescent="0.25">
      <c r="A491" t="s">
        <v>1823</v>
      </c>
      <c r="B491" t="s">
        <v>1824</v>
      </c>
      <c r="C491" s="10">
        <v>0.96199999999999997</v>
      </c>
      <c r="D491" s="15">
        <v>2</v>
      </c>
      <c r="E491" s="15">
        <v>7</v>
      </c>
      <c r="F491" s="15">
        <v>0</v>
      </c>
      <c r="H491" t="s">
        <v>1088</v>
      </c>
    </row>
    <row r="492" spans="1:8" x14ac:dyDescent="0.25">
      <c r="A492" t="s">
        <v>1825</v>
      </c>
      <c r="B492" t="s">
        <v>1826</v>
      </c>
      <c r="C492" s="10">
        <v>0.93200000000000005</v>
      </c>
      <c r="D492" s="15">
        <v>3</v>
      </c>
      <c r="E492" s="15">
        <v>2</v>
      </c>
      <c r="F492" s="15">
        <v>0</v>
      </c>
      <c r="H492" t="s">
        <v>1088</v>
      </c>
    </row>
    <row r="493" spans="1:8" x14ac:dyDescent="0.25">
      <c r="A493" t="s">
        <v>1827</v>
      </c>
      <c r="B493" t="s">
        <v>1828</v>
      </c>
      <c r="C493" s="10">
        <v>0.93300000000000005</v>
      </c>
      <c r="D493" s="15">
        <v>3</v>
      </c>
      <c r="E493" s="15">
        <v>2</v>
      </c>
      <c r="F493" s="15">
        <v>0</v>
      </c>
      <c r="H493" t="s">
        <v>1088</v>
      </c>
    </row>
    <row r="494" spans="1:8" x14ac:dyDescent="0.25">
      <c r="A494" t="s">
        <v>1829</v>
      </c>
      <c r="B494" t="s">
        <v>1830</v>
      </c>
      <c r="C494" s="10">
        <v>0.94199999999999995</v>
      </c>
      <c r="D494" s="15">
        <v>3</v>
      </c>
      <c r="E494" s="15">
        <v>2</v>
      </c>
      <c r="F494" s="15">
        <v>0</v>
      </c>
      <c r="H494" t="s">
        <v>1088</v>
      </c>
    </row>
    <row r="495" spans="1:8" x14ac:dyDescent="0.25">
      <c r="A495" t="s">
        <v>1831</v>
      </c>
      <c r="B495" t="s">
        <v>1832</v>
      </c>
      <c r="C495" s="10">
        <v>0.93799999999999994</v>
      </c>
      <c r="D495" s="15">
        <v>3</v>
      </c>
      <c r="E495" s="15">
        <v>13</v>
      </c>
      <c r="F495" s="15">
        <v>1</v>
      </c>
      <c r="H495" t="s">
        <v>1088</v>
      </c>
    </row>
    <row r="496" spans="1:8" x14ac:dyDescent="0.25">
      <c r="A496" t="s">
        <v>1833</v>
      </c>
      <c r="B496" t="s">
        <v>1834</v>
      </c>
      <c r="C496" s="10">
        <v>0.97399999999999998</v>
      </c>
      <c r="D496" s="15">
        <v>3</v>
      </c>
      <c r="E496" s="15">
        <v>9</v>
      </c>
      <c r="F496" s="15">
        <v>0</v>
      </c>
      <c r="H496" t="s">
        <v>1088</v>
      </c>
    </row>
    <row r="497" spans="1:8" x14ac:dyDescent="0.25">
      <c r="A497" t="s">
        <v>1835</v>
      </c>
      <c r="B497" t="s">
        <v>1836</v>
      </c>
      <c r="C497" s="10">
        <v>0.94399999999999995</v>
      </c>
      <c r="D497" s="15">
        <v>3</v>
      </c>
      <c r="E497" s="15">
        <v>6</v>
      </c>
      <c r="F497" s="15">
        <v>0</v>
      </c>
      <c r="H497" t="s">
        <v>1088</v>
      </c>
    </row>
    <row r="498" spans="1:8" x14ac:dyDescent="0.25">
      <c r="A498" t="s">
        <v>1837</v>
      </c>
      <c r="B498" t="s">
        <v>1838</v>
      </c>
      <c r="C498" s="10">
        <v>0.95399999999999996</v>
      </c>
      <c r="D498" s="15">
        <v>3</v>
      </c>
      <c r="E498" s="15">
        <v>0</v>
      </c>
      <c r="F498" s="15">
        <v>0</v>
      </c>
      <c r="H498" t="s">
        <v>1088</v>
      </c>
    </row>
    <row r="499" spans="1:8" x14ac:dyDescent="0.25">
      <c r="A499" t="s">
        <v>1839</v>
      </c>
      <c r="B499" t="s">
        <v>1840</v>
      </c>
      <c r="C499" s="10">
        <v>0.93300000000000005</v>
      </c>
      <c r="D499" s="15">
        <v>3</v>
      </c>
      <c r="E499" s="15">
        <v>2</v>
      </c>
      <c r="F499" s="15">
        <v>0</v>
      </c>
      <c r="H499" t="s">
        <v>1088</v>
      </c>
    </row>
    <row r="500" spans="1:8" x14ac:dyDescent="0.25">
      <c r="A500" t="s">
        <v>1841</v>
      </c>
      <c r="B500" t="s">
        <v>1842</v>
      </c>
      <c r="C500" s="10">
        <v>0.93799999999999994</v>
      </c>
      <c r="D500" s="15">
        <v>3</v>
      </c>
      <c r="E500" s="15">
        <v>5</v>
      </c>
      <c r="F500" s="15">
        <v>0</v>
      </c>
      <c r="H500" t="s">
        <v>1088</v>
      </c>
    </row>
    <row r="501" spans="1:8" x14ac:dyDescent="0.25">
      <c r="A501" t="s">
        <v>132</v>
      </c>
      <c r="B501" t="s">
        <v>1843</v>
      </c>
      <c r="C501" s="10">
        <v>0.76900000000000002</v>
      </c>
      <c r="D501" s="15">
        <v>9</v>
      </c>
      <c r="E501" s="15">
        <v>3</v>
      </c>
      <c r="F501" s="15">
        <v>0</v>
      </c>
      <c r="H501" t="s">
        <v>1088</v>
      </c>
    </row>
    <row r="502" spans="1:8" x14ac:dyDescent="0.25">
      <c r="A502" t="s">
        <v>137</v>
      </c>
      <c r="B502" t="s">
        <v>1844</v>
      </c>
      <c r="C502" s="10">
        <v>0.90600000000000003</v>
      </c>
      <c r="D502" s="15">
        <v>9</v>
      </c>
      <c r="E502" s="15">
        <v>5</v>
      </c>
      <c r="F502" s="15">
        <v>0</v>
      </c>
      <c r="H502" t="s">
        <v>1088</v>
      </c>
    </row>
    <row r="505" spans="1:8" x14ac:dyDescent="0.25">
      <c r="A505" t="s">
        <v>1078</v>
      </c>
      <c r="B505" t="s">
        <v>1079</v>
      </c>
      <c r="C505" t="s">
        <v>1080</v>
      </c>
      <c r="D505" s="15" t="s">
        <v>1081</v>
      </c>
      <c r="E505" s="15" t="s">
        <v>1082</v>
      </c>
      <c r="F505" s="15" t="s">
        <v>1083</v>
      </c>
      <c r="G505" t="s">
        <v>1084</v>
      </c>
      <c r="H505" t="s">
        <v>1085</v>
      </c>
    </row>
    <row r="506" spans="1:8" x14ac:dyDescent="0.25">
      <c r="A506" t="s">
        <v>837</v>
      </c>
      <c r="B506" t="s">
        <v>1845</v>
      </c>
      <c r="C506" s="10">
        <v>1</v>
      </c>
      <c r="D506" s="15">
        <v>0</v>
      </c>
      <c r="E506" s="15">
        <v>0</v>
      </c>
      <c r="F506" s="15">
        <v>0</v>
      </c>
      <c r="H506" t="s">
        <v>1088</v>
      </c>
    </row>
    <row r="507" spans="1:8" x14ac:dyDescent="0.25">
      <c r="A507" t="s">
        <v>870</v>
      </c>
      <c r="B507" t="s">
        <v>1846</v>
      </c>
      <c r="C507" s="10">
        <v>1</v>
      </c>
      <c r="D507" s="15">
        <v>0</v>
      </c>
      <c r="E507" s="15">
        <v>0</v>
      </c>
      <c r="F507" s="15">
        <v>0</v>
      </c>
      <c r="H507" t="s">
        <v>1088</v>
      </c>
    </row>
    <row r="508" spans="1:8" x14ac:dyDescent="0.25">
      <c r="A508" t="s">
        <v>982</v>
      </c>
      <c r="B508" t="s">
        <v>1847</v>
      </c>
      <c r="C508" s="10">
        <v>1</v>
      </c>
      <c r="D508" s="15">
        <v>0</v>
      </c>
      <c r="E508" s="15">
        <v>0</v>
      </c>
      <c r="F508" s="15">
        <v>0</v>
      </c>
      <c r="H508" t="s">
        <v>1088</v>
      </c>
    </row>
    <row r="509" spans="1:8" x14ac:dyDescent="0.25">
      <c r="A509" t="s">
        <v>1848</v>
      </c>
      <c r="B509" t="s">
        <v>1849</v>
      </c>
      <c r="C509" s="10">
        <v>1</v>
      </c>
      <c r="D509" s="15">
        <v>0</v>
      </c>
      <c r="E509" s="15">
        <v>2</v>
      </c>
      <c r="F509" s="15">
        <v>0</v>
      </c>
      <c r="H509" t="s">
        <v>1088</v>
      </c>
    </row>
    <row r="510" spans="1:8" x14ac:dyDescent="0.25">
      <c r="A510" t="s">
        <v>822</v>
      </c>
      <c r="B510" t="s">
        <v>1850</v>
      </c>
      <c r="C510" s="10">
        <v>1</v>
      </c>
      <c r="D510" s="15">
        <v>0</v>
      </c>
      <c r="E510" s="15">
        <v>0</v>
      </c>
      <c r="F510" s="15">
        <v>0</v>
      </c>
      <c r="H510" t="s">
        <v>1088</v>
      </c>
    </row>
    <row r="511" spans="1:8" x14ac:dyDescent="0.25">
      <c r="A511" t="s">
        <v>1851</v>
      </c>
      <c r="B511" t="s">
        <v>1852</v>
      </c>
      <c r="C511" s="10">
        <v>1</v>
      </c>
      <c r="D511" s="15">
        <v>0</v>
      </c>
      <c r="E511" s="15">
        <v>5</v>
      </c>
      <c r="F511" s="15">
        <v>0</v>
      </c>
      <c r="H511" t="s">
        <v>1088</v>
      </c>
    </row>
    <row r="512" spans="1:8" x14ac:dyDescent="0.25">
      <c r="A512" t="s">
        <v>1853</v>
      </c>
      <c r="B512" t="s">
        <v>1854</v>
      </c>
      <c r="C512" s="10">
        <v>1</v>
      </c>
      <c r="D512" s="15">
        <v>0</v>
      </c>
      <c r="E512" s="15">
        <v>4</v>
      </c>
      <c r="F512" s="15">
        <v>0</v>
      </c>
      <c r="H512" t="s">
        <v>1088</v>
      </c>
    </row>
    <row r="513" spans="1:8" x14ac:dyDescent="0.25">
      <c r="A513" t="s">
        <v>1855</v>
      </c>
      <c r="B513" t="s">
        <v>1856</v>
      </c>
      <c r="C513" s="10">
        <v>1</v>
      </c>
      <c r="D513" s="15">
        <v>0</v>
      </c>
      <c r="E513" s="15">
        <v>12</v>
      </c>
      <c r="F513" s="15">
        <v>0</v>
      </c>
      <c r="H513" t="s">
        <v>1088</v>
      </c>
    </row>
    <row r="514" spans="1:8" x14ac:dyDescent="0.25">
      <c r="A514" t="s">
        <v>1857</v>
      </c>
      <c r="B514" t="s">
        <v>1858</v>
      </c>
      <c r="C514" s="10">
        <v>1</v>
      </c>
      <c r="D514" s="15">
        <v>0</v>
      </c>
      <c r="E514" s="15">
        <v>7</v>
      </c>
      <c r="F514" s="15">
        <v>0</v>
      </c>
      <c r="H514" t="s">
        <v>1088</v>
      </c>
    </row>
    <row r="515" spans="1:8" x14ac:dyDescent="0.25">
      <c r="A515" t="s">
        <v>1859</v>
      </c>
      <c r="B515" t="s">
        <v>1860</v>
      </c>
      <c r="C515" s="10">
        <v>1</v>
      </c>
      <c r="D515" s="15">
        <v>0</v>
      </c>
      <c r="E515" s="15">
        <v>2</v>
      </c>
      <c r="F515" s="15">
        <v>0</v>
      </c>
      <c r="H515" t="s">
        <v>1088</v>
      </c>
    </row>
    <row r="516" spans="1:8" x14ac:dyDescent="0.25">
      <c r="A516" t="s">
        <v>1861</v>
      </c>
      <c r="B516" t="s">
        <v>1862</v>
      </c>
      <c r="C516" s="10">
        <v>1</v>
      </c>
      <c r="D516" s="15">
        <v>0</v>
      </c>
      <c r="E516" s="15">
        <v>12</v>
      </c>
      <c r="F516" s="15">
        <v>0</v>
      </c>
      <c r="H516" t="s">
        <v>1088</v>
      </c>
    </row>
    <row r="517" spans="1:8" x14ac:dyDescent="0.25">
      <c r="A517" t="s">
        <v>1863</v>
      </c>
      <c r="B517" t="s">
        <v>1864</v>
      </c>
      <c r="C517" s="10">
        <v>1</v>
      </c>
      <c r="D517" s="15">
        <v>0</v>
      </c>
      <c r="E517" s="15">
        <v>5</v>
      </c>
      <c r="F517" s="15">
        <v>0</v>
      </c>
      <c r="H517" t="s">
        <v>1088</v>
      </c>
    </row>
    <row r="518" spans="1:8" x14ac:dyDescent="0.25">
      <c r="A518" t="s">
        <v>1865</v>
      </c>
      <c r="B518" t="s">
        <v>1866</v>
      </c>
      <c r="C518" s="10">
        <v>1</v>
      </c>
      <c r="D518" s="15">
        <v>0</v>
      </c>
      <c r="E518" s="15">
        <v>5</v>
      </c>
      <c r="F518" s="15">
        <v>0</v>
      </c>
      <c r="H518" t="s">
        <v>1088</v>
      </c>
    </row>
    <row r="519" spans="1:8" x14ac:dyDescent="0.25">
      <c r="A519" t="s">
        <v>1867</v>
      </c>
      <c r="B519" t="s">
        <v>1868</v>
      </c>
      <c r="C519" s="10">
        <v>1</v>
      </c>
      <c r="D519" s="15">
        <v>0</v>
      </c>
      <c r="E519" s="15">
        <v>8</v>
      </c>
      <c r="F519" s="15">
        <v>0</v>
      </c>
      <c r="H519" t="s">
        <v>1088</v>
      </c>
    </row>
    <row r="521" spans="1:8" x14ac:dyDescent="0.25">
      <c r="A521" t="s">
        <v>1078</v>
      </c>
      <c r="B521" t="s">
        <v>1079</v>
      </c>
      <c r="C521" t="s">
        <v>1080</v>
      </c>
      <c r="D521" s="15" t="s">
        <v>1081</v>
      </c>
      <c r="E521" s="15" t="s">
        <v>1082</v>
      </c>
      <c r="F521" s="15" t="s">
        <v>1083</v>
      </c>
      <c r="G521" t="s">
        <v>1084</v>
      </c>
      <c r="H521" t="s">
        <v>1085</v>
      </c>
    </row>
    <row r="522" spans="1:8" x14ac:dyDescent="0.25">
      <c r="A522" t="s">
        <v>1869</v>
      </c>
      <c r="B522" t="s">
        <v>1870</v>
      </c>
      <c r="C522" s="10">
        <v>1</v>
      </c>
      <c r="D522" s="15">
        <v>0</v>
      </c>
      <c r="E522" s="15">
        <v>10</v>
      </c>
      <c r="F522" s="15">
        <v>0</v>
      </c>
      <c r="H522" t="s">
        <v>1088</v>
      </c>
    </row>
    <row r="523" spans="1:8" x14ac:dyDescent="0.25">
      <c r="A523" t="s">
        <v>1859</v>
      </c>
      <c r="B523" t="s">
        <v>1860</v>
      </c>
      <c r="C523" s="10">
        <v>1</v>
      </c>
      <c r="D523" s="15">
        <v>0</v>
      </c>
      <c r="E523" s="15">
        <v>2</v>
      </c>
      <c r="F523" s="15">
        <v>0</v>
      </c>
      <c r="H523" t="s">
        <v>1088</v>
      </c>
    </row>
    <row r="524" spans="1:8" x14ac:dyDescent="0.25">
      <c r="A524" t="s">
        <v>982</v>
      </c>
      <c r="B524" t="s">
        <v>1847</v>
      </c>
      <c r="C524" s="10">
        <v>1</v>
      </c>
      <c r="D524" s="15">
        <v>0</v>
      </c>
      <c r="E524" s="15">
        <v>0</v>
      </c>
      <c r="F524" s="15">
        <v>0</v>
      </c>
      <c r="H524" t="s">
        <v>1088</v>
      </c>
    </row>
    <row r="525" spans="1:8" x14ac:dyDescent="0.25">
      <c r="A525" t="s">
        <v>1871</v>
      </c>
      <c r="B525" t="s">
        <v>1872</v>
      </c>
      <c r="C525" s="10">
        <v>1</v>
      </c>
      <c r="D525" s="15">
        <v>0</v>
      </c>
      <c r="E525" s="15">
        <v>16</v>
      </c>
      <c r="F525" s="15">
        <v>0</v>
      </c>
      <c r="H525" t="s">
        <v>1088</v>
      </c>
    </row>
    <row r="526" spans="1:8" x14ac:dyDescent="0.25">
      <c r="A526" t="s">
        <v>1857</v>
      </c>
      <c r="B526" t="s">
        <v>1858</v>
      </c>
      <c r="C526" s="10">
        <v>1</v>
      </c>
      <c r="D526" s="15">
        <v>0</v>
      </c>
      <c r="E526" s="15">
        <v>7</v>
      </c>
      <c r="F526" s="15">
        <v>0</v>
      </c>
      <c r="H526" t="s">
        <v>1088</v>
      </c>
    </row>
    <row r="527" spans="1:8" x14ac:dyDescent="0.25">
      <c r="A527" t="s">
        <v>822</v>
      </c>
      <c r="B527" t="s">
        <v>1850</v>
      </c>
      <c r="C527" s="10">
        <v>1</v>
      </c>
      <c r="D527" s="15">
        <v>0</v>
      </c>
      <c r="E527" s="15">
        <v>0</v>
      </c>
      <c r="F527" s="15">
        <v>0</v>
      </c>
      <c r="H527" t="s">
        <v>1088</v>
      </c>
    </row>
    <row r="528" spans="1:8" x14ac:dyDescent="0.25">
      <c r="A528" t="s">
        <v>1861</v>
      </c>
      <c r="B528" t="s">
        <v>1862</v>
      </c>
      <c r="C528" s="10">
        <v>1</v>
      </c>
      <c r="D528" s="15">
        <v>0</v>
      </c>
      <c r="E528" s="15">
        <v>12</v>
      </c>
      <c r="F528" s="15">
        <v>0</v>
      </c>
      <c r="H528" t="s">
        <v>1088</v>
      </c>
    </row>
    <row r="529" spans="1:8" x14ac:dyDescent="0.25">
      <c r="A529" t="s">
        <v>1873</v>
      </c>
      <c r="B529" t="s">
        <v>1874</v>
      </c>
      <c r="C529" s="10">
        <v>1</v>
      </c>
      <c r="D529" s="15">
        <v>0</v>
      </c>
      <c r="E529" s="15">
        <v>6</v>
      </c>
      <c r="F529" s="15">
        <v>0</v>
      </c>
      <c r="H529" t="s">
        <v>1088</v>
      </c>
    </row>
    <row r="530" spans="1:8" x14ac:dyDescent="0.25">
      <c r="A530" t="s">
        <v>1855</v>
      </c>
      <c r="B530" t="s">
        <v>1856</v>
      </c>
      <c r="C530" s="10">
        <v>1</v>
      </c>
      <c r="D530" s="15">
        <v>0</v>
      </c>
      <c r="E530" s="15">
        <v>12</v>
      </c>
      <c r="F530" s="15">
        <v>0</v>
      </c>
      <c r="H530" t="s">
        <v>1088</v>
      </c>
    </row>
    <row r="531" spans="1:8" x14ac:dyDescent="0.25">
      <c r="A531" t="s">
        <v>1875</v>
      </c>
      <c r="B531" t="s">
        <v>1876</v>
      </c>
      <c r="C531" s="10">
        <v>1</v>
      </c>
      <c r="D531" s="15">
        <v>0</v>
      </c>
      <c r="E531" s="15">
        <v>2</v>
      </c>
      <c r="F531" s="15">
        <v>0</v>
      </c>
      <c r="H531" t="s">
        <v>1088</v>
      </c>
    </row>
    <row r="532" spans="1:8" x14ac:dyDescent="0.25">
      <c r="A532" t="s">
        <v>1877</v>
      </c>
      <c r="B532" t="s">
        <v>1878</v>
      </c>
      <c r="C532" s="10">
        <v>1</v>
      </c>
      <c r="D532" s="15">
        <v>0</v>
      </c>
      <c r="E532" s="15">
        <v>7</v>
      </c>
      <c r="F532" s="15">
        <v>0</v>
      </c>
      <c r="H532" t="s">
        <v>1088</v>
      </c>
    </row>
    <row r="533" spans="1:8" x14ac:dyDescent="0.25">
      <c r="A533" t="s">
        <v>1879</v>
      </c>
      <c r="B533" t="s">
        <v>1880</v>
      </c>
      <c r="C533" s="10">
        <v>1</v>
      </c>
      <c r="D533" s="15">
        <v>0</v>
      </c>
      <c r="E533" s="15">
        <v>6</v>
      </c>
      <c r="F533" s="15">
        <v>0</v>
      </c>
      <c r="H533" t="s">
        <v>1088</v>
      </c>
    </row>
    <row r="534" spans="1:8" x14ac:dyDescent="0.25">
      <c r="A534" t="s">
        <v>1853</v>
      </c>
      <c r="B534" t="s">
        <v>1854</v>
      </c>
      <c r="C534" s="10">
        <v>1</v>
      </c>
      <c r="D534" s="15">
        <v>0</v>
      </c>
      <c r="E534" s="15">
        <v>4</v>
      </c>
      <c r="F534" s="15">
        <v>0</v>
      </c>
      <c r="H534" t="s">
        <v>1088</v>
      </c>
    </row>
    <row r="535" spans="1:8" x14ac:dyDescent="0.25">
      <c r="A535" t="s">
        <v>1881</v>
      </c>
      <c r="B535" t="s">
        <v>1882</v>
      </c>
      <c r="C535" s="10">
        <v>1</v>
      </c>
      <c r="D535" s="15">
        <v>0</v>
      </c>
      <c r="E535" s="15">
        <v>7</v>
      </c>
      <c r="F535" s="15">
        <v>0</v>
      </c>
      <c r="H535" t="s">
        <v>1088</v>
      </c>
    </row>
    <row r="536" spans="1:8" x14ac:dyDescent="0.25">
      <c r="A536" t="s">
        <v>837</v>
      </c>
      <c r="B536" t="s">
        <v>1845</v>
      </c>
      <c r="C536" s="10">
        <v>1</v>
      </c>
      <c r="D536" s="15">
        <v>0</v>
      </c>
      <c r="E536" s="15">
        <v>0</v>
      </c>
      <c r="F536" s="15">
        <v>0</v>
      </c>
      <c r="H536" t="s">
        <v>1088</v>
      </c>
    </row>
    <row r="537" spans="1:8" x14ac:dyDescent="0.25">
      <c r="A537" t="s">
        <v>1883</v>
      </c>
      <c r="B537" t="s">
        <v>1884</v>
      </c>
      <c r="C537" s="10">
        <v>1</v>
      </c>
      <c r="D537" s="15">
        <v>0</v>
      </c>
      <c r="E537" s="15">
        <v>4</v>
      </c>
      <c r="F537" s="15">
        <v>0</v>
      </c>
      <c r="H537" t="s">
        <v>1088</v>
      </c>
    </row>
    <row r="538" spans="1:8" x14ac:dyDescent="0.25">
      <c r="A538" t="s">
        <v>1885</v>
      </c>
      <c r="B538" t="s">
        <v>1886</v>
      </c>
      <c r="C538" s="10">
        <v>1</v>
      </c>
      <c r="D538" s="15">
        <v>0</v>
      </c>
      <c r="E538" s="15">
        <v>7</v>
      </c>
      <c r="F538" s="15">
        <v>0</v>
      </c>
      <c r="H538" t="s">
        <v>1088</v>
      </c>
    </row>
    <row r="539" spans="1:8" x14ac:dyDescent="0.25">
      <c r="A539" t="s">
        <v>1851</v>
      </c>
      <c r="B539" t="s">
        <v>1852</v>
      </c>
      <c r="C539" s="10">
        <v>1</v>
      </c>
      <c r="D539" s="15">
        <v>0</v>
      </c>
      <c r="E539" s="15">
        <v>5</v>
      </c>
      <c r="F539" s="15">
        <v>0</v>
      </c>
      <c r="H539" t="s">
        <v>1088</v>
      </c>
    </row>
    <row r="540" spans="1:8" x14ac:dyDescent="0.25">
      <c r="A540" t="s">
        <v>1887</v>
      </c>
      <c r="B540" t="s">
        <v>1888</v>
      </c>
      <c r="C540" s="10">
        <v>1</v>
      </c>
      <c r="D540" s="15">
        <v>0</v>
      </c>
      <c r="E540" s="15">
        <v>7</v>
      </c>
      <c r="F540" s="15">
        <v>0</v>
      </c>
      <c r="H540" t="s">
        <v>1088</v>
      </c>
    </row>
    <row r="541" spans="1:8" x14ac:dyDescent="0.25">
      <c r="A541" t="s">
        <v>1889</v>
      </c>
      <c r="B541" t="s">
        <v>1890</v>
      </c>
      <c r="C541" s="10">
        <v>1</v>
      </c>
      <c r="D541" s="15">
        <v>0</v>
      </c>
      <c r="E541" s="15">
        <v>6</v>
      </c>
      <c r="F541" s="15">
        <v>0</v>
      </c>
      <c r="H541" t="s">
        <v>1088</v>
      </c>
    </row>
    <row r="542" spans="1:8" x14ac:dyDescent="0.25">
      <c r="A542" t="s">
        <v>1865</v>
      </c>
      <c r="B542" t="s">
        <v>1866</v>
      </c>
      <c r="C542" s="10">
        <v>1</v>
      </c>
      <c r="D542" s="15">
        <v>0</v>
      </c>
      <c r="E542" s="15">
        <v>5</v>
      </c>
      <c r="F542" s="15">
        <v>0</v>
      </c>
      <c r="H542" t="s">
        <v>1088</v>
      </c>
    </row>
    <row r="543" spans="1:8" x14ac:dyDescent="0.25">
      <c r="A543" t="s">
        <v>1848</v>
      </c>
      <c r="B543" t="s">
        <v>1849</v>
      </c>
      <c r="C543" s="10">
        <v>1</v>
      </c>
      <c r="D543" s="15">
        <v>0</v>
      </c>
      <c r="E543" s="15">
        <v>2</v>
      </c>
      <c r="F543" s="15">
        <v>0</v>
      </c>
      <c r="H543" t="s">
        <v>1088</v>
      </c>
    </row>
    <row r="544" spans="1:8" x14ac:dyDescent="0.25">
      <c r="A544" t="s">
        <v>1891</v>
      </c>
      <c r="B544" t="s">
        <v>1892</v>
      </c>
      <c r="C544" s="10">
        <v>1</v>
      </c>
      <c r="D544" s="15">
        <v>0</v>
      </c>
      <c r="E544" s="15">
        <v>4</v>
      </c>
      <c r="F544" s="15">
        <v>0</v>
      </c>
      <c r="H544" t="s">
        <v>1088</v>
      </c>
    </row>
    <row r="545" spans="1:8" x14ac:dyDescent="0.25">
      <c r="A545" t="s">
        <v>1893</v>
      </c>
      <c r="B545" t="s">
        <v>1894</v>
      </c>
      <c r="C545" s="10">
        <v>1</v>
      </c>
      <c r="D545" s="15">
        <v>0</v>
      </c>
      <c r="E545" s="15">
        <v>0</v>
      </c>
      <c r="F545" s="15">
        <v>0</v>
      </c>
      <c r="H545" t="s">
        <v>1088</v>
      </c>
    </row>
    <row r="546" spans="1:8" x14ac:dyDescent="0.25">
      <c r="A546" t="s">
        <v>1895</v>
      </c>
      <c r="B546" t="s">
        <v>1896</v>
      </c>
      <c r="C546" s="10">
        <v>1</v>
      </c>
      <c r="D546" s="15">
        <v>0</v>
      </c>
      <c r="E546" s="15">
        <v>7</v>
      </c>
      <c r="F546" s="15">
        <v>0</v>
      </c>
      <c r="H546" t="s">
        <v>1088</v>
      </c>
    </row>
    <row r="547" spans="1:8" x14ac:dyDescent="0.25">
      <c r="A547" t="s">
        <v>1867</v>
      </c>
      <c r="B547" t="s">
        <v>1868</v>
      </c>
      <c r="C547" s="10">
        <v>1</v>
      </c>
      <c r="D547" s="15">
        <v>0</v>
      </c>
      <c r="E547" s="15">
        <v>8</v>
      </c>
      <c r="F547" s="15">
        <v>0</v>
      </c>
      <c r="H547" t="s">
        <v>1088</v>
      </c>
    </row>
    <row r="548" spans="1:8" x14ac:dyDescent="0.25">
      <c r="A548" t="s">
        <v>1897</v>
      </c>
      <c r="B548" t="s">
        <v>1898</v>
      </c>
      <c r="C548" s="10">
        <v>1</v>
      </c>
      <c r="D548" s="15">
        <v>0</v>
      </c>
      <c r="E548" s="15">
        <v>5</v>
      </c>
      <c r="F548" s="15">
        <v>0</v>
      </c>
      <c r="H548" t="s">
        <v>1088</v>
      </c>
    </row>
    <row r="549" spans="1:8" x14ac:dyDescent="0.25">
      <c r="A549" t="s">
        <v>1863</v>
      </c>
      <c r="B549" t="s">
        <v>1864</v>
      </c>
      <c r="C549" s="10">
        <v>1</v>
      </c>
      <c r="D549" s="15">
        <v>0</v>
      </c>
      <c r="E549" s="15">
        <v>5</v>
      </c>
      <c r="F549" s="15">
        <v>0</v>
      </c>
      <c r="H549" t="s">
        <v>1088</v>
      </c>
    </row>
    <row r="550" spans="1:8" x14ac:dyDescent="0.25">
      <c r="A550" t="s">
        <v>1899</v>
      </c>
      <c r="B550" t="s">
        <v>1900</v>
      </c>
      <c r="C550" s="10">
        <v>1</v>
      </c>
      <c r="D550" s="15">
        <v>0</v>
      </c>
      <c r="E550" s="15">
        <v>4</v>
      </c>
      <c r="F550" s="15">
        <v>0</v>
      </c>
      <c r="H550" t="s">
        <v>1088</v>
      </c>
    </row>
    <row r="551" spans="1:8" x14ac:dyDescent="0.25">
      <c r="A551" t="s">
        <v>1901</v>
      </c>
      <c r="B551" t="s">
        <v>1902</v>
      </c>
      <c r="C551" s="10">
        <v>1</v>
      </c>
      <c r="D551" s="15">
        <v>0</v>
      </c>
      <c r="E551" s="15">
        <v>4</v>
      </c>
      <c r="F551" s="15">
        <v>0</v>
      </c>
      <c r="H551" t="s">
        <v>1088</v>
      </c>
    </row>
    <row r="552" spans="1:8" x14ac:dyDescent="0.25">
      <c r="A552" t="s">
        <v>849</v>
      </c>
      <c r="B552" t="s">
        <v>1903</v>
      </c>
      <c r="C552" s="10">
        <v>1</v>
      </c>
      <c r="D552" s="15">
        <v>0</v>
      </c>
      <c r="E552" s="15">
        <v>0</v>
      </c>
      <c r="F552" s="15">
        <v>0</v>
      </c>
      <c r="H552" t="s">
        <v>1088</v>
      </c>
    </row>
    <row r="553" spans="1:8" x14ac:dyDescent="0.25">
      <c r="A553" t="s">
        <v>1904</v>
      </c>
      <c r="B553" t="s">
        <v>1905</v>
      </c>
      <c r="C553" s="10">
        <v>1</v>
      </c>
      <c r="D553" s="15">
        <v>0</v>
      </c>
      <c r="E553" s="15">
        <v>4</v>
      </c>
      <c r="F553" s="15">
        <v>0</v>
      </c>
      <c r="H553" t="s">
        <v>1088</v>
      </c>
    </row>
    <row r="554" spans="1:8" x14ac:dyDescent="0.25">
      <c r="A554" t="s">
        <v>870</v>
      </c>
      <c r="B554" t="s">
        <v>1846</v>
      </c>
      <c r="C554" s="10">
        <v>1</v>
      </c>
      <c r="D554" s="15">
        <v>0</v>
      </c>
      <c r="E554" s="15">
        <v>0</v>
      </c>
      <c r="F554" s="15">
        <v>0</v>
      </c>
      <c r="H554" t="s">
        <v>1088</v>
      </c>
    </row>
    <row r="555" spans="1:8" x14ac:dyDescent="0.25">
      <c r="A555" t="s">
        <v>1906</v>
      </c>
      <c r="B555" t="s">
        <v>1907</v>
      </c>
      <c r="C555" s="10">
        <v>1</v>
      </c>
      <c r="D555" s="15">
        <v>0</v>
      </c>
      <c r="E555" s="15">
        <v>4</v>
      </c>
      <c r="F555" s="15">
        <v>0</v>
      </c>
      <c r="H555" t="s">
        <v>1088</v>
      </c>
    </row>
    <row r="556" spans="1:8" x14ac:dyDescent="0.25">
      <c r="A556" t="s">
        <v>1908</v>
      </c>
      <c r="B556" t="s">
        <v>1909</v>
      </c>
      <c r="C556" s="10">
        <v>1</v>
      </c>
      <c r="D556" s="15">
        <v>0</v>
      </c>
      <c r="E556" s="15">
        <v>12</v>
      </c>
      <c r="F556" s="15">
        <v>0</v>
      </c>
      <c r="H556" t="s">
        <v>1088</v>
      </c>
    </row>
    <row r="559" spans="1:8" x14ac:dyDescent="0.25">
      <c r="A559" t="s">
        <v>1078</v>
      </c>
      <c r="B559" t="s">
        <v>1079</v>
      </c>
      <c r="C559" t="s">
        <v>1080</v>
      </c>
      <c r="D559" s="15" t="s">
        <v>1081</v>
      </c>
      <c r="E559" s="15" t="s">
        <v>1082</v>
      </c>
      <c r="F559" s="15" t="s">
        <v>1083</v>
      </c>
      <c r="G559" t="s">
        <v>1084</v>
      </c>
      <c r="H559" t="s">
        <v>1085</v>
      </c>
    </row>
    <row r="560" spans="1:8" x14ac:dyDescent="0.25">
      <c r="A560" t="s">
        <v>132</v>
      </c>
      <c r="B560" t="s">
        <v>1843</v>
      </c>
      <c r="C560" s="10">
        <v>0.76900000000000002</v>
      </c>
      <c r="D560" s="15">
        <v>3</v>
      </c>
      <c r="E560" s="15">
        <v>3</v>
      </c>
      <c r="F560" s="15">
        <v>0</v>
      </c>
      <c r="H560" t="s">
        <v>1088</v>
      </c>
    </row>
    <row r="561" spans="1:8" x14ac:dyDescent="0.25">
      <c r="A561" t="s">
        <v>1910</v>
      </c>
      <c r="B561" t="s">
        <v>1911</v>
      </c>
      <c r="C561" s="10">
        <v>0.92</v>
      </c>
      <c r="D561" s="15">
        <v>3</v>
      </c>
      <c r="E561" s="15">
        <v>11</v>
      </c>
      <c r="F561" s="15">
        <v>0</v>
      </c>
      <c r="H561" t="s">
        <v>1088</v>
      </c>
    </row>
    <row r="562" spans="1:8" x14ac:dyDescent="0.25">
      <c r="A562" t="s">
        <v>1912</v>
      </c>
      <c r="B562" t="s">
        <v>1913</v>
      </c>
      <c r="C562" s="10">
        <v>0.875</v>
      </c>
      <c r="D562" s="15">
        <v>3</v>
      </c>
      <c r="E562" s="15">
        <v>2</v>
      </c>
      <c r="F562" s="15">
        <v>0</v>
      </c>
      <c r="H562" t="s">
        <v>1088</v>
      </c>
    </row>
    <row r="563" spans="1:8" x14ac:dyDescent="0.25">
      <c r="A563" t="s">
        <v>1914</v>
      </c>
      <c r="B563" t="s">
        <v>1915</v>
      </c>
      <c r="C563" s="10">
        <v>0.88600000000000001</v>
      </c>
      <c r="D563" s="15">
        <v>3</v>
      </c>
      <c r="E563" s="15">
        <v>4</v>
      </c>
      <c r="F563" s="15">
        <v>0</v>
      </c>
      <c r="H563" t="s">
        <v>1088</v>
      </c>
    </row>
    <row r="564" spans="1:8" x14ac:dyDescent="0.25">
      <c r="A564" t="s">
        <v>1916</v>
      </c>
      <c r="B564" t="s">
        <v>1917</v>
      </c>
      <c r="C564" s="10">
        <v>0.93100000000000005</v>
      </c>
      <c r="D564" s="15">
        <v>3</v>
      </c>
      <c r="E564" s="15">
        <v>7</v>
      </c>
      <c r="F564" s="15">
        <v>0</v>
      </c>
      <c r="H564" t="s">
        <v>1088</v>
      </c>
    </row>
    <row r="565" spans="1:8" x14ac:dyDescent="0.25">
      <c r="A565" t="s">
        <v>142</v>
      </c>
      <c r="B565" t="s">
        <v>1918</v>
      </c>
      <c r="C565" s="10">
        <v>0.93</v>
      </c>
      <c r="D565" s="15">
        <v>3</v>
      </c>
      <c r="E565" s="15">
        <v>2</v>
      </c>
      <c r="F565" s="15">
        <v>0</v>
      </c>
      <c r="H565" t="s">
        <v>1088</v>
      </c>
    </row>
    <row r="566" spans="1:8" x14ac:dyDescent="0.25">
      <c r="A566" t="s">
        <v>1919</v>
      </c>
      <c r="B566" t="s">
        <v>1920</v>
      </c>
      <c r="C566" s="10">
        <v>0.91400000000000003</v>
      </c>
      <c r="D566" s="15">
        <v>3</v>
      </c>
      <c r="E566" s="15">
        <v>4</v>
      </c>
      <c r="F566" s="15">
        <v>0</v>
      </c>
      <c r="H566" t="s">
        <v>1088</v>
      </c>
    </row>
    <row r="567" spans="1:8" x14ac:dyDescent="0.25">
      <c r="A567" t="s">
        <v>1921</v>
      </c>
      <c r="B567" t="s">
        <v>1922</v>
      </c>
      <c r="C567" s="10">
        <v>0.93200000000000005</v>
      </c>
      <c r="D567" s="15">
        <v>3</v>
      </c>
      <c r="E567" s="15">
        <v>2</v>
      </c>
      <c r="F567" s="15">
        <v>0</v>
      </c>
      <c r="H567" t="s">
        <v>1088</v>
      </c>
    </row>
    <row r="568" spans="1:8" x14ac:dyDescent="0.25">
      <c r="A568" t="s">
        <v>1923</v>
      </c>
      <c r="B568" t="s">
        <v>1924</v>
      </c>
      <c r="C568" s="10">
        <v>0.94099999999999995</v>
      </c>
      <c r="D568" s="15">
        <v>3</v>
      </c>
      <c r="E568" s="15">
        <v>6</v>
      </c>
      <c r="F568" s="15">
        <v>0</v>
      </c>
      <c r="H568" t="s">
        <v>1088</v>
      </c>
    </row>
    <row r="569" spans="1:8" x14ac:dyDescent="0.25">
      <c r="A569" t="s">
        <v>1925</v>
      </c>
      <c r="B569" t="s">
        <v>1926</v>
      </c>
      <c r="C569" s="10">
        <v>0.91900000000000004</v>
      </c>
      <c r="D569" s="15">
        <v>3</v>
      </c>
      <c r="E569" s="15">
        <v>0</v>
      </c>
      <c r="F569" s="15">
        <v>0</v>
      </c>
      <c r="H569" t="s">
        <v>1088</v>
      </c>
    </row>
    <row r="570" spans="1:8" x14ac:dyDescent="0.25">
      <c r="A570" t="s">
        <v>1927</v>
      </c>
      <c r="B570" t="s">
        <v>1928</v>
      </c>
      <c r="C570" s="10">
        <v>0.995</v>
      </c>
      <c r="D570" s="15">
        <v>2</v>
      </c>
      <c r="E570" s="15">
        <v>11</v>
      </c>
      <c r="F570" s="15">
        <v>0</v>
      </c>
      <c r="H570" t="s">
        <v>1088</v>
      </c>
    </row>
    <row r="571" spans="1:8" x14ac:dyDescent="0.25">
      <c r="A571" t="s">
        <v>1929</v>
      </c>
      <c r="B571" t="s">
        <v>1930</v>
      </c>
      <c r="C571" s="10">
        <v>0.99399999999999999</v>
      </c>
      <c r="D571" s="15">
        <v>2</v>
      </c>
      <c r="E571" s="15">
        <v>7</v>
      </c>
      <c r="F571" s="15">
        <v>0</v>
      </c>
      <c r="H571" t="s">
        <v>1088</v>
      </c>
    </row>
    <row r="572" spans="1:8" x14ac:dyDescent="0.25">
      <c r="A572" t="s">
        <v>1931</v>
      </c>
      <c r="B572" t="s">
        <v>1932</v>
      </c>
      <c r="C572" s="10">
        <v>0.95</v>
      </c>
      <c r="D572" s="15">
        <v>2</v>
      </c>
      <c r="E572" s="15">
        <v>0</v>
      </c>
      <c r="F572" s="15">
        <v>0</v>
      </c>
      <c r="H572" t="s">
        <v>1088</v>
      </c>
    </row>
    <row r="573" spans="1:8" x14ac:dyDescent="0.25">
      <c r="A573" t="s">
        <v>1933</v>
      </c>
      <c r="B573" t="s">
        <v>1934</v>
      </c>
      <c r="C573" s="10">
        <v>0.98199999999999998</v>
      </c>
      <c r="D573" s="15">
        <v>1</v>
      </c>
      <c r="E573" s="15">
        <v>6</v>
      </c>
      <c r="F573" s="15">
        <v>0</v>
      </c>
      <c r="H573" t="s">
        <v>1088</v>
      </c>
    </row>
    <row r="574" spans="1:8" x14ac:dyDescent="0.25">
      <c r="A574" t="s">
        <v>140</v>
      </c>
      <c r="B574" t="s">
        <v>1935</v>
      </c>
      <c r="C574" s="10">
        <v>0.97699999999999998</v>
      </c>
      <c r="D574" s="15">
        <v>1</v>
      </c>
      <c r="E574" s="15">
        <v>2</v>
      </c>
      <c r="F574" s="15">
        <v>0</v>
      </c>
      <c r="H574" t="s">
        <v>1088</v>
      </c>
    </row>
    <row r="575" spans="1:8" x14ac:dyDescent="0.25">
      <c r="A575" t="s">
        <v>1936</v>
      </c>
      <c r="B575" t="s">
        <v>1937</v>
      </c>
      <c r="C575" s="10">
        <v>0.97599999999999998</v>
      </c>
      <c r="D575" s="15">
        <v>1</v>
      </c>
      <c r="E575" s="15">
        <v>2</v>
      </c>
      <c r="F575" s="15">
        <v>0</v>
      </c>
      <c r="H575" t="s">
        <v>1088</v>
      </c>
    </row>
    <row r="576" spans="1:8" x14ac:dyDescent="0.25">
      <c r="A576" t="s">
        <v>1938</v>
      </c>
      <c r="B576" t="s">
        <v>1939</v>
      </c>
      <c r="C576" s="10">
        <v>0.97699999999999998</v>
      </c>
      <c r="D576" s="15">
        <v>1</v>
      </c>
      <c r="E576" s="15">
        <v>2</v>
      </c>
      <c r="F576" s="15">
        <v>0</v>
      </c>
      <c r="H576" t="s">
        <v>1088</v>
      </c>
    </row>
    <row r="577" spans="1:8" x14ac:dyDescent="0.25">
      <c r="A577" t="s">
        <v>145</v>
      </c>
      <c r="B577" t="s">
        <v>1940</v>
      </c>
      <c r="C577" s="10">
        <v>0.97499999999999998</v>
      </c>
      <c r="D577" s="15">
        <v>1</v>
      </c>
      <c r="E577" s="15">
        <v>2</v>
      </c>
      <c r="F577" s="15">
        <v>0</v>
      </c>
      <c r="H577" t="s">
        <v>1088</v>
      </c>
    </row>
    <row r="578" spans="1:8" x14ac:dyDescent="0.25">
      <c r="A578" t="s">
        <v>141</v>
      </c>
      <c r="B578" t="s">
        <v>1941</v>
      </c>
      <c r="C578" s="10">
        <v>0.97599999999999998</v>
      </c>
      <c r="D578" s="15">
        <v>1</v>
      </c>
      <c r="E578" s="15">
        <v>2</v>
      </c>
      <c r="F578" s="15">
        <v>0</v>
      </c>
      <c r="H578" t="s">
        <v>1088</v>
      </c>
    </row>
    <row r="579" spans="1:8" x14ac:dyDescent="0.25">
      <c r="A579" t="s">
        <v>1942</v>
      </c>
      <c r="B579" t="s">
        <v>1943</v>
      </c>
      <c r="C579" s="10">
        <v>0.996</v>
      </c>
      <c r="D579" s="15">
        <v>1</v>
      </c>
      <c r="E579" s="15">
        <v>6</v>
      </c>
      <c r="F579" s="15">
        <v>0</v>
      </c>
      <c r="H579" t="s">
        <v>1088</v>
      </c>
    </row>
    <row r="580" spans="1:8" x14ac:dyDescent="0.25">
      <c r="A580" t="s">
        <v>1051</v>
      </c>
      <c r="B580" t="s">
        <v>1944</v>
      </c>
      <c r="C580" s="10">
        <v>0.99399999999999999</v>
      </c>
      <c r="D580" s="15">
        <v>1</v>
      </c>
      <c r="E580" s="15">
        <v>7</v>
      </c>
      <c r="F580" s="15">
        <v>0</v>
      </c>
      <c r="H580" t="s">
        <v>1088</v>
      </c>
    </row>
    <row r="581" spans="1:8" x14ac:dyDescent="0.25">
      <c r="A581" t="s">
        <v>1945</v>
      </c>
      <c r="B581" t="s">
        <v>1946</v>
      </c>
      <c r="C581" s="10">
        <v>0.97399999999999998</v>
      </c>
      <c r="D581" s="15">
        <v>1</v>
      </c>
      <c r="E581" s="15">
        <v>2</v>
      </c>
      <c r="F581" s="15">
        <v>0</v>
      </c>
      <c r="H581" t="s">
        <v>1088</v>
      </c>
    </row>
    <row r="582" spans="1:8" x14ac:dyDescent="0.25">
      <c r="A582" t="s">
        <v>1947</v>
      </c>
      <c r="B582" t="s">
        <v>1948</v>
      </c>
      <c r="C582" s="10">
        <v>0.97299999999999998</v>
      </c>
      <c r="D582" s="15">
        <v>1</v>
      </c>
      <c r="E582" s="15">
        <v>4</v>
      </c>
      <c r="F582" s="15">
        <v>0</v>
      </c>
      <c r="H582" t="s">
        <v>1088</v>
      </c>
    </row>
    <row r="583" spans="1:8" x14ac:dyDescent="0.25">
      <c r="A583" t="s">
        <v>1949</v>
      </c>
      <c r="B583" t="s">
        <v>1950</v>
      </c>
      <c r="C583" s="10">
        <v>0.996</v>
      </c>
      <c r="D583" s="15">
        <v>1</v>
      </c>
      <c r="E583" s="15">
        <v>6</v>
      </c>
      <c r="F583" s="15">
        <v>0</v>
      </c>
      <c r="H583" t="s">
        <v>1088</v>
      </c>
    </row>
    <row r="584" spans="1:8" x14ac:dyDescent="0.25">
      <c r="A584" t="s">
        <v>1951</v>
      </c>
      <c r="B584" t="s">
        <v>1952</v>
      </c>
      <c r="C584" s="10">
        <v>0.98</v>
      </c>
      <c r="D584" s="15">
        <v>1</v>
      </c>
      <c r="E584" s="15">
        <v>2</v>
      </c>
      <c r="F584" s="15">
        <v>0</v>
      </c>
      <c r="H584" t="s">
        <v>1088</v>
      </c>
    </row>
    <row r="585" spans="1:8" x14ac:dyDescent="0.25">
      <c r="A585" t="s">
        <v>1953</v>
      </c>
      <c r="B585" t="s">
        <v>1954</v>
      </c>
      <c r="C585" s="10">
        <v>0.98099999999999998</v>
      </c>
      <c r="D585" s="15">
        <v>1</v>
      </c>
      <c r="E585" s="15">
        <v>4</v>
      </c>
      <c r="F585" s="15">
        <v>0</v>
      </c>
      <c r="H585" t="s">
        <v>1088</v>
      </c>
    </row>
    <row r="586" spans="1:8" x14ac:dyDescent="0.25">
      <c r="A586" t="s">
        <v>1955</v>
      </c>
      <c r="B586" t="s">
        <v>1956</v>
      </c>
      <c r="C586" s="10">
        <v>0.97799999999999998</v>
      </c>
      <c r="D586" s="15">
        <v>1</v>
      </c>
      <c r="E586" s="15">
        <v>4</v>
      </c>
      <c r="F586" s="15">
        <v>0</v>
      </c>
      <c r="H586" t="s">
        <v>1088</v>
      </c>
    </row>
    <row r="587" spans="1:8" x14ac:dyDescent="0.25">
      <c r="A587" t="s">
        <v>1957</v>
      </c>
      <c r="B587" t="s">
        <v>1958</v>
      </c>
      <c r="C587" s="10">
        <v>0.98199999999999998</v>
      </c>
      <c r="D587" s="15">
        <v>1</v>
      </c>
      <c r="E587" s="15">
        <v>4</v>
      </c>
      <c r="F587" s="15">
        <v>0</v>
      </c>
      <c r="H587" t="s">
        <v>1088</v>
      </c>
    </row>
    <row r="588" spans="1:8" x14ac:dyDescent="0.25">
      <c r="A588" t="s">
        <v>1959</v>
      </c>
      <c r="B588" t="s">
        <v>1960</v>
      </c>
      <c r="C588" s="10">
        <v>0.98199999999999998</v>
      </c>
      <c r="D588" s="15">
        <v>1</v>
      </c>
      <c r="E588" s="15">
        <v>4</v>
      </c>
      <c r="F588" s="15">
        <v>0</v>
      </c>
      <c r="H588" t="s">
        <v>1088</v>
      </c>
    </row>
    <row r="589" spans="1:8" x14ac:dyDescent="0.25">
      <c r="A589" t="s">
        <v>1961</v>
      </c>
      <c r="B589" t="s">
        <v>1962</v>
      </c>
      <c r="C589" s="10">
        <v>0.98</v>
      </c>
      <c r="D589" s="15">
        <v>1</v>
      </c>
      <c r="E589" s="15">
        <v>4</v>
      </c>
      <c r="F589" s="15">
        <v>0</v>
      </c>
      <c r="H589" t="s">
        <v>1088</v>
      </c>
    </row>
    <row r="590" spans="1:8" x14ac:dyDescent="0.25">
      <c r="A590" t="s">
        <v>1963</v>
      </c>
      <c r="B590" t="s">
        <v>1964</v>
      </c>
      <c r="C590" s="10">
        <v>0.98199999999999998</v>
      </c>
      <c r="D590" s="15">
        <v>1</v>
      </c>
      <c r="E590" s="15">
        <v>5</v>
      </c>
      <c r="F590" s="15">
        <v>0</v>
      </c>
      <c r="H590" t="s">
        <v>1088</v>
      </c>
    </row>
    <row r="591" spans="1:8" x14ac:dyDescent="0.25">
      <c r="A591" t="s">
        <v>1965</v>
      </c>
      <c r="B591" t="s">
        <v>1966</v>
      </c>
      <c r="C591" s="10">
        <v>0.97699999999999998</v>
      </c>
      <c r="D591" s="15">
        <v>1</v>
      </c>
      <c r="E591" s="15">
        <v>2</v>
      </c>
      <c r="F591" s="15">
        <v>0</v>
      </c>
      <c r="H591" t="s">
        <v>1088</v>
      </c>
    </row>
    <row r="592" spans="1:8" x14ac:dyDescent="0.25">
      <c r="A592" t="s">
        <v>1967</v>
      </c>
      <c r="B592" t="s">
        <v>1968</v>
      </c>
      <c r="C592" s="10">
        <v>0.995</v>
      </c>
      <c r="D592" s="15">
        <v>1</v>
      </c>
      <c r="E592" s="15">
        <v>2</v>
      </c>
      <c r="F592" s="15">
        <v>0</v>
      </c>
      <c r="H592" t="s">
        <v>1088</v>
      </c>
    </row>
    <row r="593" spans="1:8" x14ac:dyDescent="0.25">
      <c r="A593" t="s">
        <v>1969</v>
      </c>
      <c r="B593" t="s">
        <v>1970</v>
      </c>
      <c r="C593" s="10">
        <v>0.98</v>
      </c>
      <c r="D593" s="15">
        <v>1</v>
      </c>
      <c r="E593" s="15">
        <v>2</v>
      </c>
      <c r="F593" s="15">
        <v>0</v>
      </c>
      <c r="H593" t="s">
        <v>1088</v>
      </c>
    </row>
    <row r="594" spans="1:8" x14ac:dyDescent="0.25">
      <c r="A594" t="s">
        <v>1971</v>
      </c>
      <c r="B594" t="s">
        <v>1972</v>
      </c>
      <c r="C594" s="10">
        <v>0.98199999999999998</v>
      </c>
      <c r="D594" s="15">
        <v>1</v>
      </c>
      <c r="E594" s="15">
        <v>4</v>
      </c>
      <c r="F594" s="15">
        <v>0</v>
      </c>
      <c r="H594" t="s">
        <v>1088</v>
      </c>
    </row>
    <row r="595" spans="1:8" x14ac:dyDescent="0.25">
      <c r="A595" t="s">
        <v>1973</v>
      </c>
      <c r="B595" t="s">
        <v>1974</v>
      </c>
      <c r="C595" s="10">
        <v>0.97099999999999997</v>
      </c>
      <c r="D595" s="15">
        <v>1</v>
      </c>
      <c r="E595" s="15">
        <v>0</v>
      </c>
      <c r="F595" s="15">
        <v>0</v>
      </c>
      <c r="H595" t="s">
        <v>1088</v>
      </c>
    </row>
    <row r="596" spans="1:8" x14ac:dyDescent="0.25">
      <c r="A596" t="s">
        <v>1975</v>
      </c>
      <c r="B596" t="s">
        <v>1976</v>
      </c>
      <c r="C596" s="10">
        <v>0.98199999999999998</v>
      </c>
      <c r="D596" s="15">
        <v>1</v>
      </c>
      <c r="E596" s="15">
        <v>4</v>
      </c>
      <c r="F596" s="15">
        <v>0</v>
      </c>
      <c r="H596" t="s">
        <v>1088</v>
      </c>
    </row>
    <row r="597" spans="1:8" x14ac:dyDescent="0.25">
      <c r="A597" t="s">
        <v>1977</v>
      </c>
      <c r="B597" t="s">
        <v>1978</v>
      </c>
      <c r="C597" s="10">
        <v>0.97799999999999998</v>
      </c>
      <c r="D597" s="15">
        <v>1</v>
      </c>
      <c r="E597" s="15">
        <v>0</v>
      </c>
      <c r="F597" s="15">
        <v>0</v>
      </c>
      <c r="H597" t="s">
        <v>1088</v>
      </c>
    </row>
    <row r="598" spans="1:8" x14ac:dyDescent="0.25">
      <c r="A598" t="s">
        <v>1979</v>
      </c>
      <c r="B598" t="s">
        <v>1980</v>
      </c>
      <c r="C598" s="10">
        <v>0.97399999999999998</v>
      </c>
      <c r="D598" s="15">
        <v>1</v>
      </c>
      <c r="E598" s="15">
        <v>0</v>
      </c>
      <c r="F598" s="15">
        <v>0</v>
      </c>
      <c r="H598" t="s">
        <v>1088</v>
      </c>
    </row>
    <row r="599" spans="1:8" x14ac:dyDescent="0.25">
      <c r="A599" t="s">
        <v>1981</v>
      </c>
      <c r="B599" t="s">
        <v>1982</v>
      </c>
      <c r="C599" s="10">
        <v>0.97399999999999998</v>
      </c>
      <c r="D599" s="15">
        <v>1</v>
      </c>
      <c r="E599" s="15">
        <v>0</v>
      </c>
      <c r="F599" s="15">
        <v>0</v>
      </c>
      <c r="H599" t="s">
        <v>1088</v>
      </c>
    </row>
    <row r="600" spans="1:8" x14ac:dyDescent="0.25">
      <c r="A600" t="s">
        <v>1983</v>
      </c>
      <c r="B600" t="s">
        <v>1984</v>
      </c>
      <c r="C600" s="10">
        <v>0.98299999999999998</v>
      </c>
      <c r="D600" s="15">
        <v>1</v>
      </c>
      <c r="E600" s="15">
        <v>4</v>
      </c>
      <c r="F600" s="15">
        <v>0</v>
      </c>
      <c r="H600" t="s">
        <v>1088</v>
      </c>
    </row>
    <row r="601" spans="1:8" x14ac:dyDescent="0.25">
      <c r="A601" t="s">
        <v>1985</v>
      </c>
      <c r="B601" t="s">
        <v>1986</v>
      </c>
      <c r="C601" s="10">
        <v>0.98799999999999999</v>
      </c>
      <c r="D601" s="15">
        <v>1</v>
      </c>
      <c r="E601" s="15">
        <v>0</v>
      </c>
      <c r="F601" s="15">
        <v>0</v>
      </c>
      <c r="H601" t="s">
        <v>1088</v>
      </c>
    </row>
    <row r="602" spans="1:8" x14ac:dyDescent="0.25">
      <c r="A602" t="s">
        <v>1987</v>
      </c>
      <c r="B602" t="s">
        <v>1988</v>
      </c>
      <c r="C602" s="10">
        <v>0.97199999999999998</v>
      </c>
      <c r="D602" s="15">
        <v>1</v>
      </c>
      <c r="E602" s="15">
        <v>0</v>
      </c>
      <c r="F602" s="15">
        <v>0</v>
      </c>
      <c r="H602" t="s">
        <v>1088</v>
      </c>
    </row>
    <row r="603" spans="1:8" x14ac:dyDescent="0.25">
      <c r="A603" t="s">
        <v>1989</v>
      </c>
      <c r="B603" t="s">
        <v>1990</v>
      </c>
      <c r="C603" s="10">
        <v>0.97399999999999998</v>
      </c>
      <c r="D603" s="15">
        <v>1</v>
      </c>
      <c r="E603" s="15">
        <v>0</v>
      </c>
      <c r="F603" s="15">
        <v>0</v>
      </c>
      <c r="H603" t="s">
        <v>1088</v>
      </c>
    </row>
    <row r="604" spans="1:8" x14ac:dyDescent="0.25">
      <c r="A604" t="s">
        <v>1991</v>
      </c>
      <c r="B604" t="s">
        <v>1992</v>
      </c>
      <c r="C604" s="10">
        <v>0.97299999999999998</v>
      </c>
      <c r="D604" s="15">
        <v>1</v>
      </c>
      <c r="E604" s="15">
        <v>0</v>
      </c>
      <c r="F604" s="15">
        <v>0</v>
      </c>
      <c r="H604" t="s">
        <v>1088</v>
      </c>
    </row>
    <row r="605" spans="1:8" x14ac:dyDescent="0.25">
      <c r="A605" t="s">
        <v>1993</v>
      </c>
      <c r="B605" t="s">
        <v>1994</v>
      </c>
      <c r="C605" s="10">
        <v>0.97699999999999998</v>
      </c>
      <c r="D605" s="15">
        <v>1</v>
      </c>
      <c r="E605" s="15">
        <v>4</v>
      </c>
      <c r="F605" s="15">
        <v>0</v>
      </c>
      <c r="H605" t="s">
        <v>1088</v>
      </c>
    </row>
    <row r="606" spans="1:8" x14ac:dyDescent="0.25">
      <c r="A606" t="s">
        <v>1995</v>
      </c>
      <c r="B606" t="s">
        <v>1996</v>
      </c>
      <c r="C606" s="10">
        <v>0.97799999999999998</v>
      </c>
      <c r="D606" s="15">
        <v>1</v>
      </c>
      <c r="E606" s="15">
        <v>3</v>
      </c>
      <c r="F606" s="15">
        <v>0</v>
      </c>
      <c r="H606" t="s">
        <v>1088</v>
      </c>
    </row>
    <row r="607" spans="1:8" x14ac:dyDescent="0.25">
      <c r="A607" t="s">
        <v>1997</v>
      </c>
      <c r="B607" t="s">
        <v>1998</v>
      </c>
      <c r="C607" s="10">
        <v>0.97699999999999998</v>
      </c>
      <c r="D607" s="15">
        <v>1</v>
      </c>
      <c r="E607" s="15">
        <v>0</v>
      </c>
      <c r="F607" s="15">
        <v>0</v>
      </c>
      <c r="H607" t="s">
        <v>1088</v>
      </c>
    </row>
    <row r="608" spans="1:8" x14ac:dyDescent="0.25">
      <c r="A608" t="s">
        <v>1999</v>
      </c>
      <c r="B608" t="s">
        <v>2000</v>
      </c>
      <c r="C608" s="10">
        <v>0.97799999999999998</v>
      </c>
      <c r="D608" s="15">
        <v>1</v>
      </c>
      <c r="E608" s="15">
        <v>2</v>
      </c>
      <c r="F608" s="15">
        <v>0</v>
      </c>
      <c r="H608" t="s">
        <v>1088</v>
      </c>
    </row>
    <row r="609" spans="1:8" x14ac:dyDescent="0.25">
      <c r="A609" t="s">
        <v>2001</v>
      </c>
      <c r="B609" t="s">
        <v>2002</v>
      </c>
      <c r="C609" s="10">
        <v>0.97599999999999998</v>
      </c>
      <c r="D609" s="15">
        <v>1</v>
      </c>
      <c r="E609" s="15">
        <v>1</v>
      </c>
      <c r="F609" s="15">
        <v>0</v>
      </c>
      <c r="H609" t="s">
        <v>1088</v>
      </c>
    </row>
    <row r="610" spans="1:8" x14ac:dyDescent="0.25">
      <c r="A610" t="s">
        <v>2003</v>
      </c>
      <c r="B610" t="s">
        <v>2004</v>
      </c>
      <c r="C610" s="10">
        <v>0.97599999999999998</v>
      </c>
      <c r="D610" s="15">
        <v>1</v>
      </c>
      <c r="E610" s="15">
        <v>1</v>
      </c>
      <c r="F610" s="15">
        <v>0</v>
      </c>
      <c r="H610" t="s">
        <v>1088</v>
      </c>
    </row>
    <row r="611" spans="1:8" x14ac:dyDescent="0.25">
      <c r="A611" t="s">
        <v>2005</v>
      </c>
      <c r="B611" t="s">
        <v>2006</v>
      </c>
      <c r="C611" s="10">
        <v>0.99399999999999999</v>
      </c>
      <c r="D611" s="15">
        <v>1</v>
      </c>
      <c r="E611" s="15">
        <v>4</v>
      </c>
      <c r="F611" s="15">
        <v>0</v>
      </c>
      <c r="H611" t="s">
        <v>1088</v>
      </c>
    </row>
    <row r="612" spans="1:8" x14ac:dyDescent="0.25">
      <c r="A612" t="s">
        <v>2007</v>
      </c>
      <c r="B612" t="s">
        <v>2008</v>
      </c>
      <c r="C612" s="10">
        <v>0.97599999999999998</v>
      </c>
      <c r="D612" s="15">
        <v>1</v>
      </c>
      <c r="E612" s="15">
        <v>2</v>
      </c>
      <c r="F612" s="15">
        <v>0</v>
      </c>
      <c r="H612" t="s">
        <v>1088</v>
      </c>
    </row>
    <row r="613" spans="1:8" x14ac:dyDescent="0.25">
      <c r="A613" t="s">
        <v>2009</v>
      </c>
      <c r="B613" t="s">
        <v>2010</v>
      </c>
      <c r="C613" s="10">
        <v>0.98099999999999998</v>
      </c>
      <c r="D613" s="15">
        <v>1</v>
      </c>
      <c r="E613" s="15">
        <v>4</v>
      </c>
      <c r="F613" s="15">
        <v>0</v>
      </c>
      <c r="H613" t="s">
        <v>1088</v>
      </c>
    </row>
    <row r="614" spans="1:8" x14ac:dyDescent="0.25">
      <c r="A614" t="s">
        <v>2011</v>
      </c>
      <c r="B614" t="s">
        <v>2012</v>
      </c>
      <c r="C614" s="10">
        <v>0.97499999999999998</v>
      </c>
      <c r="D614" s="15">
        <v>1</v>
      </c>
      <c r="E614" s="15">
        <v>2</v>
      </c>
      <c r="F614" s="15">
        <v>0</v>
      </c>
      <c r="H614" t="s">
        <v>1088</v>
      </c>
    </row>
    <row r="615" spans="1:8" x14ac:dyDescent="0.25">
      <c r="A615" t="s">
        <v>2013</v>
      </c>
      <c r="B615" t="s">
        <v>2014</v>
      </c>
      <c r="C615" s="10">
        <v>0.97799999999999998</v>
      </c>
      <c r="D615" s="15">
        <v>1</v>
      </c>
      <c r="E615" s="15">
        <v>2</v>
      </c>
      <c r="F615" s="15">
        <v>0</v>
      </c>
      <c r="H615" t="s">
        <v>1088</v>
      </c>
    </row>
    <row r="616" spans="1:8" x14ac:dyDescent="0.25">
      <c r="A616" t="s">
        <v>2015</v>
      </c>
      <c r="B616" t="s">
        <v>2016</v>
      </c>
      <c r="C616" s="10">
        <v>0.97</v>
      </c>
      <c r="D616" s="15">
        <v>1</v>
      </c>
      <c r="E616" s="15">
        <v>0</v>
      </c>
      <c r="F616" s="15">
        <v>0</v>
      </c>
      <c r="H616" t="s">
        <v>1088</v>
      </c>
    </row>
    <row r="617" spans="1:8" x14ac:dyDescent="0.25">
      <c r="A617" t="s">
        <v>2017</v>
      </c>
      <c r="B617" t="s">
        <v>2018</v>
      </c>
      <c r="C617" s="10">
        <v>0.98199999999999998</v>
      </c>
      <c r="D617" s="15">
        <v>1</v>
      </c>
      <c r="E617" s="15">
        <v>7</v>
      </c>
      <c r="F617" s="15">
        <v>0</v>
      </c>
      <c r="H617" t="s">
        <v>1088</v>
      </c>
    </row>
    <row r="618" spans="1:8" x14ac:dyDescent="0.25">
      <c r="A618" t="s">
        <v>2019</v>
      </c>
      <c r="B618" t="s">
        <v>2020</v>
      </c>
      <c r="C618" s="10">
        <v>0.98099999999999998</v>
      </c>
      <c r="D618" s="15">
        <v>1</v>
      </c>
      <c r="E618" s="15">
        <v>4</v>
      </c>
      <c r="F618" s="15">
        <v>0</v>
      </c>
      <c r="H618" t="s">
        <v>1088</v>
      </c>
    </row>
    <row r="619" spans="1:8" x14ac:dyDescent="0.25">
      <c r="A619" t="s">
        <v>2021</v>
      </c>
      <c r="B619" t="s">
        <v>2022</v>
      </c>
      <c r="C619" s="10">
        <v>0.98199999999999998</v>
      </c>
      <c r="D619" s="15">
        <v>1</v>
      </c>
      <c r="E619" s="15">
        <v>5</v>
      </c>
      <c r="F619" s="15">
        <v>0</v>
      </c>
      <c r="H619" t="s">
        <v>1088</v>
      </c>
    </row>
    <row r="620" spans="1:8" x14ac:dyDescent="0.25">
      <c r="A620" t="s">
        <v>2023</v>
      </c>
      <c r="B620" t="s">
        <v>2024</v>
      </c>
      <c r="C620" s="10">
        <v>0.98199999999999998</v>
      </c>
      <c r="D620" s="15">
        <v>1</v>
      </c>
      <c r="E620" s="15">
        <v>3</v>
      </c>
      <c r="F620" s="15">
        <v>0</v>
      </c>
      <c r="H620" t="s">
        <v>1088</v>
      </c>
    </row>
    <row r="621" spans="1:8" x14ac:dyDescent="0.25">
      <c r="A621" t="s">
        <v>2025</v>
      </c>
      <c r="B621" t="s">
        <v>2026</v>
      </c>
      <c r="C621" s="10">
        <v>0.98099999999999998</v>
      </c>
      <c r="D621" s="15">
        <v>1</v>
      </c>
      <c r="E621" s="15">
        <v>2</v>
      </c>
      <c r="F621" s="15">
        <v>0</v>
      </c>
      <c r="H621" t="s">
        <v>1088</v>
      </c>
    </row>
    <row r="622" spans="1:8" x14ac:dyDescent="0.25">
      <c r="A622" t="s">
        <v>2027</v>
      </c>
      <c r="B622" t="s">
        <v>2028</v>
      </c>
      <c r="C622" s="10">
        <v>0.98099999999999998</v>
      </c>
      <c r="D622" s="15">
        <v>1</v>
      </c>
      <c r="E622" s="15">
        <v>4</v>
      </c>
      <c r="F622" s="15">
        <v>0</v>
      </c>
      <c r="H622" t="s">
        <v>1088</v>
      </c>
    </row>
    <row r="623" spans="1:8" x14ac:dyDescent="0.25">
      <c r="A623" t="s">
        <v>2029</v>
      </c>
      <c r="B623" t="s">
        <v>2030</v>
      </c>
      <c r="C623" s="10">
        <v>0.97599999999999998</v>
      </c>
      <c r="D623" s="15">
        <v>1</v>
      </c>
      <c r="E623" s="15">
        <v>1</v>
      </c>
      <c r="F623" s="15">
        <v>0</v>
      </c>
      <c r="H623" t="s">
        <v>1088</v>
      </c>
    </row>
    <row r="624" spans="1:8" x14ac:dyDescent="0.25">
      <c r="A624" t="s">
        <v>2031</v>
      </c>
      <c r="B624" t="s">
        <v>2032</v>
      </c>
      <c r="C624" s="10">
        <v>0.98</v>
      </c>
      <c r="D624" s="15">
        <v>1</v>
      </c>
      <c r="E624" s="15">
        <v>2</v>
      </c>
      <c r="F624" s="15">
        <v>0</v>
      </c>
      <c r="H624" t="s">
        <v>1088</v>
      </c>
    </row>
    <row r="625" spans="1:8" x14ac:dyDescent="0.25">
      <c r="A625" t="s">
        <v>2033</v>
      </c>
      <c r="B625" t="s">
        <v>2034</v>
      </c>
      <c r="C625" s="10">
        <v>0.98</v>
      </c>
      <c r="D625" s="15">
        <v>1</v>
      </c>
      <c r="E625" s="15">
        <v>2</v>
      </c>
      <c r="F625" s="15">
        <v>0</v>
      </c>
      <c r="H625" t="s">
        <v>1088</v>
      </c>
    </row>
    <row r="626" spans="1:8" x14ac:dyDescent="0.25">
      <c r="A626" t="s">
        <v>2035</v>
      </c>
      <c r="B626" t="s">
        <v>2036</v>
      </c>
      <c r="C626" s="10">
        <v>0.97799999999999998</v>
      </c>
      <c r="D626" s="15">
        <v>1</v>
      </c>
      <c r="E626" s="15">
        <v>1</v>
      </c>
      <c r="F626" s="15">
        <v>0</v>
      </c>
      <c r="H626" t="s">
        <v>1088</v>
      </c>
    </row>
    <row r="627" spans="1:8" x14ac:dyDescent="0.25">
      <c r="A627" t="s">
        <v>2037</v>
      </c>
      <c r="B627" t="s">
        <v>2038</v>
      </c>
      <c r="C627" s="10">
        <v>0.97599999999999998</v>
      </c>
      <c r="D627" s="15">
        <v>1</v>
      </c>
      <c r="E627" s="15">
        <v>0</v>
      </c>
      <c r="F627" s="15">
        <v>0</v>
      </c>
      <c r="H627" t="s">
        <v>1088</v>
      </c>
    </row>
    <row r="628" spans="1:8" x14ac:dyDescent="0.25">
      <c r="A628" t="s">
        <v>2039</v>
      </c>
      <c r="B628" t="s">
        <v>2040</v>
      </c>
      <c r="C628" s="10">
        <v>0.98099999999999998</v>
      </c>
      <c r="D628" s="15">
        <v>1</v>
      </c>
      <c r="E628" s="15">
        <v>2</v>
      </c>
      <c r="F628" s="15">
        <v>0</v>
      </c>
      <c r="H628" t="s">
        <v>1088</v>
      </c>
    </row>
    <row r="629" spans="1:8" x14ac:dyDescent="0.25">
      <c r="A629" t="s">
        <v>2041</v>
      </c>
      <c r="B629" t="s">
        <v>2042</v>
      </c>
      <c r="C629" s="10">
        <v>0.97099999999999997</v>
      </c>
      <c r="D629" s="15">
        <v>1</v>
      </c>
      <c r="E629" s="15">
        <v>1</v>
      </c>
      <c r="F629" s="15">
        <v>0</v>
      </c>
      <c r="H629" t="s">
        <v>1088</v>
      </c>
    </row>
    <row r="630" spans="1:8" x14ac:dyDescent="0.25">
      <c r="A630" t="s">
        <v>1052</v>
      </c>
      <c r="B630" t="s">
        <v>2043</v>
      </c>
      <c r="C630" s="10">
        <v>1</v>
      </c>
      <c r="D630" s="15">
        <v>0</v>
      </c>
      <c r="E630" s="15">
        <v>7</v>
      </c>
      <c r="F630" s="15">
        <v>0</v>
      </c>
      <c r="H630" t="s">
        <v>1088</v>
      </c>
    </row>
    <row r="631" spans="1:8" x14ac:dyDescent="0.25">
      <c r="A631" t="s">
        <v>1049</v>
      </c>
      <c r="B631" t="s">
        <v>2044</v>
      </c>
      <c r="C631" s="10">
        <v>1</v>
      </c>
      <c r="D631" s="15">
        <v>0</v>
      </c>
      <c r="E631" s="15">
        <v>2</v>
      </c>
      <c r="F631" s="15">
        <v>0</v>
      </c>
      <c r="H631" t="s">
        <v>1088</v>
      </c>
    </row>
    <row r="633" spans="1:8" x14ac:dyDescent="0.25">
      <c r="A633" t="s">
        <v>1078</v>
      </c>
      <c r="B633" t="s">
        <v>1079</v>
      </c>
      <c r="C633" t="s">
        <v>1080</v>
      </c>
      <c r="D633" s="15" t="s">
        <v>1081</v>
      </c>
      <c r="E633" s="15" t="s">
        <v>1082</v>
      </c>
      <c r="F633" s="15" t="s">
        <v>1083</v>
      </c>
      <c r="G633" t="s">
        <v>1084</v>
      </c>
      <c r="H633" t="s">
        <v>1085</v>
      </c>
    </row>
    <row r="634" spans="1:8" x14ac:dyDescent="0.25">
      <c r="A634" t="s">
        <v>1073</v>
      </c>
      <c r="B634" t="s">
        <v>2045</v>
      </c>
      <c r="C634" s="10">
        <v>1</v>
      </c>
      <c r="D634" s="15">
        <v>0</v>
      </c>
      <c r="E634" s="15">
        <v>2</v>
      </c>
      <c r="F634" s="15">
        <v>0</v>
      </c>
      <c r="H634" t="s">
        <v>1088</v>
      </c>
    </row>
    <row r="635" spans="1:8" x14ac:dyDescent="0.25">
      <c r="A635" t="s">
        <v>2046</v>
      </c>
      <c r="B635" t="s">
        <v>2047</v>
      </c>
      <c r="C635" s="10">
        <v>1</v>
      </c>
      <c r="D635" s="15">
        <v>0</v>
      </c>
      <c r="E635" s="15">
        <v>4</v>
      </c>
      <c r="F635" s="15">
        <v>0</v>
      </c>
      <c r="H635" t="s">
        <v>1088</v>
      </c>
    </row>
    <row r="636" spans="1:8" x14ac:dyDescent="0.25">
      <c r="A636" t="s">
        <v>2048</v>
      </c>
      <c r="B636" t="s">
        <v>2049</v>
      </c>
      <c r="C636" s="10">
        <v>1</v>
      </c>
      <c r="D636" s="15">
        <v>0</v>
      </c>
      <c r="E636" s="15">
        <v>13</v>
      </c>
      <c r="F636" s="15">
        <v>0</v>
      </c>
      <c r="H636" t="s">
        <v>1088</v>
      </c>
    </row>
    <row r="637" spans="1:8" x14ac:dyDescent="0.25">
      <c r="A637" t="s">
        <v>2050</v>
      </c>
      <c r="B637" t="s">
        <v>2051</v>
      </c>
      <c r="C637" s="10">
        <v>1</v>
      </c>
      <c r="D637" s="15">
        <v>0</v>
      </c>
      <c r="E637" s="15">
        <v>12</v>
      </c>
      <c r="F637" s="15">
        <v>0</v>
      </c>
      <c r="H637" t="s">
        <v>1088</v>
      </c>
    </row>
    <row r="638" spans="1:8" x14ac:dyDescent="0.25">
      <c r="A638" t="s">
        <v>2052</v>
      </c>
      <c r="B638" t="s">
        <v>2053</v>
      </c>
      <c r="C638" s="10">
        <v>1</v>
      </c>
      <c r="D638" s="15">
        <v>0</v>
      </c>
      <c r="E638" s="15">
        <v>4</v>
      </c>
      <c r="F638" s="15">
        <v>0</v>
      </c>
      <c r="H638" t="s">
        <v>1088</v>
      </c>
    </row>
    <row r="639" spans="1:8" x14ac:dyDescent="0.25">
      <c r="A639" t="s">
        <v>2054</v>
      </c>
      <c r="B639" t="s">
        <v>2055</v>
      </c>
      <c r="C639" s="10">
        <v>1</v>
      </c>
      <c r="D639" s="15">
        <v>0</v>
      </c>
      <c r="E639" s="15">
        <v>5</v>
      </c>
      <c r="F639" s="15">
        <v>0</v>
      </c>
      <c r="H639" t="s">
        <v>1088</v>
      </c>
    </row>
    <row r="640" spans="1:8" x14ac:dyDescent="0.25">
      <c r="A640" t="s">
        <v>2056</v>
      </c>
      <c r="B640" t="s">
        <v>2057</v>
      </c>
      <c r="C640" s="10">
        <v>1</v>
      </c>
      <c r="D640" s="15">
        <v>0</v>
      </c>
      <c r="E640" s="15">
        <v>5</v>
      </c>
      <c r="F640" s="15">
        <v>0</v>
      </c>
      <c r="H640" t="s">
        <v>1088</v>
      </c>
    </row>
    <row r="641" spans="1:8" x14ac:dyDescent="0.25">
      <c r="A641" t="s">
        <v>2058</v>
      </c>
      <c r="B641" t="s">
        <v>2059</v>
      </c>
      <c r="C641" s="10">
        <v>1</v>
      </c>
      <c r="D641" s="15">
        <v>0</v>
      </c>
      <c r="E641" s="15">
        <v>8</v>
      </c>
      <c r="F641" s="15">
        <v>0</v>
      </c>
      <c r="H641" t="s">
        <v>1088</v>
      </c>
    </row>
    <row r="642" spans="1:8" x14ac:dyDescent="0.25">
      <c r="A642" t="s">
        <v>2060</v>
      </c>
      <c r="B642" t="s">
        <v>2061</v>
      </c>
      <c r="C642" s="10">
        <v>1</v>
      </c>
      <c r="D642" s="15">
        <v>0</v>
      </c>
      <c r="E642" s="15">
        <v>10</v>
      </c>
      <c r="F642" s="15">
        <v>0</v>
      </c>
      <c r="H642" t="s">
        <v>1088</v>
      </c>
    </row>
    <row r="643" spans="1:8" x14ac:dyDescent="0.25">
      <c r="A643" t="s">
        <v>2062</v>
      </c>
      <c r="B643" t="s">
        <v>2063</v>
      </c>
      <c r="C643" s="10">
        <v>1</v>
      </c>
      <c r="D643" s="15">
        <v>0</v>
      </c>
      <c r="E643" s="15">
        <v>0</v>
      </c>
      <c r="F643" s="15">
        <v>0</v>
      </c>
      <c r="H643" t="s">
        <v>1088</v>
      </c>
    </row>
    <row r="644" spans="1:8" x14ac:dyDescent="0.25">
      <c r="A644" t="s">
        <v>2064</v>
      </c>
      <c r="B644" t="s">
        <v>2065</v>
      </c>
      <c r="C644" s="10">
        <v>1</v>
      </c>
      <c r="D644" s="15">
        <v>0</v>
      </c>
      <c r="E644" s="15">
        <v>5</v>
      </c>
      <c r="F644" s="15">
        <v>0</v>
      </c>
      <c r="H644" t="s">
        <v>1088</v>
      </c>
    </row>
    <row r="645" spans="1:8" x14ac:dyDescent="0.25">
      <c r="A645" t="s">
        <v>805</v>
      </c>
      <c r="B645" t="s">
        <v>2066</v>
      </c>
      <c r="C645" s="10">
        <v>1</v>
      </c>
      <c r="D645" s="15">
        <v>0</v>
      </c>
      <c r="E645" s="15">
        <v>2</v>
      </c>
      <c r="F645" s="15">
        <v>0</v>
      </c>
      <c r="H645" t="s">
        <v>1088</v>
      </c>
    </row>
    <row r="646" spans="1:8" x14ac:dyDescent="0.25">
      <c r="A646" t="s">
        <v>2067</v>
      </c>
      <c r="B646" t="s">
        <v>2068</v>
      </c>
      <c r="C646" s="10">
        <v>1</v>
      </c>
      <c r="D646" s="15">
        <v>0</v>
      </c>
      <c r="E646" s="15">
        <v>12</v>
      </c>
      <c r="F646" s="15">
        <v>0</v>
      </c>
      <c r="H646" t="s">
        <v>1088</v>
      </c>
    </row>
    <row r="647" spans="1:8" x14ac:dyDescent="0.25">
      <c r="A647" t="s">
        <v>2069</v>
      </c>
      <c r="B647" t="s">
        <v>2070</v>
      </c>
      <c r="C647" s="10">
        <v>1</v>
      </c>
      <c r="D647" s="15">
        <v>0</v>
      </c>
      <c r="E647" s="15">
        <v>5</v>
      </c>
      <c r="F647" s="15">
        <v>0</v>
      </c>
      <c r="H647" t="s">
        <v>1088</v>
      </c>
    </row>
    <row r="648" spans="1:8" x14ac:dyDescent="0.25">
      <c r="A648" t="s">
        <v>2071</v>
      </c>
      <c r="B648" t="s">
        <v>2072</v>
      </c>
      <c r="C648" s="10">
        <v>1</v>
      </c>
      <c r="D648" s="15">
        <v>0</v>
      </c>
      <c r="E648" s="15">
        <v>2</v>
      </c>
      <c r="F648" s="15">
        <v>0</v>
      </c>
      <c r="H648" t="s">
        <v>1088</v>
      </c>
    </row>
    <row r="649" spans="1:8" x14ac:dyDescent="0.25">
      <c r="A649" t="s">
        <v>2073</v>
      </c>
      <c r="B649" t="s">
        <v>2074</v>
      </c>
      <c r="C649" s="10">
        <v>1</v>
      </c>
      <c r="D649" s="15">
        <v>0</v>
      </c>
      <c r="E649" s="15">
        <v>4</v>
      </c>
      <c r="F649" s="15">
        <v>0</v>
      </c>
      <c r="H649" t="s">
        <v>1088</v>
      </c>
    </row>
    <row r="650" spans="1:8" x14ac:dyDescent="0.25">
      <c r="A650" t="s">
        <v>2075</v>
      </c>
      <c r="B650" t="s">
        <v>2076</v>
      </c>
      <c r="C650" s="10">
        <v>1</v>
      </c>
      <c r="D650" s="15">
        <v>0</v>
      </c>
      <c r="E650" s="15">
        <v>10</v>
      </c>
      <c r="F650" s="15">
        <v>0</v>
      </c>
      <c r="H650" t="s">
        <v>1088</v>
      </c>
    </row>
    <row r="651" spans="1:8" x14ac:dyDescent="0.25">
      <c r="A651" t="s">
        <v>2077</v>
      </c>
      <c r="B651" t="s">
        <v>2078</v>
      </c>
      <c r="C651" s="10">
        <v>1</v>
      </c>
      <c r="D651" s="15">
        <v>0</v>
      </c>
      <c r="E651" s="15">
        <v>5</v>
      </c>
      <c r="F651" s="15">
        <v>1</v>
      </c>
      <c r="H651" t="s">
        <v>1088</v>
      </c>
    </row>
    <row r="652" spans="1:8" x14ac:dyDescent="0.25">
      <c r="A652" t="s">
        <v>2079</v>
      </c>
      <c r="B652" t="s">
        <v>2080</v>
      </c>
      <c r="C652" s="10">
        <v>1</v>
      </c>
      <c r="D652" s="15">
        <v>0</v>
      </c>
      <c r="E652" s="15">
        <v>6</v>
      </c>
      <c r="F652" s="15">
        <v>0</v>
      </c>
      <c r="H652" t="s">
        <v>1088</v>
      </c>
    </row>
    <row r="653" spans="1:8" x14ac:dyDescent="0.25">
      <c r="A653" t="s">
        <v>1074</v>
      </c>
      <c r="B653" t="s">
        <v>2081</v>
      </c>
      <c r="C653" s="10">
        <v>1</v>
      </c>
      <c r="D653" s="15">
        <v>0</v>
      </c>
      <c r="E653" s="15">
        <v>4</v>
      </c>
      <c r="F653" s="15">
        <v>0</v>
      </c>
      <c r="H653" t="s">
        <v>1088</v>
      </c>
    </row>
    <row r="654" spans="1:8" x14ac:dyDescent="0.25">
      <c r="A654" t="s">
        <v>857</v>
      </c>
      <c r="B654" t="s">
        <v>2082</v>
      </c>
      <c r="C654" s="10">
        <v>1</v>
      </c>
      <c r="D654" s="15">
        <v>0</v>
      </c>
      <c r="E654" s="15">
        <v>0</v>
      </c>
      <c r="F654" s="15">
        <v>0</v>
      </c>
      <c r="H654" t="s">
        <v>1088</v>
      </c>
    </row>
    <row r="655" spans="1:8" x14ac:dyDescent="0.25">
      <c r="A655" t="s">
        <v>2083</v>
      </c>
      <c r="B655" t="s">
        <v>2084</v>
      </c>
      <c r="C655" s="10">
        <v>1</v>
      </c>
      <c r="D655" s="15">
        <v>0</v>
      </c>
      <c r="E655" s="15">
        <v>5</v>
      </c>
      <c r="F655" s="15">
        <v>0</v>
      </c>
      <c r="H655" t="s">
        <v>1088</v>
      </c>
    </row>
    <row r="656" spans="1:8" x14ac:dyDescent="0.25">
      <c r="A656" t="s">
        <v>2085</v>
      </c>
      <c r="B656" t="s">
        <v>2086</v>
      </c>
      <c r="C656" s="10">
        <v>1</v>
      </c>
      <c r="D656" s="15">
        <v>0</v>
      </c>
      <c r="E656" s="15">
        <v>0</v>
      </c>
      <c r="F656" s="15">
        <v>0</v>
      </c>
      <c r="H656" t="s">
        <v>1088</v>
      </c>
    </row>
    <row r="657" spans="1:8" x14ac:dyDescent="0.25">
      <c r="A657" t="s">
        <v>2087</v>
      </c>
      <c r="B657" t="s">
        <v>2088</v>
      </c>
      <c r="C657" s="10">
        <v>1</v>
      </c>
      <c r="D657" s="15">
        <v>0</v>
      </c>
      <c r="E657" s="15">
        <v>0</v>
      </c>
      <c r="F657" s="15">
        <v>0</v>
      </c>
      <c r="H657" t="s">
        <v>1088</v>
      </c>
    </row>
    <row r="658" spans="1:8" x14ac:dyDescent="0.25">
      <c r="A658" t="s">
        <v>2089</v>
      </c>
      <c r="B658" t="s">
        <v>2090</v>
      </c>
      <c r="C658" s="10">
        <v>1</v>
      </c>
      <c r="D658" s="15">
        <v>0</v>
      </c>
      <c r="E658" s="15">
        <v>4</v>
      </c>
      <c r="F658" s="15">
        <v>0</v>
      </c>
      <c r="H658" t="s">
        <v>1088</v>
      </c>
    </row>
    <row r="659" spans="1:8" x14ac:dyDescent="0.25">
      <c r="A659" t="s">
        <v>2091</v>
      </c>
      <c r="B659" t="s">
        <v>2092</v>
      </c>
      <c r="C659" s="10">
        <v>1</v>
      </c>
      <c r="D659" s="15">
        <v>0</v>
      </c>
      <c r="E659" s="15">
        <v>6</v>
      </c>
      <c r="F659" s="15">
        <v>0</v>
      </c>
      <c r="H659" t="s">
        <v>1088</v>
      </c>
    </row>
    <row r="660" spans="1:8" x14ac:dyDescent="0.25">
      <c r="A660" t="s">
        <v>779</v>
      </c>
      <c r="B660" t="s">
        <v>2093</v>
      </c>
      <c r="C660" s="10">
        <v>1</v>
      </c>
      <c r="D660" s="15">
        <v>0</v>
      </c>
      <c r="E660" s="15">
        <v>2</v>
      </c>
      <c r="F660" s="15">
        <v>0</v>
      </c>
      <c r="H660" t="s">
        <v>1088</v>
      </c>
    </row>
    <row r="661" spans="1:8" x14ac:dyDescent="0.25">
      <c r="A661" t="s">
        <v>2094</v>
      </c>
      <c r="B661" t="s">
        <v>2095</v>
      </c>
      <c r="C661" s="10">
        <v>1</v>
      </c>
      <c r="D661" s="15">
        <v>0</v>
      </c>
      <c r="E661" s="15">
        <v>10</v>
      </c>
      <c r="F661" s="15">
        <v>0</v>
      </c>
      <c r="H661" t="s">
        <v>1088</v>
      </c>
    </row>
    <row r="662" spans="1:8" x14ac:dyDescent="0.25">
      <c r="A662" t="s">
        <v>2096</v>
      </c>
      <c r="B662" t="s">
        <v>2097</v>
      </c>
      <c r="C662" s="10">
        <v>1</v>
      </c>
      <c r="D662" s="15">
        <v>0</v>
      </c>
      <c r="E662" s="15">
        <v>5</v>
      </c>
      <c r="F662" s="15">
        <v>0</v>
      </c>
      <c r="H662" t="s">
        <v>1088</v>
      </c>
    </row>
    <row r="663" spans="1:8" x14ac:dyDescent="0.25">
      <c r="A663" t="s">
        <v>2098</v>
      </c>
      <c r="B663" t="s">
        <v>2099</v>
      </c>
      <c r="C663" s="10">
        <v>1</v>
      </c>
      <c r="D663" s="15">
        <v>0</v>
      </c>
      <c r="E663" s="15">
        <v>0</v>
      </c>
      <c r="F663" s="15">
        <v>0</v>
      </c>
      <c r="H663" t="s">
        <v>1088</v>
      </c>
    </row>
    <row r="664" spans="1:8" x14ac:dyDescent="0.25">
      <c r="A664" t="s">
        <v>2100</v>
      </c>
      <c r="B664" t="s">
        <v>2101</v>
      </c>
      <c r="C664" s="10">
        <v>1</v>
      </c>
      <c r="D664" s="15">
        <v>0</v>
      </c>
      <c r="E664" s="15">
        <v>0</v>
      </c>
      <c r="F664" s="15">
        <v>0</v>
      </c>
      <c r="H664" t="s">
        <v>1088</v>
      </c>
    </row>
    <row r="665" spans="1:8" x14ac:dyDescent="0.25">
      <c r="A665" t="s">
        <v>2102</v>
      </c>
      <c r="B665" t="s">
        <v>2103</v>
      </c>
      <c r="C665" s="10">
        <v>1</v>
      </c>
      <c r="D665" s="15">
        <v>0</v>
      </c>
      <c r="E665" s="15">
        <v>13</v>
      </c>
      <c r="F665" s="15">
        <v>0</v>
      </c>
      <c r="H665" t="s">
        <v>1088</v>
      </c>
    </row>
    <row r="666" spans="1:8" x14ac:dyDescent="0.25">
      <c r="A666" t="s">
        <v>2104</v>
      </c>
      <c r="B666" t="s">
        <v>2105</v>
      </c>
      <c r="C666" s="10">
        <v>1</v>
      </c>
      <c r="D666" s="15">
        <v>0</v>
      </c>
      <c r="E666" s="15">
        <v>13</v>
      </c>
      <c r="F666" s="15">
        <v>0</v>
      </c>
      <c r="H666" t="s">
        <v>1088</v>
      </c>
    </row>
    <row r="667" spans="1:8" x14ac:dyDescent="0.25">
      <c r="A667" t="s">
        <v>2106</v>
      </c>
      <c r="B667" t="s">
        <v>2107</v>
      </c>
      <c r="C667" s="10">
        <v>1</v>
      </c>
      <c r="D667" s="15">
        <v>0</v>
      </c>
      <c r="E667" s="15">
        <v>5</v>
      </c>
      <c r="F667" s="15">
        <v>0</v>
      </c>
      <c r="H667" t="s">
        <v>1088</v>
      </c>
    </row>
    <row r="668" spans="1:8" x14ac:dyDescent="0.25">
      <c r="A668" t="s">
        <v>2108</v>
      </c>
      <c r="B668" t="s">
        <v>2109</v>
      </c>
      <c r="C668" s="10">
        <v>1</v>
      </c>
      <c r="D668" s="15">
        <v>0</v>
      </c>
      <c r="E668" s="15">
        <v>0</v>
      </c>
      <c r="F668" s="15">
        <v>0</v>
      </c>
      <c r="H668" t="s">
        <v>1088</v>
      </c>
    </row>
    <row r="669" spans="1:8" x14ac:dyDescent="0.25">
      <c r="A669" t="s">
        <v>823</v>
      </c>
      <c r="B669" t="s">
        <v>2110</v>
      </c>
      <c r="C669" s="10">
        <v>1</v>
      </c>
      <c r="D669" s="15">
        <v>0</v>
      </c>
      <c r="E669" s="15">
        <v>0</v>
      </c>
      <c r="F669" s="15">
        <v>0</v>
      </c>
      <c r="H669" t="s">
        <v>1088</v>
      </c>
    </row>
    <row r="670" spans="1:8" x14ac:dyDescent="0.25">
      <c r="A670" t="s">
        <v>2111</v>
      </c>
      <c r="B670" t="s">
        <v>2112</v>
      </c>
      <c r="C670" s="10">
        <v>1</v>
      </c>
      <c r="D670" s="15">
        <v>0</v>
      </c>
      <c r="E670" s="15">
        <v>4</v>
      </c>
      <c r="F670" s="15">
        <v>0</v>
      </c>
      <c r="H670" t="s">
        <v>1088</v>
      </c>
    </row>
    <row r="671" spans="1:8" x14ac:dyDescent="0.25">
      <c r="A671" t="s">
        <v>2113</v>
      </c>
      <c r="B671" t="s">
        <v>2114</v>
      </c>
      <c r="C671" s="10">
        <v>1</v>
      </c>
      <c r="D671" s="15">
        <v>0</v>
      </c>
      <c r="E671" s="15">
        <v>13</v>
      </c>
      <c r="F671" s="15">
        <v>0</v>
      </c>
      <c r="H671" t="s">
        <v>1088</v>
      </c>
    </row>
    <row r="672" spans="1:8" x14ac:dyDescent="0.25">
      <c r="A672" t="s">
        <v>2115</v>
      </c>
      <c r="B672" t="s">
        <v>2116</v>
      </c>
      <c r="C672" s="10">
        <v>1</v>
      </c>
      <c r="D672" s="15">
        <v>0</v>
      </c>
      <c r="E672" s="15">
        <v>3</v>
      </c>
      <c r="F672" s="15">
        <v>0</v>
      </c>
      <c r="H672" t="s">
        <v>1088</v>
      </c>
    </row>
    <row r="673" spans="1:8" x14ac:dyDescent="0.25">
      <c r="A673" t="s">
        <v>2117</v>
      </c>
      <c r="B673" t="s">
        <v>2118</v>
      </c>
      <c r="C673" s="10">
        <v>1</v>
      </c>
      <c r="D673" s="15">
        <v>0</v>
      </c>
      <c r="E673" s="15">
        <v>4</v>
      </c>
      <c r="F673" s="15">
        <v>0</v>
      </c>
      <c r="H673" t="s">
        <v>1088</v>
      </c>
    </row>
    <row r="674" spans="1:8" x14ac:dyDescent="0.25">
      <c r="A674" t="s">
        <v>2119</v>
      </c>
      <c r="B674" t="s">
        <v>2120</v>
      </c>
      <c r="C674" s="10">
        <v>1</v>
      </c>
      <c r="D674" s="15">
        <v>0</v>
      </c>
      <c r="E674" s="15">
        <v>5</v>
      </c>
      <c r="F674" s="15">
        <v>0</v>
      </c>
      <c r="H674" t="s">
        <v>1088</v>
      </c>
    </row>
    <row r="675" spans="1:8" x14ac:dyDescent="0.25">
      <c r="A675" t="s">
        <v>2121</v>
      </c>
      <c r="B675" t="s">
        <v>2122</v>
      </c>
      <c r="C675" s="10">
        <v>1</v>
      </c>
      <c r="D675" s="15">
        <v>0</v>
      </c>
      <c r="E675" s="15">
        <v>5</v>
      </c>
      <c r="F675" s="15">
        <v>1</v>
      </c>
      <c r="H675" t="s">
        <v>1088</v>
      </c>
    </row>
    <row r="676" spans="1:8" x14ac:dyDescent="0.25">
      <c r="A676" t="s">
        <v>2123</v>
      </c>
      <c r="B676" t="s">
        <v>2124</v>
      </c>
      <c r="C676" s="10">
        <v>1</v>
      </c>
      <c r="D676" s="15">
        <v>0</v>
      </c>
      <c r="E676" s="15">
        <v>8</v>
      </c>
      <c r="F676" s="15">
        <v>0</v>
      </c>
      <c r="H676" t="s">
        <v>1088</v>
      </c>
    </row>
    <row r="677" spans="1:8" x14ac:dyDescent="0.25">
      <c r="A677" t="s">
        <v>866</v>
      </c>
      <c r="B677" t="s">
        <v>2125</v>
      </c>
      <c r="C677" s="10">
        <v>1</v>
      </c>
      <c r="D677" s="15">
        <v>0</v>
      </c>
      <c r="E677" s="15">
        <v>0</v>
      </c>
      <c r="F677" s="15">
        <v>0</v>
      </c>
      <c r="H677" t="s">
        <v>1088</v>
      </c>
    </row>
    <row r="678" spans="1:8" x14ac:dyDescent="0.25">
      <c r="A678" t="s">
        <v>2126</v>
      </c>
      <c r="B678" t="s">
        <v>2127</v>
      </c>
      <c r="C678" s="10">
        <v>1</v>
      </c>
      <c r="D678" s="15">
        <v>0</v>
      </c>
      <c r="E678" s="15">
        <v>5</v>
      </c>
      <c r="F678" s="15">
        <v>0</v>
      </c>
      <c r="H678" t="s">
        <v>1088</v>
      </c>
    </row>
    <row r="680" spans="1:8" x14ac:dyDescent="0.25">
      <c r="A680" t="s">
        <v>1078</v>
      </c>
      <c r="B680" t="s">
        <v>1079</v>
      </c>
      <c r="C680" t="s">
        <v>1080</v>
      </c>
      <c r="D680" s="15" t="s">
        <v>1081</v>
      </c>
      <c r="E680" s="15" t="s">
        <v>1082</v>
      </c>
      <c r="F680" s="15" t="s">
        <v>1083</v>
      </c>
      <c r="G680" t="s">
        <v>1084</v>
      </c>
      <c r="H680" t="s">
        <v>1085</v>
      </c>
    </row>
    <row r="681" spans="1:8" x14ac:dyDescent="0.25">
      <c r="A681" t="s">
        <v>2128</v>
      </c>
      <c r="B681" t="s">
        <v>2129</v>
      </c>
      <c r="C681" s="10">
        <v>1</v>
      </c>
      <c r="D681" s="15">
        <v>0</v>
      </c>
      <c r="E681" s="15">
        <v>5</v>
      </c>
      <c r="F681" s="15">
        <v>0</v>
      </c>
      <c r="H681" t="s">
        <v>1088</v>
      </c>
    </row>
    <row r="682" spans="1:8" x14ac:dyDescent="0.25">
      <c r="A682" t="s">
        <v>1887</v>
      </c>
      <c r="B682" t="s">
        <v>1888</v>
      </c>
      <c r="C682" s="10">
        <v>1</v>
      </c>
      <c r="D682" s="15">
        <v>0</v>
      </c>
      <c r="E682" s="15">
        <v>7</v>
      </c>
      <c r="F682" s="15">
        <v>0</v>
      </c>
      <c r="H682" t="s">
        <v>1088</v>
      </c>
    </row>
    <row r="683" spans="1:8" x14ac:dyDescent="0.25">
      <c r="A683" t="s">
        <v>1877</v>
      </c>
      <c r="B683" t="s">
        <v>1878</v>
      </c>
      <c r="C683" s="10">
        <v>1</v>
      </c>
      <c r="D683" s="15">
        <v>0</v>
      </c>
      <c r="E683" s="15">
        <v>7</v>
      </c>
      <c r="F683" s="15">
        <v>0</v>
      </c>
      <c r="H683" t="s">
        <v>1088</v>
      </c>
    </row>
    <row r="684" spans="1:8" x14ac:dyDescent="0.25">
      <c r="A684" t="s">
        <v>1899</v>
      </c>
      <c r="B684" t="s">
        <v>1900</v>
      </c>
      <c r="C684" s="10">
        <v>1</v>
      </c>
      <c r="D684" s="15">
        <v>0</v>
      </c>
      <c r="E684" s="15">
        <v>4</v>
      </c>
      <c r="F684" s="15">
        <v>0</v>
      </c>
      <c r="H684" t="s">
        <v>1088</v>
      </c>
    </row>
    <row r="685" spans="1:8" x14ac:dyDescent="0.25">
      <c r="A685" t="s">
        <v>2130</v>
      </c>
      <c r="B685" t="s">
        <v>2131</v>
      </c>
      <c r="C685" s="10">
        <v>1</v>
      </c>
      <c r="D685" s="15">
        <v>0</v>
      </c>
      <c r="E685" s="15">
        <v>7</v>
      </c>
      <c r="F685" s="15">
        <v>0</v>
      </c>
      <c r="H685" t="s">
        <v>1088</v>
      </c>
    </row>
    <row r="686" spans="1:8" x14ac:dyDescent="0.25">
      <c r="A686" t="s">
        <v>2132</v>
      </c>
      <c r="B686" t="s">
        <v>2133</v>
      </c>
      <c r="C686" s="10">
        <v>1</v>
      </c>
      <c r="D686" s="15">
        <v>0</v>
      </c>
      <c r="E686" s="15">
        <v>5</v>
      </c>
      <c r="F686" s="15">
        <v>0</v>
      </c>
      <c r="H686" t="s">
        <v>1088</v>
      </c>
    </row>
    <row r="687" spans="1:8" x14ac:dyDescent="0.25">
      <c r="A687" t="s">
        <v>1889</v>
      </c>
      <c r="B687" t="s">
        <v>1890</v>
      </c>
      <c r="C687" s="10">
        <v>1</v>
      </c>
      <c r="D687" s="15">
        <v>0</v>
      </c>
      <c r="E687" s="15">
        <v>6</v>
      </c>
      <c r="F687" s="15">
        <v>0</v>
      </c>
      <c r="H687" t="s">
        <v>1088</v>
      </c>
    </row>
    <row r="688" spans="1:8" x14ac:dyDescent="0.25">
      <c r="A688" t="s">
        <v>1895</v>
      </c>
      <c r="B688" t="s">
        <v>1896</v>
      </c>
      <c r="C688" s="10">
        <v>1</v>
      </c>
      <c r="D688" s="15">
        <v>0</v>
      </c>
      <c r="E688" s="15">
        <v>7</v>
      </c>
      <c r="F688" s="15">
        <v>0</v>
      </c>
      <c r="H688" t="s">
        <v>1088</v>
      </c>
    </row>
    <row r="689" spans="1:8" x14ac:dyDescent="0.25">
      <c r="A689" t="s">
        <v>850</v>
      </c>
      <c r="B689" t="s">
        <v>2134</v>
      </c>
      <c r="C689" s="10">
        <v>1</v>
      </c>
      <c r="D689" s="15">
        <v>0</v>
      </c>
      <c r="E689" s="15">
        <v>2</v>
      </c>
      <c r="F689" s="15">
        <v>0</v>
      </c>
      <c r="H689" t="s">
        <v>1088</v>
      </c>
    </row>
    <row r="690" spans="1:8" x14ac:dyDescent="0.25">
      <c r="A690" t="s">
        <v>2135</v>
      </c>
      <c r="B690" t="s">
        <v>2136</v>
      </c>
      <c r="C690" s="10">
        <v>1</v>
      </c>
      <c r="D690" s="15">
        <v>0</v>
      </c>
      <c r="E690" s="15">
        <v>10</v>
      </c>
      <c r="F690" s="15">
        <v>0</v>
      </c>
      <c r="H690" t="s">
        <v>1088</v>
      </c>
    </row>
    <row r="691" spans="1:8" x14ac:dyDescent="0.25">
      <c r="A691" t="s">
        <v>2137</v>
      </c>
      <c r="B691" t="s">
        <v>2138</v>
      </c>
      <c r="C691" s="10">
        <v>1</v>
      </c>
      <c r="D691" s="15">
        <v>0</v>
      </c>
      <c r="E691" s="15">
        <v>5</v>
      </c>
      <c r="F691" s="15">
        <v>0</v>
      </c>
      <c r="H691" t="s">
        <v>1088</v>
      </c>
    </row>
    <row r="692" spans="1:8" x14ac:dyDescent="0.25">
      <c r="A692" t="s">
        <v>842</v>
      </c>
      <c r="B692" t="s">
        <v>2139</v>
      </c>
      <c r="C692" s="10">
        <v>1</v>
      </c>
      <c r="D692" s="15">
        <v>0</v>
      </c>
      <c r="E692" s="15">
        <v>0</v>
      </c>
      <c r="F692" s="15">
        <v>0</v>
      </c>
      <c r="H692" t="s">
        <v>1088</v>
      </c>
    </row>
    <row r="693" spans="1:8" x14ac:dyDescent="0.25">
      <c r="A693" t="s">
        <v>1906</v>
      </c>
      <c r="B693" t="s">
        <v>1907</v>
      </c>
      <c r="C693" s="10">
        <v>1</v>
      </c>
      <c r="D693" s="15">
        <v>0</v>
      </c>
      <c r="E693" s="15">
        <v>4</v>
      </c>
      <c r="F693" s="15">
        <v>0</v>
      </c>
      <c r="H693" t="s">
        <v>1088</v>
      </c>
    </row>
    <row r="694" spans="1:8" x14ac:dyDescent="0.25">
      <c r="A694" t="s">
        <v>870</v>
      </c>
      <c r="B694" t="s">
        <v>1846</v>
      </c>
      <c r="C694" s="10">
        <v>1</v>
      </c>
      <c r="D694" s="15">
        <v>0</v>
      </c>
      <c r="E694" s="15">
        <v>0</v>
      </c>
      <c r="F694" s="15">
        <v>0</v>
      </c>
      <c r="H694" t="s">
        <v>1088</v>
      </c>
    </row>
    <row r="695" spans="1:8" x14ac:dyDescent="0.25">
      <c r="A695" t="s">
        <v>1901</v>
      </c>
      <c r="B695" t="s">
        <v>1902</v>
      </c>
      <c r="C695" s="10">
        <v>1</v>
      </c>
      <c r="D695" s="15">
        <v>0</v>
      </c>
      <c r="E695" s="15">
        <v>4</v>
      </c>
      <c r="F695" s="15">
        <v>0</v>
      </c>
      <c r="H695" t="s">
        <v>1088</v>
      </c>
    </row>
    <row r="696" spans="1:8" x14ac:dyDescent="0.25">
      <c r="A696" t="s">
        <v>2140</v>
      </c>
      <c r="B696" t="s">
        <v>2141</v>
      </c>
      <c r="C696" s="10">
        <v>1</v>
      </c>
      <c r="D696" s="15">
        <v>0</v>
      </c>
      <c r="E696" s="15">
        <v>2</v>
      </c>
      <c r="F696" s="15">
        <v>0</v>
      </c>
      <c r="H696" t="s">
        <v>1088</v>
      </c>
    </row>
    <row r="697" spans="1:8" x14ac:dyDescent="0.25">
      <c r="A697" t="s">
        <v>1908</v>
      </c>
      <c r="B697" t="s">
        <v>1909</v>
      </c>
      <c r="C697" s="10">
        <v>1</v>
      </c>
      <c r="D697" s="15">
        <v>0</v>
      </c>
      <c r="E697" s="15">
        <v>12</v>
      </c>
      <c r="F697" s="15">
        <v>0</v>
      </c>
      <c r="H697" t="s">
        <v>1088</v>
      </c>
    </row>
    <row r="698" spans="1:8" x14ac:dyDescent="0.25">
      <c r="A698" t="s">
        <v>1857</v>
      </c>
      <c r="B698" t="s">
        <v>1858</v>
      </c>
      <c r="C698" s="10">
        <v>1</v>
      </c>
      <c r="D698" s="15">
        <v>0</v>
      </c>
      <c r="E698" s="15">
        <v>7</v>
      </c>
      <c r="F698" s="15">
        <v>0</v>
      </c>
      <c r="H698" t="s">
        <v>1088</v>
      </c>
    </row>
    <row r="699" spans="1:8" x14ac:dyDescent="0.25">
      <c r="A699" t="s">
        <v>848</v>
      </c>
      <c r="B699" t="s">
        <v>2142</v>
      </c>
      <c r="C699" s="10">
        <v>1</v>
      </c>
      <c r="D699" s="15">
        <v>0</v>
      </c>
      <c r="E699" s="15">
        <v>0</v>
      </c>
      <c r="F699" s="15">
        <v>0</v>
      </c>
      <c r="H699" t="s">
        <v>1088</v>
      </c>
    </row>
    <row r="700" spans="1:8" x14ac:dyDescent="0.25">
      <c r="A700" t="s">
        <v>1885</v>
      </c>
      <c r="B700" t="s">
        <v>1886</v>
      </c>
      <c r="C700" s="10">
        <v>1</v>
      </c>
      <c r="D700" s="15">
        <v>0</v>
      </c>
      <c r="E700" s="15">
        <v>7</v>
      </c>
      <c r="F700" s="15">
        <v>0</v>
      </c>
      <c r="H700" t="s">
        <v>1088</v>
      </c>
    </row>
    <row r="701" spans="1:8" x14ac:dyDescent="0.25">
      <c r="A701" t="s">
        <v>840</v>
      </c>
      <c r="B701" t="s">
        <v>2143</v>
      </c>
      <c r="C701" s="10">
        <v>1</v>
      </c>
      <c r="D701" s="15">
        <v>0</v>
      </c>
      <c r="E701" s="15">
        <v>0</v>
      </c>
      <c r="F701" s="15">
        <v>0</v>
      </c>
      <c r="H701" t="s">
        <v>1088</v>
      </c>
    </row>
    <row r="702" spans="1:8" x14ac:dyDescent="0.25">
      <c r="A702" t="s">
        <v>1891</v>
      </c>
      <c r="B702" t="s">
        <v>1892</v>
      </c>
      <c r="C702" s="10">
        <v>1</v>
      </c>
      <c r="D702" s="15">
        <v>0</v>
      </c>
      <c r="E702" s="15">
        <v>4</v>
      </c>
      <c r="F702" s="15">
        <v>0</v>
      </c>
      <c r="H702" t="s">
        <v>1088</v>
      </c>
    </row>
    <row r="703" spans="1:8" x14ac:dyDescent="0.25">
      <c r="A703" t="s">
        <v>1853</v>
      </c>
      <c r="B703" t="s">
        <v>1854</v>
      </c>
      <c r="C703" s="10">
        <v>1</v>
      </c>
      <c r="D703" s="15">
        <v>0</v>
      </c>
      <c r="E703" s="15">
        <v>4</v>
      </c>
      <c r="F703" s="15">
        <v>0</v>
      </c>
      <c r="H703" t="s">
        <v>1088</v>
      </c>
    </row>
    <row r="704" spans="1:8" x14ac:dyDescent="0.25">
      <c r="A704" t="s">
        <v>2144</v>
      </c>
      <c r="B704" t="s">
        <v>2145</v>
      </c>
      <c r="C704" s="10">
        <v>1</v>
      </c>
      <c r="D704" s="15">
        <v>0</v>
      </c>
      <c r="E704" s="15">
        <v>9</v>
      </c>
      <c r="F704" s="15">
        <v>0</v>
      </c>
      <c r="H704" t="s">
        <v>1088</v>
      </c>
    </row>
    <row r="705" spans="1:8" x14ac:dyDescent="0.25">
      <c r="A705" t="s">
        <v>1859</v>
      </c>
      <c r="B705" t="s">
        <v>1860</v>
      </c>
      <c r="C705" s="10">
        <v>1</v>
      </c>
      <c r="D705" s="15">
        <v>0</v>
      </c>
      <c r="E705" s="15">
        <v>2</v>
      </c>
      <c r="F705" s="15">
        <v>0</v>
      </c>
      <c r="H705" t="s">
        <v>1088</v>
      </c>
    </row>
    <row r="706" spans="1:8" x14ac:dyDescent="0.25">
      <c r="A706" t="s">
        <v>834</v>
      </c>
      <c r="B706" t="s">
        <v>2146</v>
      </c>
      <c r="C706" s="10">
        <v>1</v>
      </c>
      <c r="D706" s="15">
        <v>0</v>
      </c>
      <c r="E706" s="15">
        <v>0</v>
      </c>
      <c r="F706" s="15">
        <v>0</v>
      </c>
      <c r="H706" t="s">
        <v>1088</v>
      </c>
    </row>
    <row r="707" spans="1:8" x14ac:dyDescent="0.25">
      <c r="A707" t="s">
        <v>2147</v>
      </c>
      <c r="B707" t="s">
        <v>2148</v>
      </c>
      <c r="C707" s="10">
        <v>0.998</v>
      </c>
      <c r="D707" s="15">
        <v>1</v>
      </c>
      <c r="E707" s="15">
        <v>12</v>
      </c>
      <c r="F707" s="15">
        <v>0</v>
      </c>
      <c r="H707" t="s">
        <v>1088</v>
      </c>
    </row>
    <row r="708" spans="1:8" x14ac:dyDescent="0.25">
      <c r="A708" t="s">
        <v>783</v>
      </c>
      <c r="B708" t="s">
        <v>2149</v>
      </c>
      <c r="C708" s="10">
        <v>0.91700000000000004</v>
      </c>
      <c r="D708" s="15">
        <v>1</v>
      </c>
      <c r="E708" s="15">
        <v>2</v>
      </c>
      <c r="F708" s="15">
        <v>0</v>
      </c>
      <c r="H708" t="s">
        <v>1088</v>
      </c>
    </row>
    <row r="710" spans="1:8" x14ac:dyDescent="0.25">
      <c r="A710" t="s">
        <v>1078</v>
      </c>
      <c r="B710" t="s">
        <v>1079</v>
      </c>
      <c r="C710" t="s">
        <v>1080</v>
      </c>
      <c r="D710" s="15" t="s">
        <v>1081</v>
      </c>
      <c r="E710" s="15" t="s">
        <v>1082</v>
      </c>
      <c r="F710" s="15" t="s">
        <v>1083</v>
      </c>
      <c r="G710" t="s">
        <v>1084</v>
      </c>
      <c r="H710" t="s">
        <v>1085</v>
      </c>
    </row>
    <row r="711" spans="1:8" x14ac:dyDescent="0.25">
      <c r="A711" t="s">
        <v>1073</v>
      </c>
      <c r="B711" t="s">
        <v>2045</v>
      </c>
      <c r="C711" s="10">
        <v>1</v>
      </c>
      <c r="D711" s="15">
        <v>0</v>
      </c>
      <c r="E711" s="15">
        <v>2</v>
      </c>
      <c r="F711" s="15">
        <v>0</v>
      </c>
      <c r="H711" t="s">
        <v>1088</v>
      </c>
    </row>
    <row r="712" spans="1:8" x14ac:dyDescent="0.25">
      <c r="A712" t="s">
        <v>857</v>
      </c>
      <c r="B712" t="s">
        <v>2082</v>
      </c>
      <c r="C712" s="10">
        <v>1</v>
      </c>
      <c r="D712" s="15">
        <v>0</v>
      </c>
      <c r="E712" s="15">
        <v>0</v>
      </c>
      <c r="F712" s="15">
        <v>0</v>
      </c>
      <c r="H712" t="s">
        <v>1088</v>
      </c>
    </row>
    <row r="713" spans="1:8" x14ac:dyDescent="0.25">
      <c r="A713" t="s">
        <v>823</v>
      </c>
      <c r="B713" t="s">
        <v>2110</v>
      </c>
      <c r="C713" s="10">
        <v>1</v>
      </c>
      <c r="D713" s="15">
        <v>0</v>
      </c>
      <c r="E713" s="15">
        <v>0</v>
      </c>
      <c r="F713" s="15">
        <v>0</v>
      </c>
      <c r="H713" t="s">
        <v>1088</v>
      </c>
    </row>
    <row r="714" spans="1:8" x14ac:dyDescent="0.25">
      <c r="A714" t="s">
        <v>2085</v>
      </c>
      <c r="B714" t="s">
        <v>2086</v>
      </c>
      <c r="C714" s="10">
        <v>1</v>
      </c>
      <c r="D714" s="15">
        <v>0</v>
      </c>
      <c r="E714" s="15">
        <v>0</v>
      </c>
      <c r="F714" s="15">
        <v>0</v>
      </c>
      <c r="H714" t="s">
        <v>1088</v>
      </c>
    </row>
    <row r="715" spans="1:8" x14ac:dyDescent="0.25">
      <c r="A715" t="s">
        <v>2075</v>
      </c>
      <c r="B715" t="s">
        <v>2076</v>
      </c>
      <c r="C715" s="10">
        <v>1</v>
      </c>
      <c r="D715" s="15">
        <v>0</v>
      </c>
      <c r="E715" s="15">
        <v>10</v>
      </c>
      <c r="F715" s="15">
        <v>0</v>
      </c>
      <c r="H715" t="s">
        <v>1088</v>
      </c>
    </row>
    <row r="716" spans="1:8" x14ac:dyDescent="0.25">
      <c r="A716" t="s">
        <v>846</v>
      </c>
      <c r="B716" t="s">
        <v>2150</v>
      </c>
      <c r="C716" s="10">
        <v>1</v>
      </c>
      <c r="D716" s="15">
        <v>0</v>
      </c>
      <c r="E716" s="15">
        <v>0</v>
      </c>
      <c r="F716" s="15">
        <v>0</v>
      </c>
      <c r="H716" t="s">
        <v>1088</v>
      </c>
    </row>
    <row r="717" spans="1:8" x14ac:dyDescent="0.25">
      <c r="A717" t="s">
        <v>2126</v>
      </c>
      <c r="B717" t="s">
        <v>2127</v>
      </c>
      <c r="C717" s="10">
        <v>1</v>
      </c>
      <c r="D717" s="15">
        <v>0</v>
      </c>
      <c r="E717" s="15">
        <v>5</v>
      </c>
      <c r="F717" s="15">
        <v>0</v>
      </c>
      <c r="H717" t="s">
        <v>1088</v>
      </c>
    </row>
    <row r="718" spans="1:8" x14ac:dyDescent="0.25">
      <c r="A718" t="s">
        <v>2064</v>
      </c>
      <c r="B718" t="s">
        <v>2065</v>
      </c>
      <c r="C718" s="10">
        <v>1</v>
      </c>
      <c r="D718" s="15">
        <v>0</v>
      </c>
      <c r="E718" s="15">
        <v>5</v>
      </c>
      <c r="F718" s="15">
        <v>0</v>
      </c>
      <c r="H718" t="s">
        <v>1088</v>
      </c>
    </row>
    <row r="719" spans="1:8" x14ac:dyDescent="0.25">
      <c r="A719" t="s">
        <v>805</v>
      </c>
      <c r="B719" t="s">
        <v>2066</v>
      </c>
      <c r="C719" s="10">
        <v>1</v>
      </c>
      <c r="D719" s="15">
        <v>0</v>
      </c>
      <c r="E719" s="15">
        <v>2</v>
      </c>
      <c r="F719" s="15">
        <v>0</v>
      </c>
      <c r="H719" t="s">
        <v>1088</v>
      </c>
    </row>
    <row r="720" spans="1:8" x14ac:dyDescent="0.25">
      <c r="A720" t="s">
        <v>828</v>
      </c>
      <c r="B720" t="s">
        <v>2151</v>
      </c>
      <c r="C720" s="10">
        <v>1</v>
      </c>
      <c r="D720" s="15">
        <v>0</v>
      </c>
      <c r="E720" s="15">
        <v>0</v>
      </c>
      <c r="F720" s="15">
        <v>0</v>
      </c>
      <c r="H720" t="s">
        <v>1088</v>
      </c>
    </row>
    <row r="721" spans="1:8" x14ac:dyDescent="0.25">
      <c r="A721" t="s">
        <v>2060</v>
      </c>
      <c r="B721" t="s">
        <v>2061</v>
      </c>
      <c r="C721" s="10">
        <v>1</v>
      </c>
      <c r="D721" s="15">
        <v>0</v>
      </c>
      <c r="E721" s="15">
        <v>10</v>
      </c>
      <c r="F721" s="15">
        <v>0</v>
      </c>
      <c r="H721" t="s">
        <v>1088</v>
      </c>
    </row>
    <row r="722" spans="1:8" x14ac:dyDescent="0.25">
      <c r="A722" t="s">
        <v>2119</v>
      </c>
      <c r="B722" t="s">
        <v>2120</v>
      </c>
      <c r="C722" s="10">
        <v>1</v>
      </c>
      <c r="D722" s="15">
        <v>0</v>
      </c>
      <c r="E722" s="15">
        <v>5</v>
      </c>
      <c r="F722" s="15">
        <v>0</v>
      </c>
      <c r="H722" t="s">
        <v>1088</v>
      </c>
    </row>
    <row r="723" spans="1:8" x14ac:dyDescent="0.25">
      <c r="A723" t="s">
        <v>2073</v>
      </c>
      <c r="B723" t="s">
        <v>2074</v>
      </c>
      <c r="C723" s="10">
        <v>1</v>
      </c>
      <c r="D723" s="15">
        <v>0</v>
      </c>
      <c r="E723" s="15">
        <v>4</v>
      </c>
      <c r="F723" s="15">
        <v>0</v>
      </c>
      <c r="H723" t="s">
        <v>1088</v>
      </c>
    </row>
    <row r="724" spans="1:8" x14ac:dyDescent="0.25">
      <c r="A724" t="s">
        <v>2083</v>
      </c>
      <c r="B724" t="s">
        <v>2084</v>
      </c>
      <c r="C724" s="10">
        <v>1</v>
      </c>
      <c r="D724" s="15">
        <v>0</v>
      </c>
      <c r="E724" s="15">
        <v>5</v>
      </c>
      <c r="F724" s="15">
        <v>0</v>
      </c>
      <c r="H724" t="s">
        <v>1088</v>
      </c>
    </row>
    <row r="725" spans="1:8" x14ac:dyDescent="0.25">
      <c r="A725" t="s">
        <v>2121</v>
      </c>
      <c r="B725" t="s">
        <v>2122</v>
      </c>
      <c r="C725" s="10">
        <v>1</v>
      </c>
      <c r="D725" s="15">
        <v>0</v>
      </c>
      <c r="E725" s="15">
        <v>5</v>
      </c>
      <c r="F725" s="15">
        <v>1</v>
      </c>
      <c r="H725" t="s">
        <v>1088</v>
      </c>
    </row>
    <row r="726" spans="1:8" x14ac:dyDescent="0.25">
      <c r="A726" t="s">
        <v>2111</v>
      </c>
      <c r="B726" t="s">
        <v>2112</v>
      </c>
      <c r="C726" s="10">
        <v>1</v>
      </c>
      <c r="D726" s="15">
        <v>0</v>
      </c>
      <c r="E726" s="15">
        <v>4</v>
      </c>
      <c r="F726" s="15">
        <v>0</v>
      </c>
      <c r="H726" t="s">
        <v>1088</v>
      </c>
    </row>
    <row r="727" spans="1:8" x14ac:dyDescent="0.25">
      <c r="A727" t="s">
        <v>2104</v>
      </c>
      <c r="B727" t="s">
        <v>2105</v>
      </c>
      <c r="C727" s="10">
        <v>1</v>
      </c>
      <c r="D727" s="15">
        <v>0</v>
      </c>
      <c r="E727" s="15">
        <v>13</v>
      </c>
      <c r="F727" s="15">
        <v>0</v>
      </c>
      <c r="H727" t="s">
        <v>1088</v>
      </c>
    </row>
    <row r="728" spans="1:8" x14ac:dyDescent="0.25">
      <c r="A728" t="s">
        <v>2152</v>
      </c>
      <c r="B728" t="s">
        <v>2153</v>
      </c>
      <c r="C728" s="10">
        <v>1</v>
      </c>
      <c r="D728" s="15">
        <v>0</v>
      </c>
      <c r="E728" s="15">
        <v>3</v>
      </c>
      <c r="F728" s="15">
        <v>0</v>
      </c>
      <c r="H728" t="s">
        <v>1088</v>
      </c>
    </row>
    <row r="729" spans="1:8" x14ac:dyDescent="0.25">
      <c r="A729" t="s">
        <v>2115</v>
      </c>
      <c r="B729" t="s">
        <v>2116</v>
      </c>
      <c r="C729" s="10">
        <v>1</v>
      </c>
      <c r="D729" s="15">
        <v>0</v>
      </c>
      <c r="E729" s="15">
        <v>3</v>
      </c>
      <c r="F729" s="15">
        <v>0</v>
      </c>
      <c r="H729" t="s">
        <v>1088</v>
      </c>
    </row>
    <row r="730" spans="1:8" x14ac:dyDescent="0.25">
      <c r="A730" t="s">
        <v>2117</v>
      </c>
      <c r="B730" t="s">
        <v>2118</v>
      </c>
      <c r="C730" s="10">
        <v>1</v>
      </c>
      <c r="D730" s="15">
        <v>0</v>
      </c>
      <c r="E730" s="15">
        <v>4</v>
      </c>
      <c r="F730" s="15">
        <v>0</v>
      </c>
      <c r="H730" t="s">
        <v>1088</v>
      </c>
    </row>
    <row r="731" spans="1:8" x14ac:dyDescent="0.25">
      <c r="A731" t="s">
        <v>2113</v>
      </c>
      <c r="B731" t="s">
        <v>2114</v>
      </c>
      <c r="C731" s="10">
        <v>1</v>
      </c>
      <c r="D731" s="15">
        <v>0</v>
      </c>
      <c r="E731" s="15">
        <v>13</v>
      </c>
      <c r="F731" s="15">
        <v>0</v>
      </c>
      <c r="H731" t="s">
        <v>1088</v>
      </c>
    </row>
    <row r="732" spans="1:8" x14ac:dyDescent="0.25">
      <c r="A732" t="s">
        <v>2106</v>
      </c>
      <c r="B732" t="s">
        <v>2107</v>
      </c>
      <c r="C732" s="10">
        <v>1</v>
      </c>
      <c r="D732" s="15">
        <v>0</v>
      </c>
      <c r="E732" s="15">
        <v>5</v>
      </c>
      <c r="F732" s="15">
        <v>0</v>
      </c>
      <c r="H732" t="s">
        <v>1088</v>
      </c>
    </row>
    <row r="733" spans="1:8" x14ac:dyDescent="0.25">
      <c r="A733" t="s">
        <v>2094</v>
      </c>
      <c r="B733" t="s">
        <v>2095</v>
      </c>
      <c r="C733" s="10">
        <v>1</v>
      </c>
      <c r="D733" s="15">
        <v>0</v>
      </c>
      <c r="E733" s="15">
        <v>10</v>
      </c>
      <c r="F733" s="15">
        <v>0</v>
      </c>
      <c r="H733" t="s">
        <v>1088</v>
      </c>
    </row>
    <row r="734" spans="1:8" x14ac:dyDescent="0.25">
      <c r="A734" t="s">
        <v>1074</v>
      </c>
      <c r="B734" t="s">
        <v>2081</v>
      </c>
      <c r="C734" s="10">
        <v>1</v>
      </c>
      <c r="D734" s="15">
        <v>0</v>
      </c>
      <c r="E734" s="15">
        <v>4</v>
      </c>
      <c r="F734" s="15">
        <v>0</v>
      </c>
      <c r="H734" t="s">
        <v>1088</v>
      </c>
    </row>
    <row r="735" spans="1:8" x14ac:dyDescent="0.25">
      <c r="A735" t="s">
        <v>2054</v>
      </c>
      <c r="B735" t="s">
        <v>2055</v>
      </c>
      <c r="C735" s="10">
        <v>1</v>
      </c>
      <c r="D735" s="15">
        <v>0</v>
      </c>
      <c r="E735" s="15">
        <v>5</v>
      </c>
      <c r="F735" s="15">
        <v>0</v>
      </c>
      <c r="H735" t="s">
        <v>1088</v>
      </c>
    </row>
    <row r="736" spans="1:8" x14ac:dyDescent="0.25">
      <c r="A736" t="s">
        <v>2123</v>
      </c>
      <c r="B736" t="s">
        <v>2124</v>
      </c>
      <c r="C736" s="10">
        <v>1</v>
      </c>
      <c r="D736" s="15">
        <v>0</v>
      </c>
      <c r="E736" s="15">
        <v>8</v>
      </c>
      <c r="F736" s="15">
        <v>0</v>
      </c>
      <c r="H736" t="s">
        <v>1088</v>
      </c>
    </row>
    <row r="737" spans="1:8" x14ac:dyDescent="0.25">
      <c r="A737" t="s">
        <v>866</v>
      </c>
      <c r="B737" t="s">
        <v>2125</v>
      </c>
      <c r="C737" s="10">
        <v>1</v>
      </c>
      <c r="D737" s="15">
        <v>0</v>
      </c>
      <c r="E737" s="15">
        <v>0</v>
      </c>
      <c r="F737" s="15">
        <v>0</v>
      </c>
      <c r="H737" t="s">
        <v>1088</v>
      </c>
    </row>
    <row r="738" spans="1:8" x14ac:dyDescent="0.25">
      <c r="A738" t="s">
        <v>2048</v>
      </c>
      <c r="B738" t="s">
        <v>2049</v>
      </c>
      <c r="C738" s="10">
        <v>1</v>
      </c>
      <c r="D738" s="15">
        <v>0</v>
      </c>
      <c r="E738" s="15">
        <v>13</v>
      </c>
      <c r="F738" s="15">
        <v>0</v>
      </c>
      <c r="H738" t="s">
        <v>1088</v>
      </c>
    </row>
    <row r="739" spans="1:8" x14ac:dyDescent="0.25">
      <c r="A739" t="s">
        <v>2108</v>
      </c>
      <c r="B739" t="s">
        <v>2109</v>
      </c>
      <c r="C739" s="10">
        <v>1</v>
      </c>
      <c r="D739" s="15">
        <v>0</v>
      </c>
      <c r="E739" s="15">
        <v>0</v>
      </c>
      <c r="F739" s="15">
        <v>0</v>
      </c>
      <c r="H739" t="s">
        <v>1088</v>
      </c>
    </row>
    <row r="740" spans="1:8" x14ac:dyDescent="0.25">
      <c r="A740" t="s">
        <v>2087</v>
      </c>
      <c r="B740" t="s">
        <v>2088</v>
      </c>
      <c r="C740" s="10">
        <v>1</v>
      </c>
      <c r="D740" s="15">
        <v>0</v>
      </c>
      <c r="E740" s="15">
        <v>0</v>
      </c>
      <c r="F740" s="15">
        <v>0</v>
      </c>
      <c r="H740" t="s">
        <v>1088</v>
      </c>
    </row>
    <row r="741" spans="1:8" x14ac:dyDescent="0.25">
      <c r="A741" t="s">
        <v>2056</v>
      </c>
      <c r="B741" t="s">
        <v>2057</v>
      </c>
      <c r="C741" s="10">
        <v>1</v>
      </c>
      <c r="D741" s="15">
        <v>0</v>
      </c>
      <c r="E741" s="15">
        <v>5</v>
      </c>
      <c r="F741" s="15">
        <v>0</v>
      </c>
      <c r="H741" t="s">
        <v>1088</v>
      </c>
    </row>
    <row r="742" spans="1:8" x14ac:dyDescent="0.25">
      <c r="A742" t="s">
        <v>2102</v>
      </c>
      <c r="B742" t="s">
        <v>2103</v>
      </c>
      <c r="C742" s="10">
        <v>1</v>
      </c>
      <c r="D742" s="15">
        <v>0</v>
      </c>
      <c r="E742" s="15">
        <v>13</v>
      </c>
      <c r="F742" s="15">
        <v>0</v>
      </c>
      <c r="H742" t="s">
        <v>1088</v>
      </c>
    </row>
    <row r="743" spans="1:8" x14ac:dyDescent="0.25">
      <c r="A743" t="s">
        <v>2154</v>
      </c>
      <c r="B743" t="s">
        <v>2155</v>
      </c>
      <c r="C743" s="10">
        <v>1</v>
      </c>
      <c r="D743" s="15">
        <v>0</v>
      </c>
      <c r="E743" s="15">
        <v>7</v>
      </c>
      <c r="F743" s="15">
        <v>0</v>
      </c>
      <c r="H743" t="s">
        <v>1088</v>
      </c>
    </row>
    <row r="744" spans="1:8" x14ac:dyDescent="0.25">
      <c r="A744" t="s">
        <v>2100</v>
      </c>
      <c r="B744" t="s">
        <v>2101</v>
      </c>
      <c r="C744" s="10">
        <v>1</v>
      </c>
      <c r="D744" s="15">
        <v>0</v>
      </c>
      <c r="E744" s="15">
        <v>0</v>
      </c>
      <c r="F744" s="15">
        <v>0</v>
      </c>
      <c r="H744" t="s">
        <v>1088</v>
      </c>
    </row>
    <row r="745" spans="1:8" x14ac:dyDescent="0.25">
      <c r="A745" t="s">
        <v>2079</v>
      </c>
      <c r="B745" t="s">
        <v>2080</v>
      </c>
      <c r="C745" s="10">
        <v>1</v>
      </c>
      <c r="D745" s="15">
        <v>0</v>
      </c>
      <c r="E745" s="15">
        <v>6</v>
      </c>
      <c r="F745" s="15">
        <v>0</v>
      </c>
      <c r="H745" t="s">
        <v>1088</v>
      </c>
    </row>
    <row r="746" spans="1:8" x14ac:dyDescent="0.25">
      <c r="A746" t="s">
        <v>2050</v>
      </c>
      <c r="B746" t="s">
        <v>2051</v>
      </c>
      <c r="C746" s="10">
        <v>1</v>
      </c>
      <c r="D746" s="15">
        <v>0</v>
      </c>
      <c r="E746" s="15">
        <v>12</v>
      </c>
      <c r="F746" s="15">
        <v>0</v>
      </c>
      <c r="H746" t="s">
        <v>1088</v>
      </c>
    </row>
    <row r="747" spans="1:8" x14ac:dyDescent="0.25">
      <c r="A747" t="s">
        <v>2046</v>
      </c>
      <c r="B747" t="s">
        <v>2047</v>
      </c>
      <c r="C747" s="10">
        <v>1</v>
      </c>
      <c r="D747" s="15">
        <v>0</v>
      </c>
      <c r="E747" s="15">
        <v>4</v>
      </c>
      <c r="F747" s="15">
        <v>0</v>
      </c>
      <c r="H747" t="s">
        <v>1088</v>
      </c>
    </row>
    <row r="748" spans="1:8" x14ac:dyDescent="0.25">
      <c r="A748" t="s">
        <v>2098</v>
      </c>
      <c r="B748" t="s">
        <v>2099</v>
      </c>
      <c r="C748" s="10">
        <v>1</v>
      </c>
      <c r="D748" s="15">
        <v>0</v>
      </c>
      <c r="E748" s="15">
        <v>0</v>
      </c>
      <c r="F748" s="15">
        <v>0</v>
      </c>
      <c r="H748" t="s">
        <v>1088</v>
      </c>
    </row>
    <row r="749" spans="1:8" x14ac:dyDescent="0.25">
      <c r="A749" t="s">
        <v>2058</v>
      </c>
      <c r="B749" t="s">
        <v>2059</v>
      </c>
      <c r="C749" s="10">
        <v>1</v>
      </c>
      <c r="D749" s="15">
        <v>0</v>
      </c>
      <c r="E749" s="15">
        <v>8</v>
      </c>
      <c r="F749" s="15">
        <v>0</v>
      </c>
      <c r="H749" t="s">
        <v>1088</v>
      </c>
    </row>
    <row r="750" spans="1:8" x14ac:dyDescent="0.25">
      <c r="A750" t="s">
        <v>2062</v>
      </c>
      <c r="B750" t="s">
        <v>2063</v>
      </c>
      <c r="C750" s="10">
        <v>1</v>
      </c>
      <c r="D750" s="15">
        <v>0</v>
      </c>
      <c r="E750" s="15">
        <v>0</v>
      </c>
      <c r="F750" s="15">
        <v>0</v>
      </c>
      <c r="H750" t="s">
        <v>1088</v>
      </c>
    </row>
    <row r="751" spans="1:8" x14ac:dyDescent="0.25">
      <c r="A751" t="s">
        <v>2156</v>
      </c>
      <c r="B751" t="s">
        <v>2157</v>
      </c>
      <c r="C751" s="10">
        <v>1</v>
      </c>
      <c r="D751" s="15">
        <v>0</v>
      </c>
      <c r="E751" s="15">
        <v>8</v>
      </c>
      <c r="F751" s="15">
        <v>0</v>
      </c>
      <c r="H751" t="s">
        <v>1088</v>
      </c>
    </row>
    <row r="752" spans="1:8" x14ac:dyDescent="0.25">
      <c r="A752" t="s">
        <v>2091</v>
      </c>
      <c r="B752" t="s">
        <v>2092</v>
      </c>
      <c r="C752" s="10">
        <v>1</v>
      </c>
      <c r="D752" s="15">
        <v>0</v>
      </c>
      <c r="E752" s="15">
        <v>6</v>
      </c>
      <c r="F752" s="15">
        <v>0</v>
      </c>
      <c r="H752" t="s">
        <v>1088</v>
      </c>
    </row>
    <row r="753" spans="1:8" x14ac:dyDescent="0.25">
      <c r="A753" t="s">
        <v>2077</v>
      </c>
      <c r="B753" t="s">
        <v>2078</v>
      </c>
      <c r="C753" s="10">
        <v>1</v>
      </c>
      <c r="D753" s="15">
        <v>0</v>
      </c>
      <c r="E753" s="15">
        <v>5</v>
      </c>
      <c r="F753" s="15">
        <v>1</v>
      </c>
      <c r="H753" t="s">
        <v>1088</v>
      </c>
    </row>
    <row r="754" spans="1:8" x14ac:dyDescent="0.25">
      <c r="A754" t="s">
        <v>2071</v>
      </c>
      <c r="B754" t="s">
        <v>2072</v>
      </c>
      <c r="C754" s="10">
        <v>1</v>
      </c>
      <c r="D754" s="15">
        <v>0</v>
      </c>
      <c r="E754" s="15">
        <v>2</v>
      </c>
      <c r="F754" s="15">
        <v>0</v>
      </c>
      <c r="H754" t="s">
        <v>1088</v>
      </c>
    </row>
    <row r="755" spans="1:8" x14ac:dyDescent="0.25">
      <c r="A755" t="s">
        <v>2096</v>
      </c>
      <c r="B755" t="s">
        <v>2097</v>
      </c>
      <c r="C755" s="10">
        <v>1</v>
      </c>
      <c r="D755" s="15">
        <v>0</v>
      </c>
      <c r="E755" s="15">
        <v>5</v>
      </c>
      <c r="F755" s="15">
        <v>0</v>
      </c>
      <c r="H755" t="s">
        <v>1088</v>
      </c>
    </row>
    <row r="756" spans="1:8" x14ac:dyDescent="0.25">
      <c r="A756" t="s">
        <v>779</v>
      </c>
      <c r="B756" t="s">
        <v>2093</v>
      </c>
      <c r="C756" s="10">
        <v>1</v>
      </c>
      <c r="D756" s="15">
        <v>0</v>
      </c>
      <c r="E756" s="15">
        <v>2</v>
      </c>
      <c r="F756" s="15">
        <v>0</v>
      </c>
      <c r="H756" t="s">
        <v>1088</v>
      </c>
    </row>
    <row r="757" spans="1:8" x14ac:dyDescent="0.25">
      <c r="A757" t="s">
        <v>2089</v>
      </c>
      <c r="B757" t="s">
        <v>2090</v>
      </c>
      <c r="C757" s="10">
        <v>1</v>
      </c>
      <c r="D757" s="15">
        <v>0</v>
      </c>
      <c r="E757" s="15">
        <v>4</v>
      </c>
      <c r="F757" s="15">
        <v>0</v>
      </c>
      <c r="H757" t="s">
        <v>1088</v>
      </c>
    </row>
    <row r="758" spans="1:8" x14ac:dyDescent="0.25">
      <c r="A758" t="s">
        <v>2067</v>
      </c>
      <c r="B758" t="s">
        <v>2068</v>
      </c>
      <c r="C758" s="10">
        <v>1</v>
      </c>
      <c r="D758" s="15">
        <v>0</v>
      </c>
      <c r="E758" s="15">
        <v>12</v>
      </c>
      <c r="F758" s="15">
        <v>0</v>
      </c>
      <c r="H758" t="s">
        <v>1088</v>
      </c>
    </row>
    <row r="759" spans="1:8" x14ac:dyDescent="0.25">
      <c r="A759" t="s">
        <v>2052</v>
      </c>
      <c r="B759" t="s">
        <v>2053</v>
      </c>
      <c r="C759" s="10">
        <v>1</v>
      </c>
      <c r="D759" s="15">
        <v>0</v>
      </c>
      <c r="E759" s="15">
        <v>4</v>
      </c>
      <c r="F759" s="15">
        <v>0</v>
      </c>
      <c r="H759" t="s">
        <v>1088</v>
      </c>
    </row>
    <row r="760" spans="1:8" x14ac:dyDescent="0.25">
      <c r="A760" t="s">
        <v>2069</v>
      </c>
      <c r="B760" t="s">
        <v>2070</v>
      </c>
      <c r="C760" s="10">
        <v>1</v>
      </c>
      <c r="D760" s="15">
        <v>0</v>
      </c>
      <c r="E760" s="15">
        <v>5</v>
      </c>
      <c r="F760" s="15">
        <v>0</v>
      </c>
      <c r="H760" t="s">
        <v>1088</v>
      </c>
    </row>
    <row r="762" spans="1:8" x14ac:dyDescent="0.25">
      <c r="A762" t="s">
        <v>1078</v>
      </c>
      <c r="B762" t="s">
        <v>1079</v>
      </c>
      <c r="C762" t="s">
        <v>1080</v>
      </c>
      <c r="D762" s="15" t="s">
        <v>1081</v>
      </c>
      <c r="E762" s="15" t="s">
        <v>1082</v>
      </c>
      <c r="F762" s="15" t="s">
        <v>1083</v>
      </c>
      <c r="G762" t="s">
        <v>1084</v>
      </c>
      <c r="H762" t="s">
        <v>1085</v>
      </c>
    </row>
    <row r="763" spans="1:8" x14ac:dyDescent="0.25">
      <c r="A763" t="s">
        <v>2158</v>
      </c>
      <c r="B763" t="s">
        <v>2159</v>
      </c>
      <c r="C763" s="10">
        <v>0.97899999999999998</v>
      </c>
      <c r="D763" s="15">
        <v>1</v>
      </c>
      <c r="E763" s="15">
        <v>5</v>
      </c>
      <c r="F763" s="15">
        <v>0</v>
      </c>
      <c r="H763" t="s">
        <v>1088</v>
      </c>
    </row>
    <row r="764" spans="1:8" x14ac:dyDescent="0.25">
      <c r="A764" t="s">
        <v>2160</v>
      </c>
      <c r="B764" t="s">
        <v>2161</v>
      </c>
      <c r="C764" s="10">
        <v>0.98099999999999998</v>
      </c>
      <c r="D764" s="15">
        <v>1</v>
      </c>
      <c r="E764" s="15">
        <v>6</v>
      </c>
      <c r="F764" s="15">
        <v>0</v>
      </c>
      <c r="H764" t="s">
        <v>1088</v>
      </c>
    </row>
    <row r="765" spans="1:8" x14ac:dyDescent="0.25">
      <c r="A765" t="s">
        <v>2162</v>
      </c>
      <c r="B765" t="s">
        <v>2163</v>
      </c>
      <c r="C765" s="10">
        <v>0.97899999999999998</v>
      </c>
      <c r="D765" s="15">
        <v>1</v>
      </c>
      <c r="E765" s="15">
        <v>2</v>
      </c>
      <c r="F765" s="15">
        <v>0</v>
      </c>
      <c r="H765" t="s">
        <v>1088</v>
      </c>
    </row>
    <row r="766" spans="1:8" x14ac:dyDescent="0.25">
      <c r="A766" t="s">
        <v>2164</v>
      </c>
      <c r="B766" t="s">
        <v>2165</v>
      </c>
      <c r="C766" s="10">
        <v>0.96699999999999997</v>
      </c>
      <c r="D766" s="15">
        <v>1</v>
      </c>
      <c r="E766" s="15">
        <v>0</v>
      </c>
      <c r="F766" s="15">
        <v>0</v>
      </c>
      <c r="H766" t="s">
        <v>1088</v>
      </c>
    </row>
    <row r="767" spans="1:8" x14ac:dyDescent="0.25">
      <c r="A767" t="s">
        <v>2166</v>
      </c>
      <c r="B767" t="s">
        <v>2167</v>
      </c>
      <c r="C767" s="10">
        <v>0.97199999999999998</v>
      </c>
      <c r="D767" s="15">
        <v>1</v>
      </c>
      <c r="E767" s="15">
        <v>0</v>
      </c>
      <c r="F767" s="15">
        <v>0</v>
      </c>
      <c r="H767" t="s">
        <v>1088</v>
      </c>
    </row>
    <row r="768" spans="1:8" x14ac:dyDescent="0.25">
      <c r="A768" t="s">
        <v>2168</v>
      </c>
      <c r="B768" t="s">
        <v>2169</v>
      </c>
      <c r="C768" s="10">
        <v>0.97099999999999997</v>
      </c>
      <c r="D768" s="15">
        <v>1</v>
      </c>
      <c r="E768" s="15">
        <v>2</v>
      </c>
      <c r="F768" s="15">
        <v>0</v>
      </c>
      <c r="H768" t="s">
        <v>1088</v>
      </c>
    </row>
    <row r="769" spans="1:8" x14ac:dyDescent="0.25">
      <c r="A769" t="s">
        <v>2170</v>
      </c>
      <c r="B769" t="s">
        <v>2171</v>
      </c>
      <c r="C769" s="10">
        <v>0.98099999999999998</v>
      </c>
      <c r="D769" s="15">
        <v>1</v>
      </c>
      <c r="E769" s="15">
        <v>6</v>
      </c>
      <c r="F769" s="15">
        <v>0</v>
      </c>
      <c r="H769" t="s">
        <v>1088</v>
      </c>
    </row>
    <row r="770" spans="1:8" x14ac:dyDescent="0.25">
      <c r="C770" s="10"/>
    </row>
    <row r="771" spans="1:8" x14ac:dyDescent="0.25">
      <c r="A771" t="s">
        <v>2172</v>
      </c>
      <c r="B771" t="s">
        <v>2173</v>
      </c>
      <c r="C771" s="10">
        <v>0.96299999999999997</v>
      </c>
      <c r="D771" s="15">
        <v>2</v>
      </c>
      <c r="E771" s="15">
        <v>2</v>
      </c>
      <c r="F771" s="15">
        <v>0</v>
      </c>
      <c r="H771" t="s">
        <v>1088</v>
      </c>
    </row>
    <row r="772" spans="1:8" x14ac:dyDescent="0.25">
      <c r="A772" t="s">
        <v>2174</v>
      </c>
      <c r="B772" t="s">
        <v>2175</v>
      </c>
      <c r="C772" s="10">
        <v>0.96199999999999997</v>
      </c>
      <c r="D772" s="15">
        <v>2</v>
      </c>
      <c r="E772" s="15">
        <v>5</v>
      </c>
      <c r="F772" s="15">
        <v>0</v>
      </c>
      <c r="H772" t="s">
        <v>1088</v>
      </c>
    </row>
    <row r="773" spans="1:8" x14ac:dyDescent="0.25">
      <c r="A773" t="s">
        <v>2176</v>
      </c>
      <c r="B773" t="s">
        <v>2177</v>
      </c>
      <c r="C773" s="10">
        <v>0.95199999999999996</v>
      </c>
      <c r="D773" s="15">
        <v>2</v>
      </c>
      <c r="E773" s="15">
        <v>2</v>
      </c>
      <c r="F773" s="15">
        <v>0</v>
      </c>
      <c r="H773" t="s">
        <v>1088</v>
      </c>
    </row>
    <row r="774" spans="1:8" x14ac:dyDescent="0.25">
      <c r="A774" t="s">
        <v>2178</v>
      </c>
      <c r="B774" t="s">
        <v>2179</v>
      </c>
      <c r="C774" s="10">
        <v>0.96599999999999997</v>
      </c>
      <c r="D774" s="15">
        <v>2</v>
      </c>
      <c r="E774" s="15">
        <v>7</v>
      </c>
      <c r="F774" s="15">
        <v>0</v>
      </c>
      <c r="H774" t="s">
        <v>1088</v>
      </c>
    </row>
    <row r="775" spans="1:8" x14ac:dyDescent="0.25">
      <c r="A775" t="s">
        <v>2180</v>
      </c>
      <c r="B775" t="s">
        <v>2181</v>
      </c>
      <c r="C775" s="10">
        <v>0.95899999999999996</v>
      </c>
      <c r="D775" s="15">
        <v>2</v>
      </c>
      <c r="E775" s="15">
        <v>4</v>
      </c>
      <c r="F775" s="15">
        <v>0</v>
      </c>
      <c r="H775" t="s">
        <v>1088</v>
      </c>
    </row>
    <row r="776" spans="1:8" x14ac:dyDescent="0.25">
      <c r="A776" t="s">
        <v>2182</v>
      </c>
      <c r="B776" t="s">
        <v>2183</v>
      </c>
      <c r="C776" s="10">
        <v>0.96199999999999997</v>
      </c>
      <c r="D776" s="15">
        <v>2</v>
      </c>
      <c r="E776" s="15">
        <v>4</v>
      </c>
      <c r="F776" s="15">
        <v>0</v>
      </c>
      <c r="H776" t="s">
        <v>1088</v>
      </c>
    </row>
    <row r="777" spans="1:8" x14ac:dyDescent="0.25">
      <c r="A777" t="s">
        <v>2184</v>
      </c>
      <c r="B777" t="s">
        <v>2185</v>
      </c>
      <c r="C777" s="10">
        <v>0.96299999999999997</v>
      </c>
      <c r="D777" s="15">
        <v>2</v>
      </c>
      <c r="E777" s="15">
        <v>5</v>
      </c>
      <c r="F777" s="15">
        <v>0</v>
      </c>
      <c r="H777" t="s">
        <v>1088</v>
      </c>
    </row>
    <row r="778" spans="1:8" x14ac:dyDescent="0.25">
      <c r="A778" t="s">
        <v>2186</v>
      </c>
      <c r="B778" t="s">
        <v>2187</v>
      </c>
      <c r="C778" s="10">
        <v>0.95899999999999996</v>
      </c>
      <c r="D778" s="15">
        <v>2</v>
      </c>
      <c r="E778" s="15">
        <v>2</v>
      </c>
      <c r="F778" s="15">
        <v>0</v>
      </c>
      <c r="H778" t="s">
        <v>1088</v>
      </c>
    </row>
    <row r="779" spans="1:8" x14ac:dyDescent="0.25">
      <c r="A779" t="s">
        <v>2188</v>
      </c>
      <c r="B779" t="s">
        <v>2189</v>
      </c>
      <c r="C779" s="10">
        <v>0.998</v>
      </c>
      <c r="D779" s="15">
        <v>1</v>
      </c>
      <c r="E779" s="15">
        <v>11</v>
      </c>
      <c r="F779" s="15">
        <v>0</v>
      </c>
      <c r="H779" t="s">
        <v>1088</v>
      </c>
    </row>
    <row r="780" spans="1:8" x14ac:dyDescent="0.25">
      <c r="A780" t="s">
        <v>2190</v>
      </c>
      <c r="B780" t="s">
        <v>2191</v>
      </c>
      <c r="C780" s="10">
        <v>0.997</v>
      </c>
      <c r="D780" s="15">
        <v>1</v>
      </c>
      <c r="E780" s="15">
        <v>5</v>
      </c>
      <c r="F780" s="15">
        <v>0</v>
      </c>
      <c r="H780" t="s">
        <v>1088</v>
      </c>
    </row>
    <row r="781" spans="1:8" x14ac:dyDescent="0.25">
      <c r="A781" t="s">
        <v>2192</v>
      </c>
      <c r="B781" t="s">
        <v>2193</v>
      </c>
      <c r="C781" s="10">
        <v>0.997</v>
      </c>
      <c r="D781" s="15">
        <v>1</v>
      </c>
      <c r="E781" s="15">
        <v>8</v>
      </c>
      <c r="F781" s="15">
        <v>0</v>
      </c>
      <c r="H781" t="s">
        <v>1088</v>
      </c>
    </row>
    <row r="782" spans="1:8" x14ac:dyDescent="0.25">
      <c r="A782" t="s">
        <v>697</v>
      </c>
      <c r="B782" t="s">
        <v>2194</v>
      </c>
      <c r="C782" s="10">
        <v>0.997</v>
      </c>
      <c r="D782" s="15">
        <v>1</v>
      </c>
      <c r="E782" s="15">
        <v>6</v>
      </c>
      <c r="F782" s="15">
        <v>0</v>
      </c>
      <c r="H782" t="s">
        <v>1088</v>
      </c>
    </row>
    <row r="783" spans="1:8" x14ac:dyDescent="0.25">
      <c r="A783" t="s">
        <v>2195</v>
      </c>
      <c r="B783" t="s">
        <v>2196</v>
      </c>
      <c r="C783" s="10">
        <v>0.997</v>
      </c>
      <c r="D783" s="15">
        <v>1</v>
      </c>
      <c r="E783" s="15">
        <v>6</v>
      </c>
      <c r="F783" s="15">
        <v>0</v>
      </c>
      <c r="H783" t="s">
        <v>1088</v>
      </c>
    </row>
    <row r="784" spans="1:8" x14ac:dyDescent="0.25">
      <c r="A784" t="s">
        <v>2197</v>
      </c>
      <c r="B784" t="s">
        <v>2198</v>
      </c>
      <c r="C784" s="10">
        <v>0.997</v>
      </c>
      <c r="D784" s="15">
        <v>1</v>
      </c>
      <c r="E784" s="15">
        <v>7</v>
      </c>
      <c r="F784" s="15">
        <v>0</v>
      </c>
      <c r="H784" t="s">
        <v>1088</v>
      </c>
    </row>
    <row r="785" spans="1:8" x14ac:dyDescent="0.25">
      <c r="A785" t="s">
        <v>2199</v>
      </c>
      <c r="B785" t="s">
        <v>2200</v>
      </c>
      <c r="C785" s="10">
        <v>0.998</v>
      </c>
      <c r="D785" s="15">
        <v>1</v>
      </c>
      <c r="E785" s="15">
        <v>9</v>
      </c>
      <c r="F785" s="15">
        <v>0</v>
      </c>
      <c r="H785" t="s">
        <v>1088</v>
      </c>
    </row>
    <row r="786" spans="1:8" x14ac:dyDescent="0.25">
      <c r="A786" t="s">
        <v>2201</v>
      </c>
      <c r="B786" t="s">
        <v>2202</v>
      </c>
      <c r="C786" s="10">
        <v>0.997</v>
      </c>
      <c r="D786" s="15">
        <v>1</v>
      </c>
      <c r="E786" s="15">
        <v>6</v>
      </c>
      <c r="F786" s="15">
        <v>0</v>
      </c>
      <c r="H786" t="s">
        <v>1088</v>
      </c>
    </row>
    <row r="787" spans="1:8" x14ac:dyDescent="0.25">
      <c r="A787" t="s">
        <v>2203</v>
      </c>
      <c r="B787" t="s">
        <v>2204</v>
      </c>
      <c r="C787" s="10">
        <v>0.97399999999999998</v>
      </c>
      <c r="D787" s="15">
        <v>1</v>
      </c>
      <c r="E787" s="15">
        <v>2</v>
      </c>
      <c r="F787" s="15">
        <v>0</v>
      </c>
      <c r="H787" t="s">
        <v>1088</v>
      </c>
    </row>
    <row r="788" spans="1:8" x14ac:dyDescent="0.25">
      <c r="A788" t="s">
        <v>2205</v>
      </c>
      <c r="B788" t="s">
        <v>2206</v>
      </c>
      <c r="C788" s="10">
        <v>0.98099999999999998</v>
      </c>
      <c r="D788" s="15">
        <v>1</v>
      </c>
      <c r="E788" s="15">
        <v>4</v>
      </c>
      <c r="F788" s="15">
        <v>0</v>
      </c>
      <c r="H788" t="s">
        <v>1088</v>
      </c>
    </row>
    <row r="789" spans="1:8" x14ac:dyDescent="0.25">
      <c r="A789" t="s">
        <v>2207</v>
      </c>
      <c r="B789" t="s">
        <v>2208</v>
      </c>
      <c r="C789" s="10">
        <v>0.97599999999999998</v>
      </c>
      <c r="D789" s="15">
        <v>1</v>
      </c>
      <c r="E789" s="15">
        <v>1</v>
      </c>
      <c r="F789" s="15">
        <v>0</v>
      </c>
      <c r="H789" t="s">
        <v>1088</v>
      </c>
    </row>
    <row r="790" spans="1:8" x14ac:dyDescent="0.25">
      <c r="A790" t="s">
        <v>2209</v>
      </c>
      <c r="B790" t="s">
        <v>2210</v>
      </c>
      <c r="C790" s="10">
        <v>0.98599999999999999</v>
      </c>
      <c r="D790" s="15">
        <v>1</v>
      </c>
      <c r="E790" s="15">
        <v>2</v>
      </c>
      <c r="F790" s="15">
        <v>0</v>
      </c>
      <c r="H790" t="s">
        <v>1088</v>
      </c>
    </row>
    <row r="791" spans="1:8" x14ac:dyDescent="0.25">
      <c r="A791" t="s">
        <v>2211</v>
      </c>
      <c r="B791" t="s">
        <v>2212</v>
      </c>
      <c r="C791" s="10">
        <v>0.97599999999999998</v>
      </c>
      <c r="D791" s="15">
        <v>1</v>
      </c>
      <c r="E791" s="15">
        <v>1</v>
      </c>
      <c r="F791" s="15">
        <v>0</v>
      </c>
      <c r="H791" t="s">
        <v>1088</v>
      </c>
    </row>
    <row r="792" spans="1:8" x14ac:dyDescent="0.25">
      <c r="A792" t="s">
        <v>2213</v>
      </c>
      <c r="B792" t="s">
        <v>2214</v>
      </c>
      <c r="C792" s="10">
        <v>0.97799999999999998</v>
      </c>
      <c r="D792" s="15">
        <v>1</v>
      </c>
      <c r="E792" s="15">
        <v>3</v>
      </c>
      <c r="F792" s="15">
        <v>0</v>
      </c>
      <c r="H792" t="s">
        <v>1088</v>
      </c>
    </row>
    <row r="793" spans="1:8" x14ac:dyDescent="0.25">
      <c r="A793" t="s">
        <v>2215</v>
      </c>
      <c r="B793" t="s">
        <v>2216</v>
      </c>
      <c r="C793" s="10">
        <v>0.97499999999999998</v>
      </c>
      <c r="D793" s="15">
        <v>1</v>
      </c>
      <c r="E793" s="15">
        <v>2</v>
      </c>
      <c r="F793" s="15">
        <v>0</v>
      </c>
      <c r="H793" t="s">
        <v>1088</v>
      </c>
    </row>
    <row r="794" spans="1:8" x14ac:dyDescent="0.25">
      <c r="A794" t="s">
        <v>2217</v>
      </c>
      <c r="B794" t="s">
        <v>2218</v>
      </c>
      <c r="C794" s="10">
        <v>0.98199999999999998</v>
      </c>
      <c r="D794" s="15">
        <v>1</v>
      </c>
      <c r="E794" s="15">
        <v>5</v>
      </c>
      <c r="F794" s="15">
        <v>0</v>
      </c>
      <c r="H794" t="s">
        <v>1088</v>
      </c>
    </row>
    <row r="795" spans="1:8" x14ac:dyDescent="0.25">
      <c r="A795" t="s">
        <v>2219</v>
      </c>
      <c r="B795" t="s">
        <v>2220</v>
      </c>
      <c r="C795" s="10">
        <v>0.97299999999999998</v>
      </c>
      <c r="D795" s="15">
        <v>1</v>
      </c>
      <c r="E795" s="15">
        <v>0</v>
      </c>
      <c r="F795" s="15">
        <v>0</v>
      </c>
      <c r="H795" t="s">
        <v>1088</v>
      </c>
    </row>
    <row r="796" spans="1:8" x14ac:dyDescent="0.25">
      <c r="A796" t="s">
        <v>2221</v>
      </c>
      <c r="B796" t="s">
        <v>2222</v>
      </c>
      <c r="C796" s="10">
        <v>0.97299999999999998</v>
      </c>
      <c r="D796" s="15">
        <v>1</v>
      </c>
      <c r="E796" s="15">
        <v>0</v>
      </c>
      <c r="F796" s="15">
        <v>0</v>
      </c>
      <c r="H796" t="s">
        <v>1088</v>
      </c>
    </row>
    <row r="797" spans="1:8" x14ac:dyDescent="0.25">
      <c r="A797" t="s">
        <v>2223</v>
      </c>
      <c r="B797" t="s">
        <v>2224</v>
      </c>
      <c r="C797" s="10">
        <v>0.98099999999999998</v>
      </c>
      <c r="D797" s="15">
        <v>1</v>
      </c>
      <c r="E797" s="15">
        <v>4</v>
      </c>
      <c r="F797" s="15">
        <v>0</v>
      </c>
      <c r="H797" t="s">
        <v>1088</v>
      </c>
    </row>
    <row r="798" spans="1:8" x14ac:dyDescent="0.25">
      <c r="A798" t="s">
        <v>2225</v>
      </c>
      <c r="B798" t="s">
        <v>2226</v>
      </c>
      <c r="C798" s="10">
        <v>0.97099999999999997</v>
      </c>
      <c r="D798" s="15">
        <v>1</v>
      </c>
      <c r="E798" s="15">
        <v>4</v>
      </c>
      <c r="F798" s="15">
        <v>1</v>
      </c>
      <c r="H798" t="s">
        <v>1088</v>
      </c>
    </row>
    <row r="799" spans="1:8" x14ac:dyDescent="0.25">
      <c r="A799" t="s">
        <v>2227</v>
      </c>
      <c r="B799" t="s">
        <v>2228</v>
      </c>
      <c r="C799" s="10">
        <v>0.99399999999999999</v>
      </c>
      <c r="D799" s="15">
        <v>1</v>
      </c>
      <c r="E799" s="15">
        <v>14</v>
      </c>
      <c r="F799" s="15">
        <v>0</v>
      </c>
      <c r="H799" t="s">
        <v>1088</v>
      </c>
    </row>
    <row r="800" spans="1:8" x14ac:dyDescent="0.25">
      <c r="A800" t="s">
        <v>2229</v>
      </c>
      <c r="B800" t="s">
        <v>2230</v>
      </c>
      <c r="C800" s="10">
        <v>0.97</v>
      </c>
      <c r="D800" s="15">
        <v>1</v>
      </c>
      <c r="E800" s="15">
        <v>2</v>
      </c>
      <c r="F800" s="15">
        <v>0</v>
      </c>
      <c r="H800" t="s">
        <v>1088</v>
      </c>
    </row>
    <row r="801" spans="1:8" x14ac:dyDescent="0.25">
      <c r="A801" t="s">
        <v>2231</v>
      </c>
      <c r="B801" t="s">
        <v>2232</v>
      </c>
      <c r="C801" s="10">
        <v>0.98</v>
      </c>
      <c r="D801" s="15">
        <v>1</v>
      </c>
      <c r="E801" s="15">
        <v>4</v>
      </c>
      <c r="F801" s="15">
        <v>0</v>
      </c>
      <c r="H801" t="s">
        <v>1088</v>
      </c>
    </row>
    <row r="802" spans="1:8" x14ac:dyDescent="0.25">
      <c r="A802" t="s">
        <v>2233</v>
      </c>
      <c r="B802" t="s">
        <v>2234</v>
      </c>
      <c r="C802" s="10">
        <v>0.98199999999999998</v>
      </c>
      <c r="D802" s="15">
        <v>1</v>
      </c>
      <c r="E802" s="15">
        <v>4</v>
      </c>
      <c r="F802" s="15">
        <v>0</v>
      </c>
      <c r="H802" t="s">
        <v>1088</v>
      </c>
    </row>
    <row r="803" spans="1:8" x14ac:dyDescent="0.25">
      <c r="A803" t="s">
        <v>2235</v>
      </c>
      <c r="B803" t="s">
        <v>2236</v>
      </c>
      <c r="C803" s="10">
        <v>0.97299999999999998</v>
      </c>
      <c r="D803" s="15">
        <v>1</v>
      </c>
      <c r="E803" s="15">
        <v>2</v>
      </c>
      <c r="F803" s="15">
        <v>0</v>
      </c>
      <c r="H803" t="s">
        <v>1088</v>
      </c>
    </row>
    <row r="804" spans="1:8" x14ac:dyDescent="0.25">
      <c r="A804" t="s">
        <v>2237</v>
      </c>
      <c r="B804" t="s">
        <v>2238</v>
      </c>
      <c r="C804" s="10">
        <v>0.97899999999999998</v>
      </c>
      <c r="D804" s="15">
        <v>1</v>
      </c>
      <c r="E804" s="15">
        <v>2</v>
      </c>
      <c r="F804" s="15">
        <v>0</v>
      </c>
      <c r="H804" t="s">
        <v>1088</v>
      </c>
    </row>
    <row r="805" spans="1:8" x14ac:dyDescent="0.25">
      <c r="A805" t="s">
        <v>2239</v>
      </c>
      <c r="B805" t="s">
        <v>2240</v>
      </c>
      <c r="C805" s="10">
        <v>0.97699999999999998</v>
      </c>
      <c r="D805" s="15">
        <v>1</v>
      </c>
      <c r="E805" s="15">
        <v>2</v>
      </c>
      <c r="F805" s="15">
        <v>0</v>
      </c>
      <c r="H805" t="s">
        <v>1088</v>
      </c>
    </row>
    <row r="806" spans="1:8" x14ac:dyDescent="0.25">
      <c r="A806" t="s">
        <v>2241</v>
      </c>
      <c r="B806" t="s">
        <v>2242</v>
      </c>
      <c r="C806" s="10">
        <v>0.98099999999999998</v>
      </c>
      <c r="D806" s="15">
        <v>1</v>
      </c>
      <c r="E806" s="15">
        <v>4</v>
      </c>
      <c r="F806" s="15">
        <v>0</v>
      </c>
      <c r="H806" t="s">
        <v>1088</v>
      </c>
    </row>
    <row r="807" spans="1:8" x14ac:dyDescent="0.25">
      <c r="A807" t="s">
        <v>2243</v>
      </c>
      <c r="B807" t="s">
        <v>2244</v>
      </c>
      <c r="C807" s="10">
        <v>0.97499999999999998</v>
      </c>
      <c r="D807" s="15">
        <v>1</v>
      </c>
      <c r="E807" s="15">
        <v>0</v>
      </c>
      <c r="F807" s="15">
        <v>0</v>
      </c>
      <c r="H807" t="s">
        <v>1088</v>
      </c>
    </row>
    <row r="808" spans="1:8" x14ac:dyDescent="0.25">
      <c r="A808" t="s">
        <v>2245</v>
      </c>
      <c r="B808" t="s">
        <v>2246</v>
      </c>
      <c r="C808" s="10">
        <v>0.98099999999999998</v>
      </c>
      <c r="D808" s="15">
        <v>1</v>
      </c>
      <c r="E808" s="15">
        <v>4</v>
      </c>
      <c r="F808" s="15">
        <v>0</v>
      </c>
      <c r="H808" t="s">
        <v>1088</v>
      </c>
    </row>
    <row r="809" spans="1:8" x14ac:dyDescent="0.25">
      <c r="A809" t="s">
        <v>2247</v>
      </c>
      <c r="B809" t="s">
        <v>2248</v>
      </c>
      <c r="C809" s="10">
        <v>0.996</v>
      </c>
      <c r="D809" s="15">
        <v>1</v>
      </c>
      <c r="E809" s="15">
        <v>7</v>
      </c>
      <c r="F809" s="15">
        <v>1</v>
      </c>
      <c r="H809" t="s">
        <v>1088</v>
      </c>
    </row>
    <row r="810" spans="1:8" x14ac:dyDescent="0.25">
      <c r="A810" t="s">
        <v>2249</v>
      </c>
      <c r="B810" t="s">
        <v>2250</v>
      </c>
      <c r="C810" s="10">
        <v>0.98</v>
      </c>
      <c r="D810" s="15">
        <v>1</v>
      </c>
      <c r="E810" s="15">
        <v>2</v>
      </c>
      <c r="F810" s="15">
        <v>0</v>
      </c>
      <c r="H810" t="s">
        <v>1088</v>
      </c>
    </row>
    <row r="811" spans="1:8" x14ac:dyDescent="0.25">
      <c r="A811" t="s">
        <v>2251</v>
      </c>
      <c r="B811" t="s">
        <v>2252</v>
      </c>
      <c r="C811" s="10">
        <v>0.97399999999999998</v>
      </c>
      <c r="D811" s="15">
        <v>1</v>
      </c>
      <c r="E811" s="15">
        <v>1</v>
      </c>
      <c r="F811" s="15">
        <v>0</v>
      </c>
      <c r="H811" t="s">
        <v>1088</v>
      </c>
    </row>
    <row r="812" spans="1:8" x14ac:dyDescent="0.25">
      <c r="A812" t="s">
        <v>2253</v>
      </c>
      <c r="B812" t="s">
        <v>2254</v>
      </c>
      <c r="C812" s="10">
        <v>0.98099999999999998</v>
      </c>
      <c r="D812" s="15">
        <v>1</v>
      </c>
      <c r="E812" s="15">
        <v>4</v>
      </c>
      <c r="F812" s="15">
        <v>0</v>
      </c>
      <c r="H812" t="s">
        <v>1088</v>
      </c>
    </row>
    <row r="813" spans="1:8" x14ac:dyDescent="0.25">
      <c r="A813" t="s">
        <v>2255</v>
      </c>
      <c r="B813" t="s">
        <v>2256</v>
      </c>
      <c r="C813" s="10">
        <v>0.98299999999999998</v>
      </c>
      <c r="D813" s="15">
        <v>1</v>
      </c>
      <c r="E813" s="15">
        <v>6</v>
      </c>
      <c r="F813" s="15">
        <v>0</v>
      </c>
      <c r="H813" t="s">
        <v>1088</v>
      </c>
    </row>
    <row r="814" spans="1:8" x14ac:dyDescent="0.25">
      <c r="A814" t="s">
        <v>2257</v>
      </c>
      <c r="B814" t="s">
        <v>2258</v>
      </c>
      <c r="C814" s="10">
        <v>0.98</v>
      </c>
      <c r="D814" s="15">
        <v>1</v>
      </c>
      <c r="E814" s="15">
        <v>3</v>
      </c>
      <c r="F814" s="15">
        <v>0</v>
      </c>
      <c r="H814" t="s">
        <v>1088</v>
      </c>
    </row>
    <row r="815" spans="1:8" x14ac:dyDescent="0.25">
      <c r="A815" t="s">
        <v>2259</v>
      </c>
      <c r="B815" t="s">
        <v>2260</v>
      </c>
      <c r="C815" s="10">
        <v>0.98499999999999999</v>
      </c>
      <c r="D815" s="15">
        <v>1</v>
      </c>
      <c r="E815" s="15">
        <v>0</v>
      </c>
      <c r="F815" s="15">
        <v>0</v>
      </c>
      <c r="H815" t="s">
        <v>1088</v>
      </c>
    </row>
    <row r="816" spans="1:8" x14ac:dyDescent="0.25">
      <c r="A816" t="s">
        <v>2261</v>
      </c>
      <c r="B816" t="s">
        <v>2262</v>
      </c>
      <c r="C816" s="10">
        <v>0.97599999999999998</v>
      </c>
      <c r="D816" s="15">
        <v>1</v>
      </c>
      <c r="E816" s="15">
        <v>1</v>
      </c>
      <c r="F816" s="15">
        <v>0</v>
      </c>
      <c r="H816" t="s">
        <v>1088</v>
      </c>
    </row>
    <row r="817" spans="1:8" x14ac:dyDescent="0.25">
      <c r="A817" t="s">
        <v>2263</v>
      </c>
      <c r="B817" t="s">
        <v>2264</v>
      </c>
      <c r="C817" s="10">
        <v>0.98099999999999998</v>
      </c>
      <c r="D817" s="15">
        <v>1</v>
      </c>
      <c r="E817" s="15">
        <v>4</v>
      </c>
      <c r="F817" s="15">
        <v>0</v>
      </c>
      <c r="H817" t="s">
        <v>1088</v>
      </c>
    </row>
    <row r="818" spans="1:8" x14ac:dyDescent="0.25">
      <c r="A818" t="s">
        <v>2265</v>
      </c>
      <c r="B818" t="s">
        <v>2266</v>
      </c>
      <c r="C818" s="10">
        <v>0.97899999999999998</v>
      </c>
      <c r="D818" s="15">
        <v>1</v>
      </c>
      <c r="E818" s="15">
        <v>2</v>
      </c>
      <c r="F818" s="15">
        <v>0</v>
      </c>
      <c r="H818" t="s">
        <v>1088</v>
      </c>
    </row>
    <row r="819" spans="1:8" x14ac:dyDescent="0.25">
      <c r="A819" t="s">
        <v>2267</v>
      </c>
      <c r="B819" t="s">
        <v>2268</v>
      </c>
      <c r="C819" s="10">
        <v>0.97299999999999998</v>
      </c>
      <c r="D819" s="15">
        <v>1</v>
      </c>
      <c r="E819" s="15">
        <v>0</v>
      </c>
      <c r="F819" s="15">
        <v>0</v>
      </c>
      <c r="H819" t="s">
        <v>1088</v>
      </c>
    </row>
    <row r="820" spans="1:8" x14ac:dyDescent="0.25">
      <c r="A820" t="s">
        <v>2269</v>
      </c>
      <c r="B820" t="s">
        <v>2270</v>
      </c>
      <c r="C820" s="10">
        <v>0.98099999999999998</v>
      </c>
      <c r="D820" s="15">
        <v>1</v>
      </c>
      <c r="E820" s="15">
        <v>4</v>
      </c>
      <c r="F820" s="15">
        <v>0</v>
      </c>
      <c r="H820" t="s">
        <v>1088</v>
      </c>
    </row>
    <row r="821" spans="1:8" x14ac:dyDescent="0.25">
      <c r="A821" t="s">
        <v>2271</v>
      </c>
      <c r="B821" t="s">
        <v>2272</v>
      </c>
      <c r="C821" s="10">
        <v>0.97499999999999998</v>
      </c>
      <c r="D821" s="15">
        <v>1</v>
      </c>
      <c r="E821" s="15">
        <v>0</v>
      </c>
      <c r="F821" s="15">
        <v>0</v>
      </c>
      <c r="H821" t="s">
        <v>1088</v>
      </c>
    </row>
    <row r="822" spans="1:8" x14ac:dyDescent="0.25">
      <c r="A822" t="s">
        <v>2273</v>
      </c>
      <c r="B822" t="s">
        <v>2274</v>
      </c>
      <c r="C822" s="10">
        <v>0.97499999999999998</v>
      </c>
      <c r="D822" s="15">
        <v>1</v>
      </c>
      <c r="E822" s="15">
        <v>2</v>
      </c>
      <c r="F822" s="15">
        <v>0</v>
      </c>
      <c r="H822" t="s">
        <v>1088</v>
      </c>
    </row>
    <row r="823" spans="1:8" x14ac:dyDescent="0.25">
      <c r="A823" t="s">
        <v>2275</v>
      </c>
      <c r="B823" t="s">
        <v>2276</v>
      </c>
      <c r="C823" s="10">
        <v>0.98099999999999998</v>
      </c>
      <c r="D823" s="15">
        <v>1</v>
      </c>
      <c r="E823" s="15">
        <v>4</v>
      </c>
      <c r="F823" s="15">
        <v>0</v>
      </c>
      <c r="H823" t="s">
        <v>1088</v>
      </c>
    </row>
    <row r="824" spans="1:8" x14ac:dyDescent="0.25">
      <c r="A824" t="s">
        <v>2277</v>
      </c>
      <c r="B824" t="s">
        <v>2278</v>
      </c>
      <c r="C824" s="10">
        <v>0.98199999999999998</v>
      </c>
      <c r="D824" s="15">
        <v>1</v>
      </c>
      <c r="E824" s="15">
        <v>6</v>
      </c>
      <c r="F824" s="15">
        <v>0</v>
      </c>
      <c r="H824" t="s">
        <v>1088</v>
      </c>
    </row>
    <row r="825" spans="1:8" x14ac:dyDescent="0.25">
      <c r="A825" t="s">
        <v>2279</v>
      </c>
      <c r="B825" t="s">
        <v>2280</v>
      </c>
      <c r="C825" s="10">
        <v>0.97399999999999998</v>
      </c>
      <c r="D825" s="15">
        <v>1</v>
      </c>
      <c r="E825" s="15">
        <v>0</v>
      </c>
      <c r="F825" s="15">
        <v>0</v>
      </c>
      <c r="H825" t="s">
        <v>1088</v>
      </c>
    </row>
    <row r="826" spans="1:8" x14ac:dyDescent="0.25">
      <c r="A826" t="s">
        <v>2281</v>
      </c>
      <c r="B826" t="s">
        <v>2282</v>
      </c>
      <c r="C826" s="10">
        <v>0.97199999999999998</v>
      </c>
      <c r="D826" s="15">
        <v>1</v>
      </c>
      <c r="E826" s="15">
        <v>2</v>
      </c>
      <c r="F826" s="15">
        <v>0</v>
      </c>
      <c r="H826" t="s">
        <v>1088</v>
      </c>
    </row>
    <row r="827" spans="1:8" x14ac:dyDescent="0.25">
      <c r="A827" t="s">
        <v>2283</v>
      </c>
      <c r="B827" t="s">
        <v>2284</v>
      </c>
      <c r="C827" s="10">
        <v>0.98099999999999998</v>
      </c>
      <c r="D827" s="15">
        <v>1</v>
      </c>
      <c r="E827" s="15">
        <v>5</v>
      </c>
      <c r="F827" s="15">
        <v>0</v>
      </c>
      <c r="H827" t="s">
        <v>1088</v>
      </c>
    </row>
    <row r="828" spans="1:8" x14ac:dyDescent="0.25">
      <c r="A828" t="s">
        <v>2285</v>
      </c>
      <c r="B828" t="s">
        <v>2286</v>
      </c>
      <c r="C828" s="10">
        <v>0.97699999999999998</v>
      </c>
      <c r="D828" s="15">
        <v>1</v>
      </c>
      <c r="E828" s="15">
        <v>3</v>
      </c>
      <c r="F828" s="15">
        <v>0</v>
      </c>
      <c r="H828" t="s">
        <v>1088</v>
      </c>
    </row>
    <row r="829" spans="1:8" x14ac:dyDescent="0.25">
      <c r="A829" t="s">
        <v>2287</v>
      </c>
      <c r="B829" t="s">
        <v>2288</v>
      </c>
      <c r="C829" s="10">
        <v>0.97099999999999997</v>
      </c>
      <c r="D829" s="15">
        <v>1</v>
      </c>
      <c r="E829" s="15">
        <v>2</v>
      </c>
      <c r="F829" s="15">
        <v>0</v>
      </c>
      <c r="H829" t="s">
        <v>1088</v>
      </c>
    </row>
    <row r="830" spans="1:8" x14ac:dyDescent="0.25">
      <c r="A830" t="s">
        <v>2289</v>
      </c>
      <c r="B830" t="s">
        <v>2290</v>
      </c>
      <c r="C830" s="10">
        <v>0.98099999999999998</v>
      </c>
      <c r="D830" s="15">
        <v>1</v>
      </c>
      <c r="E830" s="15">
        <v>4</v>
      </c>
      <c r="F830" s="15">
        <v>0</v>
      </c>
      <c r="H830" t="s">
        <v>1088</v>
      </c>
    </row>
    <row r="831" spans="1:8" x14ac:dyDescent="0.25">
      <c r="A831" t="s">
        <v>2291</v>
      </c>
      <c r="B831" t="s">
        <v>2292</v>
      </c>
      <c r="C831" s="10">
        <v>0.98099999999999998</v>
      </c>
      <c r="D831" s="15">
        <v>1</v>
      </c>
      <c r="E831" s="15">
        <v>3</v>
      </c>
      <c r="F831" s="15">
        <v>0</v>
      </c>
      <c r="H831" t="s">
        <v>1088</v>
      </c>
    </row>
    <row r="832" spans="1:8" x14ac:dyDescent="0.25">
      <c r="A832" t="s">
        <v>2293</v>
      </c>
      <c r="B832" t="s">
        <v>2294</v>
      </c>
      <c r="C832" s="10">
        <v>0.97699999999999998</v>
      </c>
      <c r="D832" s="15">
        <v>1</v>
      </c>
      <c r="E832" s="15">
        <v>3</v>
      </c>
      <c r="F832" s="15">
        <v>0</v>
      </c>
      <c r="H832" t="s">
        <v>1088</v>
      </c>
    </row>
    <row r="833" spans="1:8" x14ac:dyDescent="0.25">
      <c r="A833" t="s">
        <v>2295</v>
      </c>
      <c r="B833" t="s">
        <v>2296</v>
      </c>
      <c r="C833" s="10">
        <v>0.98099999999999998</v>
      </c>
      <c r="D833" s="15">
        <v>1</v>
      </c>
      <c r="E833" s="15">
        <v>4</v>
      </c>
      <c r="F833" s="15">
        <v>0</v>
      </c>
      <c r="H833" t="s">
        <v>1088</v>
      </c>
    </row>
    <row r="837" spans="1:8" x14ac:dyDescent="0.25">
      <c r="A837" t="s">
        <v>1078</v>
      </c>
      <c r="B837" t="s">
        <v>1079</v>
      </c>
      <c r="C837" t="s">
        <v>1080</v>
      </c>
      <c r="D837" s="15" t="s">
        <v>1081</v>
      </c>
      <c r="E837" s="15" t="s">
        <v>1082</v>
      </c>
      <c r="F837" s="15" t="s">
        <v>1083</v>
      </c>
      <c r="G837" t="s">
        <v>1084</v>
      </c>
      <c r="H837" t="s">
        <v>1085</v>
      </c>
    </row>
    <row r="838" spans="1:8" x14ac:dyDescent="0.25">
      <c r="A838" t="s">
        <v>2297</v>
      </c>
      <c r="B838" t="s">
        <v>2298</v>
      </c>
      <c r="C838" s="10">
        <v>1</v>
      </c>
      <c r="D838" s="15">
        <v>0</v>
      </c>
      <c r="E838" s="15">
        <v>9</v>
      </c>
      <c r="F838" s="15">
        <v>0</v>
      </c>
      <c r="H838" t="s">
        <v>1088</v>
      </c>
    </row>
    <row r="840" spans="1:8" x14ac:dyDescent="0.25">
      <c r="A840" t="s">
        <v>1078</v>
      </c>
      <c r="B840" t="s">
        <v>1079</v>
      </c>
      <c r="C840" t="s">
        <v>1080</v>
      </c>
      <c r="D840" s="15" t="s">
        <v>1081</v>
      </c>
      <c r="E840" s="15" t="s">
        <v>1082</v>
      </c>
      <c r="F840" s="15" t="s">
        <v>1083</v>
      </c>
      <c r="G840" t="s">
        <v>1084</v>
      </c>
      <c r="H840" t="s">
        <v>1085</v>
      </c>
    </row>
    <row r="841" spans="1:8" x14ac:dyDescent="0.25">
      <c r="A841" t="s">
        <v>60</v>
      </c>
      <c r="B841" t="s">
        <v>2299</v>
      </c>
      <c r="C841" s="10">
        <v>1</v>
      </c>
      <c r="D841" s="15">
        <v>0</v>
      </c>
      <c r="E841" s="15">
        <v>23</v>
      </c>
      <c r="F841" s="15">
        <v>0</v>
      </c>
      <c r="H841" t="s">
        <v>1088</v>
      </c>
    </row>
    <row r="842" spans="1:8" x14ac:dyDescent="0.25">
      <c r="A842" t="s">
        <v>61</v>
      </c>
      <c r="B842" t="s">
        <v>2300</v>
      </c>
      <c r="C842" s="10">
        <v>1</v>
      </c>
      <c r="D842" s="15">
        <v>0</v>
      </c>
      <c r="E842" s="15">
        <v>11</v>
      </c>
      <c r="F842" s="15">
        <v>0</v>
      </c>
      <c r="H842" t="s">
        <v>1088</v>
      </c>
    </row>
    <row r="843" spans="1:8" x14ac:dyDescent="0.25">
      <c r="A843" t="s">
        <v>2301</v>
      </c>
      <c r="B843" t="s">
        <v>2302</v>
      </c>
      <c r="C843" s="10">
        <v>1</v>
      </c>
      <c r="D843" s="15">
        <v>0</v>
      </c>
      <c r="E843" s="15">
        <v>4</v>
      </c>
      <c r="F843" s="15">
        <v>0</v>
      </c>
      <c r="H843" t="s">
        <v>1088</v>
      </c>
    </row>
    <row r="844" spans="1:8" x14ac:dyDescent="0.25">
      <c r="A844" t="s">
        <v>2303</v>
      </c>
      <c r="B844" t="s">
        <v>2304</v>
      </c>
      <c r="C844" s="10">
        <v>1</v>
      </c>
      <c r="D844" s="15">
        <v>0</v>
      </c>
      <c r="E844" s="15">
        <v>9</v>
      </c>
      <c r="F844" s="15">
        <v>0</v>
      </c>
      <c r="H844" t="s">
        <v>1088</v>
      </c>
    </row>
    <row r="845" spans="1:8" x14ac:dyDescent="0.25">
      <c r="A845" t="s">
        <v>58</v>
      </c>
      <c r="B845" t="s">
        <v>2305</v>
      </c>
      <c r="C845" s="10">
        <v>1</v>
      </c>
      <c r="D845" s="15">
        <v>0</v>
      </c>
      <c r="E845" s="15">
        <v>10</v>
      </c>
      <c r="F845" s="15">
        <v>0</v>
      </c>
      <c r="H845" t="s">
        <v>1088</v>
      </c>
    </row>
    <row r="847" spans="1:8" x14ac:dyDescent="0.25">
      <c r="A847" t="s">
        <v>1078</v>
      </c>
      <c r="B847" t="s">
        <v>1079</v>
      </c>
      <c r="C847" t="s">
        <v>1080</v>
      </c>
      <c r="D847" s="15" t="s">
        <v>1081</v>
      </c>
      <c r="E847" s="15" t="s">
        <v>1082</v>
      </c>
      <c r="F847" s="15" t="s">
        <v>1083</v>
      </c>
      <c r="G847" t="s">
        <v>1084</v>
      </c>
      <c r="H847" t="s">
        <v>1085</v>
      </c>
    </row>
    <row r="848" spans="1:8" x14ac:dyDescent="0.25">
      <c r="A848" t="s">
        <v>39</v>
      </c>
      <c r="G848">
        <v>201</v>
      </c>
      <c r="H848" t="s">
        <v>1801</v>
      </c>
    </row>
    <row r="849" spans="1:8" x14ac:dyDescent="0.25">
      <c r="A849" t="s">
        <v>32</v>
      </c>
      <c r="G849">
        <v>201</v>
      </c>
      <c r="H849" t="s">
        <v>1801</v>
      </c>
    </row>
    <row r="850" spans="1:8" x14ac:dyDescent="0.25">
      <c r="A850" t="s">
        <v>108</v>
      </c>
      <c r="G850">
        <v>106</v>
      </c>
      <c r="H850" t="s">
        <v>2306</v>
      </c>
    </row>
    <row r="851" spans="1:8" x14ac:dyDescent="0.25">
      <c r="A851" t="s">
        <v>40</v>
      </c>
      <c r="G851">
        <v>201</v>
      </c>
      <c r="H851" t="s">
        <v>1801</v>
      </c>
    </row>
    <row r="852" spans="1:8" x14ac:dyDescent="0.25">
      <c r="A852" t="s">
        <v>1078</v>
      </c>
      <c r="B852" t="s">
        <v>1079</v>
      </c>
      <c r="C852" t="s">
        <v>1080</v>
      </c>
      <c r="D852" s="15" t="s">
        <v>1081</v>
      </c>
      <c r="E852" s="15" t="s">
        <v>1082</v>
      </c>
      <c r="F852" s="15" t="s">
        <v>1083</v>
      </c>
      <c r="G852" t="s">
        <v>1084</v>
      </c>
      <c r="H852" t="s">
        <v>1085</v>
      </c>
    </row>
    <row r="853" spans="1:8" x14ac:dyDescent="0.25">
      <c r="A853" t="s">
        <v>57</v>
      </c>
      <c r="G853">
        <v>201</v>
      </c>
      <c r="H853" t="s">
        <v>1801</v>
      </c>
    </row>
    <row r="854" spans="1:8" x14ac:dyDescent="0.25">
      <c r="A854" t="s">
        <v>65</v>
      </c>
      <c r="G854">
        <v>235</v>
      </c>
      <c r="H854" t="s">
        <v>1800</v>
      </c>
    </row>
    <row r="855" spans="1:8" x14ac:dyDescent="0.25">
      <c r="A855" t="s">
        <v>62</v>
      </c>
      <c r="G855">
        <v>201</v>
      </c>
      <c r="H855" t="s">
        <v>1801</v>
      </c>
    </row>
    <row r="856" spans="1:8" x14ac:dyDescent="0.25">
      <c r="A856" t="s">
        <v>68</v>
      </c>
      <c r="G856">
        <v>106</v>
      </c>
      <c r="H856" t="s">
        <v>2306</v>
      </c>
    </row>
    <row r="857" spans="1:8" x14ac:dyDescent="0.25">
      <c r="A857" t="s">
        <v>55</v>
      </c>
      <c r="G857">
        <v>201</v>
      </c>
      <c r="H857" t="s">
        <v>1801</v>
      </c>
    </row>
    <row r="858" spans="1:8" x14ac:dyDescent="0.25">
      <c r="A858" t="s">
        <v>66</v>
      </c>
      <c r="G858">
        <v>106</v>
      </c>
      <c r="H858" t="s">
        <v>2306</v>
      </c>
    </row>
    <row r="859" spans="1:8" x14ac:dyDescent="0.25">
      <c r="A859" t="s">
        <v>64</v>
      </c>
      <c r="G859">
        <v>106</v>
      </c>
      <c r="H859" t="s">
        <v>2306</v>
      </c>
    </row>
    <row r="860" spans="1:8" x14ac:dyDescent="0.25">
      <c r="A860" t="s">
        <v>50</v>
      </c>
      <c r="G860">
        <v>201</v>
      </c>
      <c r="H860" t="s">
        <v>1801</v>
      </c>
    </row>
    <row r="864" spans="1:8" x14ac:dyDescent="0.25">
      <c r="A864" t="s">
        <v>1078</v>
      </c>
      <c r="B864" t="s">
        <v>1079</v>
      </c>
      <c r="C864" t="s">
        <v>1080</v>
      </c>
      <c r="D864" s="15" t="s">
        <v>1081</v>
      </c>
      <c r="E864" s="15" t="s">
        <v>1082</v>
      </c>
      <c r="F864" s="15" t="s">
        <v>1083</v>
      </c>
      <c r="G864" t="s">
        <v>1084</v>
      </c>
      <c r="H864" t="s">
        <v>1085</v>
      </c>
    </row>
    <row r="865" spans="1:8" x14ac:dyDescent="0.25">
      <c r="A865" t="s">
        <v>2297</v>
      </c>
      <c r="B865" t="s">
        <v>2298</v>
      </c>
      <c r="C865" s="10">
        <v>1</v>
      </c>
      <c r="D865" s="15">
        <v>0</v>
      </c>
      <c r="E865" s="15">
        <v>9</v>
      </c>
      <c r="F865" s="15">
        <v>0</v>
      </c>
      <c r="H865" t="s">
        <v>1088</v>
      </c>
    </row>
    <row r="866" spans="1:8" x14ac:dyDescent="0.25">
      <c r="A866" t="s">
        <v>2307</v>
      </c>
      <c r="B866" t="s">
        <v>2308</v>
      </c>
      <c r="C866" s="10">
        <v>1</v>
      </c>
      <c r="D866" s="15">
        <v>0</v>
      </c>
      <c r="E866" s="15">
        <v>9</v>
      </c>
      <c r="F866" s="15">
        <v>0</v>
      </c>
      <c r="H866" t="s">
        <v>1088</v>
      </c>
    </row>
    <row r="868" spans="1:8" x14ac:dyDescent="0.25">
      <c r="A868" t="s">
        <v>1078</v>
      </c>
      <c r="B868" t="s">
        <v>1079</v>
      </c>
      <c r="C868" t="s">
        <v>1080</v>
      </c>
      <c r="D868" s="15" t="s">
        <v>1081</v>
      </c>
      <c r="E868" s="15" t="s">
        <v>1082</v>
      </c>
      <c r="F868" s="15" t="s">
        <v>1083</v>
      </c>
      <c r="G868" t="s">
        <v>1084</v>
      </c>
      <c r="H868" t="s">
        <v>1085</v>
      </c>
    </row>
    <row r="869" spans="1:8" x14ac:dyDescent="0.25">
      <c r="A869" t="s">
        <v>2307</v>
      </c>
      <c r="B869" t="s">
        <v>2308</v>
      </c>
      <c r="C869" s="10">
        <v>1</v>
      </c>
      <c r="D869" s="15">
        <v>0</v>
      </c>
      <c r="E869" s="15">
        <v>9</v>
      </c>
      <c r="F869" s="15">
        <v>0</v>
      </c>
      <c r="H869" t="s">
        <v>1088</v>
      </c>
    </row>
    <row r="870" spans="1:8" x14ac:dyDescent="0.25">
      <c r="A870" t="s">
        <v>2309</v>
      </c>
      <c r="B870" t="s">
        <v>2310</v>
      </c>
      <c r="C870" s="10">
        <v>1</v>
      </c>
      <c r="D870" s="15">
        <v>0</v>
      </c>
      <c r="E870" s="15">
        <v>4</v>
      </c>
      <c r="F870" s="15">
        <v>0</v>
      </c>
      <c r="H870" t="s">
        <v>1088</v>
      </c>
    </row>
    <row r="871" spans="1:8" x14ac:dyDescent="0.25">
      <c r="A871" t="s">
        <v>2297</v>
      </c>
      <c r="B871" t="s">
        <v>2298</v>
      </c>
      <c r="C871" s="10">
        <v>1</v>
      </c>
      <c r="D871" s="15">
        <v>0</v>
      </c>
      <c r="E871" s="15">
        <v>9</v>
      </c>
      <c r="F871" s="15">
        <v>0</v>
      </c>
      <c r="H871" t="s">
        <v>1088</v>
      </c>
    </row>
    <row r="873" spans="1:8" x14ac:dyDescent="0.25">
      <c r="A873" t="s">
        <v>1078</v>
      </c>
      <c r="B873" t="s">
        <v>1079</v>
      </c>
      <c r="C873" t="s">
        <v>1080</v>
      </c>
      <c r="D873" s="15" t="s">
        <v>1081</v>
      </c>
      <c r="E873" s="15" t="s">
        <v>1082</v>
      </c>
      <c r="F873" s="15" t="s">
        <v>1083</v>
      </c>
      <c r="G873" t="s">
        <v>1084</v>
      </c>
      <c r="H873" t="s">
        <v>1085</v>
      </c>
    </row>
    <row r="874" spans="1:8" x14ac:dyDescent="0.25">
      <c r="A874" t="s">
        <v>2311</v>
      </c>
      <c r="B874" t="s">
        <v>2312</v>
      </c>
      <c r="C874" s="10">
        <v>0.95699999999999996</v>
      </c>
      <c r="D874" s="15">
        <v>0</v>
      </c>
      <c r="E874" s="15">
        <v>12</v>
      </c>
      <c r="F874" s="15">
        <v>0</v>
      </c>
      <c r="H874" t="s">
        <v>1088</v>
      </c>
    </row>
    <row r="875" spans="1:8" x14ac:dyDescent="0.25">
      <c r="A875" t="s">
        <v>2313</v>
      </c>
      <c r="B875" t="s">
        <v>2314</v>
      </c>
      <c r="C875" s="10">
        <v>0.99299999999999999</v>
      </c>
      <c r="D875" s="15">
        <v>3</v>
      </c>
      <c r="E875" s="15">
        <v>12</v>
      </c>
      <c r="F875" s="15">
        <v>0</v>
      </c>
      <c r="H875" t="s">
        <v>1088</v>
      </c>
    </row>
    <row r="876" spans="1:8" x14ac:dyDescent="0.25">
      <c r="A876" t="s">
        <v>2315</v>
      </c>
      <c r="B876" t="s">
        <v>2316</v>
      </c>
      <c r="C876" s="10">
        <v>0.96399999999999997</v>
      </c>
      <c r="D876" s="15">
        <v>3</v>
      </c>
      <c r="E876" s="15">
        <v>5</v>
      </c>
      <c r="F876" s="15">
        <v>1</v>
      </c>
      <c r="H876" t="s">
        <v>1088</v>
      </c>
    </row>
    <row r="877" spans="1:8" x14ac:dyDescent="0.25">
      <c r="A877" t="s">
        <v>2317</v>
      </c>
      <c r="B877" t="s">
        <v>2318</v>
      </c>
      <c r="C877" s="10">
        <v>0.92500000000000004</v>
      </c>
      <c r="D877" s="15">
        <v>3</v>
      </c>
      <c r="E877" s="15">
        <v>2</v>
      </c>
      <c r="F877" s="15">
        <v>0</v>
      </c>
      <c r="H877" t="s">
        <v>1088</v>
      </c>
    </row>
    <row r="878" spans="1:8" x14ac:dyDescent="0.25">
      <c r="A878" t="s">
        <v>2319</v>
      </c>
      <c r="B878" t="s">
        <v>2320</v>
      </c>
      <c r="C878" s="10">
        <v>0.94</v>
      </c>
      <c r="D878" s="15">
        <v>3</v>
      </c>
      <c r="E878" s="15">
        <v>3</v>
      </c>
      <c r="F878" s="15">
        <v>0</v>
      </c>
      <c r="H878" t="s">
        <v>1088</v>
      </c>
    </row>
    <row r="879" spans="1:8" x14ac:dyDescent="0.25">
      <c r="A879" t="s">
        <v>2321</v>
      </c>
      <c r="B879" t="s">
        <v>2322</v>
      </c>
      <c r="C879" s="10">
        <v>0.997</v>
      </c>
      <c r="D879" s="15">
        <v>1</v>
      </c>
      <c r="E879" s="15">
        <v>5</v>
      </c>
      <c r="F879" s="15">
        <v>0</v>
      </c>
      <c r="H879" t="s">
        <v>1088</v>
      </c>
    </row>
    <row r="880" spans="1:8" x14ac:dyDescent="0.25">
      <c r="A880" t="s">
        <v>2323</v>
      </c>
      <c r="B880" t="s">
        <v>2324</v>
      </c>
      <c r="C880" s="10">
        <v>1</v>
      </c>
      <c r="D880" s="15">
        <v>0</v>
      </c>
      <c r="E880" s="15">
        <v>4</v>
      </c>
      <c r="F880" s="15">
        <v>0</v>
      </c>
      <c r="H880" t="s">
        <v>1088</v>
      </c>
    </row>
    <row r="882" spans="1:8" x14ac:dyDescent="0.25">
      <c r="A882" t="s">
        <v>1078</v>
      </c>
      <c r="B882" t="s">
        <v>1079</v>
      </c>
      <c r="C882" t="s">
        <v>1080</v>
      </c>
      <c r="D882" s="15" t="s">
        <v>1081</v>
      </c>
      <c r="E882" s="15" t="s">
        <v>1082</v>
      </c>
      <c r="F882" s="15" t="s">
        <v>1083</v>
      </c>
      <c r="G882" t="s">
        <v>1084</v>
      </c>
      <c r="H882" t="s">
        <v>1085</v>
      </c>
    </row>
    <row r="883" spans="1:8" x14ac:dyDescent="0.25">
      <c r="A883" t="s">
        <v>2325</v>
      </c>
      <c r="B883" t="s">
        <v>2326</v>
      </c>
      <c r="C883" s="10">
        <v>0.91400000000000003</v>
      </c>
      <c r="D883" s="15">
        <v>3</v>
      </c>
      <c r="E883" s="15">
        <v>0</v>
      </c>
      <c r="F883" s="15">
        <v>0</v>
      </c>
      <c r="H883" t="s">
        <v>1088</v>
      </c>
    </row>
    <row r="884" spans="1:8" x14ac:dyDescent="0.25">
      <c r="A884" t="s">
        <v>2327</v>
      </c>
      <c r="B884" t="s">
        <v>2328</v>
      </c>
      <c r="C884" s="10">
        <v>0.97399999999999998</v>
      </c>
      <c r="D884" s="15">
        <v>1</v>
      </c>
      <c r="E884" s="15">
        <v>0</v>
      </c>
      <c r="F884" s="15">
        <v>0</v>
      </c>
      <c r="H884" t="s">
        <v>1088</v>
      </c>
    </row>
    <row r="886" spans="1:8" x14ac:dyDescent="0.25">
      <c r="A886" t="s">
        <v>1078</v>
      </c>
      <c r="B886" t="s">
        <v>1079</v>
      </c>
      <c r="C886" t="s">
        <v>1080</v>
      </c>
      <c r="D886" s="15" t="s">
        <v>1081</v>
      </c>
      <c r="E886" s="15" t="s">
        <v>1082</v>
      </c>
      <c r="F886" s="15" t="s">
        <v>1083</v>
      </c>
      <c r="G886" t="s">
        <v>1084</v>
      </c>
      <c r="H886" t="s">
        <v>1085</v>
      </c>
    </row>
    <row r="887" spans="1:8" x14ac:dyDescent="0.25">
      <c r="A887" t="s">
        <v>2329</v>
      </c>
      <c r="B887" t="s">
        <v>2330</v>
      </c>
      <c r="C887" s="10">
        <v>0.95</v>
      </c>
      <c r="D887" s="15">
        <v>2</v>
      </c>
      <c r="E887" s="15">
        <v>2</v>
      </c>
      <c r="F887" s="15">
        <v>0</v>
      </c>
      <c r="H887" t="s">
        <v>1088</v>
      </c>
    </row>
    <row r="889" spans="1:8" x14ac:dyDescent="0.25">
      <c r="A889" t="s">
        <v>1078</v>
      </c>
      <c r="B889" t="s">
        <v>1079</v>
      </c>
      <c r="C889" t="s">
        <v>1080</v>
      </c>
      <c r="D889" s="15" t="s">
        <v>1081</v>
      </c>
      <c r="E889" s="15" t="s">
        <v>1082</v>
      </c>
      <c r="F889" s="15" t="s">
        <v>1083</v>
      </c>
      <c r="G889" t="s">
        <v>1084</v>
      </c>
      <c r="H889" t="s">
        <v>1085</v>
      </c>
    </row>
    <row r="890" spans="1:8" x14ac:dyDescent="0.25">
      <c r="A890" t="s">
        <v>95</v>
      </c>
      <c r="B890" t="s">
        <v>1653</v>
      </c>
      <c r="C890" s="10">
        <v>1</v>
      </c>
      <c r="D890" s="15">
        <v>0</v>
      </c>
      <c r="E890" s="15">
        <v>0</v>
      </c>
      <c r="F890" s="15">
        <v>0</v>
      </c>
      <c r="H890" t="s">
        <v>1088</v>
      </c>
    </row>
    <row r="891" spans="1:8" x14ac:dyDescent="0.25">
      <c r="A891" t="s">
        <v>2331</v>
      </c>
      <c r="B891" t="s">
        <v>2332</v>
      </c>
      <c r="C891" s="10">
        <v>1</v>
      </c>
      <c r="D891" s="15">
        <v>0</v>
      </c>
      <c r="E891" s="15">
        <v>24</v>
      </c>
      <c r="F891" s="15">
        <v>0</v>
      </c>
      <c r="H891" t="s">
        <v>1088</v>
      </c>
    </row>
    <row r="892" spans="1:8" x14ac:dyDescent="0.25">
      <c r="A892" t="s">
        <v>2333</v>
      </c>
      <c r="B892" t="s">
        <v>2334</v>
      </c>
      <c r="C892" s="10">
        <v>1</v>
      </c>
      <c r="D892" s="15">
        <v>0</v>
      </c>
      <c r="E892" s="15">
        <v>5</v>
      </c>
      <c r="F892" s="15">
        <v>0</v>
      </c>
      <c r="H892" t="s">
        <v>1088</v>
      </c>
    </row>
    <row r="893" spans="1:8" x14ac:dyDescent="0.25">
      <c r="A893" t="s">
        <v>93</v>
      </c>
      <c r="B893" t="s">
        <v>1654</v>
      </c>
      <c r="C893" s="10">
        <v>1</v>
      </c>
      <c r="D893" s="15">
        <v>0</v>
      </c>
      <c r="E893" s="15">
        <v>0</v>
      </c>
      <c r="F893" s="15">
        <v>0</v>
      </c>
      <c r="H893" t="s">
        <v>1088</v>
      </c>
    </row>
    <row r="894" spans="1:8" x14ac:dyDescent="0.25">
      <c r="A894" t="s">
        <v>2335</v>
      </c>
      <c r="B894" t="s">
        <v>2336</v>
      </c>
      <c r="C894" s="10">
        <v>1</v>
      </c>
      <c r="D894" s="15">
        <v>0</v>
      </c>
      <c r="E894" s="15">
        <v>0</v>
      </c>
      <c r="F894" s="15">
        <v>0</v>
      </c>
      <c r="H894" t="s">
        <v>1088</v>
      </c>
    </row>
    <row r="895" spans="1:8" x14ac:dyDescent="0.25">
      <c r="A895" t="s">
        <v>2337</v>
      </c>
      <c r="B895" t="s">
        <v>2338</v>
      </c>
      <c r="C895" s="10">
        <v>1</v>
      </c>
      <c r="D895" s="15">
        <v>0</v>
      </c>
      <c r="E895" s="15">
        <v>8</v>
      </c>
      <c r="F895" s="15">
        <v>0</v>
      </c>
      <c r="H895" t="s">
        <v>1088</v>
      </c>
    </row>
    <row r="896" spans="1:8" x14ac:dyDescent="0.25">
      <c r="A896" t="s">
        <v>2339</v>
      </c>
      <c r="B896" t="s">
        <v>2340</v>
      </c>
      <c r="C896" s="10">
        <v>1</v>
      </c>
      <c r="D896" s="15">
        <v>0</v>
      </c>
      <c r="E896" s="15">
        <v>0</v>
      </c>
      <c r="F896" s="15">
        <v>0</v>
      </c>
      <c r="H896" t="s">
        <v>1088</v>
      </c>
    </row>
    <row r="897" spans="1:8" x14ac:dyDescent="0.25">
      <c r="A897" t="s">
        <v>2341</v>
      </c>
      <c r="B897" t="s">
        <v>2342</v>
      </c>
      <c r="C897" s="10">
        <v>1</v>
      </c>
      <c r="D897" s="15">
        <v>0</v>
      </c>
      <c r="E897" s="15">
        <v>0</v>
      </c>
      <c r="F897" s="15">
        <v>0</v>
      </c>
      <c r="H897" t="s">
        <v>1088</v>
      </c>
    </row>
    <row r="898" spans="1:8" x14ac:dyDescent="0.25">
      <c r="A898" t="s">
        <v>2343</v>
      </c>
      <c r="B898" t="s">
        <v>2344</v>
      </c>
      <c r="C898" s="10">
        <v>0.94099999999999995</v>
      </c>
      <c r="D898" s="15">
        <v>2</v>
      </c>
      <c r="E898" s="15">
        <v>0</v>
      </c>
      <c r="F898" s="15">
        <v>0</v>
      </c>
      <c r="H898" t="s">
        <v>1088</v>
      </c>
    </row>
    <row r="899" spans="1:8" x14ac:dyDescent="0.25">
      <c r="A899" t="s">
        <v>2345</v>
      </c>
      <c r="B899" t="s">
        <v>2346</v>
      </c>
      <c r="C899" s="10">
        <v>0.93899999999999995</v>
      </c>
      <c r="D899" s="15">
        <v>2</v>
      </c>
      <c r="E899" s="15">
        <v>2</v>
      </c>
      <c r="F899" s="15">
        <v>0</v>
      </c>
      <c r="H899" t="s">
        <v>1088</v>
      </c>
    </row>
    <row r="900" spans="1:8" x14ac:dyDescent="0.25">
      <c r="A900" t="s">
        <v>2347</v>
      </c>
      <c r="B900" t="s">
        <v>2348</v>
      </c>
      <c r="C900" s="10">
        <v>0.88900000000000001</v>
      </c>
      <c r="D900" s="15">
        <v>3</v>
      </c>
      <c r="E900" s="15">
        <v>2</v>
      </c>
      <c r="F900" s="15">
        <v>0</v>
      </c>
      <c r="H900" t="s">
        <v>1088</v>
      </c>
    </row>
    <row r="905" spans="1:8" x14ac:dyDescent="0.25">
      <c r="A905" t="s">
        <v>1078</v>
      </c>
      <c r="B905" t="s">
        <v>1079</v>
      </c>
      <c r="C905" t="s">
        <v>1080</v>
      </c>
      <c r="D905" s="15" t="s">
        <v>1081</v>
      </c>
      <c r="E905" s="15" t="s">
        <v>1082</v>
      </c>
      <c r="F905" s="15" t="s">
        <v>1083</v>
      </c>
      <c r="G905" t="s">
        <v>1084</v>
      </c>
      <c r="H905" t="s">
        <v>1085</v>
      </c>
    </row>
    <row r="906" spans="1:8" x14ac:dyDescent="0.25">
      <c r="A906" t="s">
        <v>2349</v>
      </c>
      <c r="B906" t="s">
        <v>2350</v>
      </c>
      <c r="C906" s="10">
        <v>1</v>
      </c>
      <c r="D906" s="15">
        <v>0</v>
      </c>
      <c r="E906" s="15">
        <v>5</v>
      </c>
      <c r="F906" s="15">
        <v>0</v>
      </c>
      <c r="H906" t="s">
        <v>1088</v>
      </c>
    </row>
    <row r="907" spans="1:8" x14ac:dyDescent="0.25">
      <c r="A907" t="s">
        <v>2351</v>
      </c>
      <c r="B907" t="s">
        <v>2352</v>
      </c>
      <c r="C907" s="10">
        <v>1</v>
      </c>
      <c r="D907" s="15">
        <v>0</v>
      </c>
      <c r="E907" s="15">
        <v>7</v>
      </c>
      <c r="F907" s="15">
        <v>0</v>
      </c>
      <c r="H907" t="s">
        <v>1088</v>
      </c>
    </row>
    <row r="908" spans="1:8" x14ac:dyDescent="0.25">
      <c r="A908" t="s">
        <v>2353</v>
      </c>
      <c r="B908" t="s">
        <v>2354</v>
      </c>
      <c r="C908" s="10">
        <v>1</v>
      </c>
      <c r="D908" s="15">
        <v>0</v>
      </c>
      <c r="E908" s="15">
        <v>5</v>
      </c>
      <c r="F908" s="15">
        <v>0</v>
      </c>
      <c r="H908" t="s">
        <v>1088</v>
      </c>
    </row>
    <row r="909" spans="1:8" x14ac:dyDescent="0.25">
      <c r="A909" t="s">
        <v>2355</v>
      </c>
      <c r="B909" t="s">
        <v>2356</v>
      </c>
      <c r="C909" s="10">
        <v>1</v>
      </c>
      <c r="D909" s="15">
        <v>0</v>
      </c>
      <c r="E909" s="15">
        <v>6</v>
      </c>
      <c r="F909" s="15">
        <v>0</v>
      </c>
      <c r="H909" t="s">
        <v>1088</v>
      </c>
    </row>
    <row r="910" spans="1:8" x14ac:dyDescent="0.25">
      <c r="A910" t="s">
        <v>2357</v>
      </c>
      <c r="B910" t="s">
        <v>2358</v>
      </c>
      <c r="C910" s="10">
        <v>1</v>
      </c>
      <c r="D910" s="15">
        <v>0</v>
      </c>
      <c r="E910" s="15">
        <v>0</v>
      </c>
      <c r="F910" s="15">
        <v>0</v>
      </c>
      <c r="H910" t="s">
        <v>1088</v>
      </c>
    </row>
    <row r="911" spans="1:8" x14ac:dyDescent="0.25">
      <c r="A911" t="s">
        <v>2359</v>
      </c>
      <c r="B911" t="s">
        <v>2360</v>
      </c>
      <c r="C911" s="10">
        <v>1</v>
      </c>
      <c r="D911" s="15">
        <v>0</v>
      </c>
      <c r="E911" s="15">
        <v>5</v>
      </c>
      <c r="F911" s="15">
        <v>0</v>
      </c>
      <c r="H911" t="s">
        <v>1088</v>
      </c>
    </row>
    <row r="912" spans="1:8" x14ac:dyDescent="0.25">
      <c r="A912" t="s">
        <v>2361</v>
      </c>
      <c r="B912" t="s">
        <v>2362</v>
      </c>
      <c r="C912" s="10">
        <v>1</v>
      </c>
      <c r="D912" s="15">
        <v>0</v>
      </c>
      <c r="E912" s="15">
        <v>6</v>
      </c>
      <c r="F912" s="15">
        <v>0</v>
      </c>
      <c r="H912" t="s">
        <v>1088</v>
      </c>
    </row>
    <row r="913" spans="1:8" x14ac:dyDescent="0.25">
      <c r="A913" t="s">
        <v>2363</v>
      </c>
      <c r="B913" t="s">
        <v>2364</v>
      </c>
      <c r="C913" s="10">
        <v>1</v>
      </c>
      <c r="D913" s="15">
        <v>0</v>
      </c>
      <c r="E913" s="15">
        <v>5</v>
      </c>
      <c r="F913" s="15">
        <v>0</v>
      </c>
      <c r="H913" t="s">
        <v>1088</v>
      </c>
    </row>
    <row r="914" spans="1:8" x14ac:dyDescent="0.25">
      <c r="A914" t="s">
        <v>2365</v>
      </c>
      <c r="B914" t="s">
        <v>2366</v>
      </c>
      <c r="C914" s="10">
        <v>1</v>
      </c>
      <c r="D914" s="15">
        <v>0</v>
      </c>
      <c r="E914" s="15">
        <v>5</v>
      </c>
      <c r="F914" s="15">
        <v>0</v>
      </c>
      <c r="H914" t="s">
        <v>1088</v>
      </c>
    </row>
    <row r="915" spans="1:8" x14ac:dyDescent="0.25">
      <c r="A915" t="s">
        <v>2367</v>
      </c>
      <c r="B915" t="s">
        <v>2368</v>
      </c>
      <c r="C915" s="10">
        <v>1</v>
      </c>
      <c r="D915" s="15">
        <v>0</v>
      </c>
      <c r="E915" s="15">
        <v>0</v>
      </c>
      <c r="F915" s="15">
        <v>0</v>
      </c>
      <c r="H915" t="s">
        <v>1088</v>
      </c>
    </row>
    <row r="916" spans="1:8" x14ac:dyDescent="0.25">
      <c r="A916" t="s">
        <v>2369</v>
      </c>
      <c r="B916" t="s">
        <v>2370</v>
      </c>
      <c r="C916" s="10">
        <v>1</v>
      </c>
      <c r="D916" s="15">
        <v>0</v>
      </c>
      <c r="E916" s="15">
        <v>6</v>
      </c>
      <c r="F916" s="15">
        <v>0</v>
      </c>
      <c r="H916" t="s">
        <v>1088</v>
      </c>
    </row>
    <row r="917" spans="1:8" x14ac:dyDescent="0.25">
      <c r="A917" t="s">
        <v>2371</v>
      </c>
      <c r="B917" t="s">
        <v>2372</v>
      </c>
      <c r="C917" s="10">
        <v>1</v>
      </c>
      <c r="D917" s="15">
        <v>0</v>
      </c>
      <c r="E917" s="15">
        <v>5</v>
      </c>
      <c r="F917" s="15">
        <v>0</v>
      </c>
      <c r="H917" t="s">
        <v>1088</v>
      </c>
    </row>
    <row r="918" spans="1:8" x14ac:dyDescent="0.25">
      <c r="A918" t="s">
        <v>2373</v>
      </c>
      <c r="B918" t="s">
        <v>2374</v>
      </c>
      <c r="C918" s="10">
        <v>1</v>
      </c>
      <c r="D918" s="15">
        <v>0</v>
      </c>
      <c r="E918" s="15">
        <v>5</v>
      </c>
      <c r="F918" s="15">
        <v>0</v>
      </c>
      <c r="H918" t="s">
        <v>1088</v>
      </c>
    </row>
    <row r="919" spans="1:8" x14ac:dyDescent="0.25">
      <c r="A919" t="s">
        <v>2375</v>
      </c>
      <c r="B919" t="s">
        <v>2376</v>
      </c>
      <c r="C919" s="10">
        <v>1</v>
      </c>
      <c r="D919" s="15">
        <v>0</v>
      </c>
      <c r="E919" s="15">
        <v>5</v>
      </c>
      <c r="F919" s="15">
        <v>0</v>
      </c>
      <c r="H919" t="s">
        <v>1088</v>
      </c>
    </row>
    <row r="920" spans="1:8" x14ac:dyDescent="0.25">
      <c r="A920" t="s">
        <v>2377</v>
      </c>
      <c r="B920" t="s">
        <v>2378</v>
      </c>
      <c r="C920" s="10">
        <v>1</v>
      </c>
      <c r="D920" s="15">
        <v>0</v>
      </c>
      <c r="E920" s="15">
        <v>3</v>
      </c>
      <c r="F920" s="15">
        <v>0</v>
      </c>
      <c r="H920" t="s">
        <v>1088</v>
      </c>
    </row>
    <row r="921" spans="1:8" x14ac:dyDescent="0.25">
      <c r="A921" t="s">
        <v>2379</v>
      </c>
      <c r="B921" t="s">
        <v>2380</v>
      </c>
      <c r="C921" s="10">
        <v>0.996</v>
      </c>
      <c r="D921" s="15">
        <v>1</v>
      </c>
      <c r="E921" s="15">
        <v>5</v>
      </c>
      <c r="F921" s="15">
        <v>0</v>
      </c>
      <c r="H921" t="s">
        <v>1088</v>
      </c>
    </row>
    <row r="922" spans="1:8" x14ac:dyDescent="0.25">
      <c r="A922" t="s">
        <v>2381</v>
      </c>
      <c r="B922" t="s">
        <v>2382</v>
      </c>
      <c r="C922" s="10">
        <v>0.98899999999999999</v>
      </c>
      <c r="D922" s="15">
        <v>3</v>
      </c>
      <c r="E922" s="15">
        <v>5</v>
      </c>
      <c r="F922" s="15">
        <v>0</v>
      </c>
      <c r="H922" t="s">
        <v>1088</v>
      </c>
    </row>
    <row r="923" spans="1:8" x14ac:dyDescent="0.25">
      <c r="A923" t="s">
        <v>2383</v>
      </c>
      <c r="B923" t="s">
        <v>2384</v>
      </c>
      <c r="C923" s="10">
        <v>0.98199999999999998</v>
      </c>
      <c r="D923" s="15">
        <v>1</v>
      </c>
      <c r="E923" s="15">
        <v>7</v>
      </c>
      <c r="F923" s="15">
        <v>0</v>
      </c>
      <c r="H923" t="s">
        <v>1088</v>
      </c>
    </row>
    <row r="924" spans="1:8" x14ac:dyDescent="0.25">
      <c r="A924" t="s">
        <v>2385</v>
      </c>
      <c r="B924" t="s">
        <v>2386</v>
      </c>
      <c r="C924" s="10">
        <v>0.75</v>
      </c>
      <c r="D924" s="15">
        <v>6</v>
      </c>
      <c r="E924" s="15">
        <v>8</v>
      </c>
      <c r="F924" s="15">
        <v>0</v>
      </c>
      <c r="H924" t="s">
        <v>1088</v>
      </c>
    </row>
    <row r="926" spans="1:8" x14ac:dyDescent="0.25">
      <c r="A926" t="s">
        <v>1078</v>
      </c>
      <c r="B926" t="s">
        <v>1079</v>
      </c>
      <c r="C926" t="s">
        <v>1080</v>
      </c>
      <c r="D926" s="15" t="s">
        <v>1081</v>
      </c>
      <c r="E926" s="15" t="s">
        <v>1082</v>
      </c>
      <c r="F926" s="15" t="s">
        <v>1083</v>
      </c>
      <c r="G926" t="s">
        <v>1084</v>
      </c>
      <c r="H926" t="s">
        <v>1085</v>
      </c>
    </row>
    <row r="927" spans="1:8" x14ac:dyDescent="0.25">
      <c r="A927" t="s">
        <v>2387</v>
      </c>
      <c r="B927" t="s">
        <v>2388</v>
      </c>
      <c r="C927" s="10">
        <v>1</v>
      </c>
      <c r="D927" s="15">
        <v>0</v>
      </c>
      <c r="E927" s="15">
        <v>2</v>
      </c>
      <c r="F927" s="15">
        <v>0</v>
      </c>
      <c r="H927" t="s">
        <v>1088</v>
      </c>
    </row>
    <row r="929" spans="1:8" x14ac:dyDescent="0.25">
      <c r="A929" t="s">
        <v>1078</v>
      </c>
      <c r="B929" t="s">
        <v>1079</v>
      </c>
      <c r="C929" t="s">
        <v>1080</v>
      </c>
      <c r="D929" s="15" t="s">
        <v>1081</v>
      </c>
      <c r="E929" s="15" t="s">
        <v>1082</v>
      </c>
      <c r="F929" s="15" t="s">
        <v>1083</v>
      </c>
      <c r="G929" t="s">
        <v>1084</v>
      </c>
      <c r="H929" t="s">
        <v>1085</v>
      </c>
    </row>
    <row r="930" spans="1:8" x14ac:dyDescent="0.25">
      <c r="A930" t="s">
        <v>2389</v>
      </c>
      <c r="B930" t="s">
        <v>2390</v>
      </c>
      <c r="C930" s="10">
        <v>1</v>
      </c>
      <c r="D930" s="15">
        <v>0</v>
      </c>
      <c r="E930" s="15">
        <v>2</v>
      </c>
      <c r="F930" s="15">
        <v>0</v>
      </c>
      <c r="H930" t="s">
        <v>1088</v>
      </c>
    </row>
    <row r="932" spans="1:8" x14ac:dyDescent="0.25">
      <c r="A932" t="s">
        <v>1078</v>
      </c>
      <c r="B932" t="s">
        <v>1079</v>
      </c>
      <c r="C932" t="s">
        <v>1080</v>
      </c>
      <c r="D932" s="15" t="s">
        <v>1081</v>
      </c>
      <c r="E932" s="15" t="s">
        <v>1082</v>
      </c>
      <c r="F932" s="15" t="s">
        <v>1083</v>
      </c>
      <c r="G932" t="s">
        <v>1084</v>
      </c>
      <c r="H932" t="s">
        <v>1085</v>
      </c>
    </row>
    <row r="933" spans="1:8" x14ac:dyDescent="0.25">
      <c r="A933" t="s">
        <v>2391</v>
      </c>
      <c r="B933" t="s">
        <v>2392</v>
      </c>
      <c r="C933" s="10">
        <v>1</v>
      </c>
      <c r="D933" s="15">
        <v>0</v>
      </c>
      <c r="E933" s="15">
        <v>5</v>
      </c>
      <c r="F933" s="15">
        <v>0</v>
      </c>
      <c r="H933" t="s">
        <v>1088</v>
      </c>
    </row>
    <row r="934" spans="1:8" x14ac:dyDescent="0.25">
      <c r="A934" t="s">
        <v>2393</v>
      </c>
      <c r="B934" t="s">
        <v>2394</v>
      </c>
      <c r="C934" s="10">
        <v>1</v>
      </c>
      <c r="D934" s="15">
        <v>0</v>
      </c>
      <c r="E934" s="15">
        <v>5</v>
      </c>
      <c r="F934" s="15">
        <v>0</v>
      </c>
      <c r="H934" t="s">
        <v>1088</v>
      </c>
    </row>
    <row r="935" spans="1:8" x14ac:dyDescent="0.25">
      <c r="A935" t="s">
        <v>2395</v>
      </c>
      <c r="B935" t="s">
        <v>2396</v>
      </c>
      <c r="C935" s="10">
        <v>1</v>
      </c>
      <c r="D935" s="15">
        <v>0</v>
      </c>
      <c r="E935" s="15">
        <v>5</v>
      </c>
      <c r="F935" s="15">
        <v>0</v>
      </c>
      <c r="H935" t="s">
        <v>1088</v>
      </c>
    </row>
    <row r="936" spans="1:8" x14ac:dyDescent="0.25">
      <c r="A936" t="s">
        <v>2397</v>
      </c>
      <c r="B936" t="s">
        <v>2398</v>
      </c>
      <c r="C936" s="10">
        <v>0.98799999999999999</v>
      </c>
      <c r="D936" s="15">
        <v>4</v>
      </c>
      <c r="E936" s="15">
        <v>5</v>
      </c>
      <c r="F936" s="15">
        <v>0</v>
      </c>
      <c r="H936" t="s">
        <v>1088</v>
      </c>
    </row>
    <row r="938" spans="1:8" x14ac:dyDescent="0.25">
      <c r="A938" t="s">
        <v>1078</v>
      </c>
      <c r="B938" t="s">
        <v>1079</v>
      </c>
      <c r="C938" t="s">
        <v>1080</v>
      </c>
      <c r="D938" s="15" t="s">
        <v>1081</v>
      </c>
      <c r="E938" s="15" t="s">
        <v>1082</v>
      </c>
      <c r="F938" s="15" t="s">
        <v>1083</v>
      </c>
      <c r="G938" t="s">
        <v>1084</v>
      </c>
      <c r="H938" t="s">
        <v>1085</v>
      </c>
    </row>
    <row r="939" spans="1:8" x14ac:dyDescent="0.25">
      <c r="A939" t="s">
        <v>2399</v>
      </c>
      <c r="B939" t="s">
        <v>2400</v>
      </c>
      <c r="C939" s="10">
        <v>1</v>
      </c>
      <c r="D939" s="15">
        <v>0</v>
      </c>
      <c r="E939" s="15">
        <v>9</v>
      </c>
      <c r="F939" s="15">
        <v>0</v>
      </c>
      <c r="H939" t="s">
        <v>1088</v>
      </c>
    </row>
    <row r="940" spans="1:8" x14ac:dyDescent="0.25">
      <c r="A940" t="s">
        <v>2401</v>
      </c>
      <c r="B940" t="s">
        <v>2402</v>
      </c>
      <c r="C940" s="10">
        <v>1</v>
      </c>
      <c r="D940" s="15">
        <v>0</v>
      </c>
      <c r="E940" s="15">
        <v>9</v>
      </c>
      <c r="F940" s="15">
        <v>0</v>
      </c>
      <c r="H940" t="s">
        <v>1088</v>
      </c>
    </row>
    <row r="941" spans="1:8" x14ac:dyDescent="0.25">
      <c r="A941" t="s">
        <v>2403</v>
      </c>
      <c r="B941" t="s">
        <v>2404</v>
      </c>
      <c r="C941" s="10">
        <v>1</v>
      </c>
      <c r="D941" s="15">
        <v>0</v>
      </c>
      <c r="E941" s="15">
        <v>8</v>
      </c>
      <c r="F941" s="15">
        <v>0</v>
      </c>
      <c r="H941" t="s">
        <v>1088</v>
      </c>
    </row>
    <row r="942" spans="1:8" x14ac:dyDescent="0.25">
      <c r="A942" t="s">
        <v>2405</v>
      </c>
      <c r="B942" t="s">
        <v>2406</v>
      </c>
      <c r="C942" s="10">
        <v>1</v>
      </c>
      <c r="D942" s="15">
        <v>0</v>
      </c>
      <c r="E942" s="15">
        <v>10</v>
      </c>
      <c r="F942" s="15">
        <v>0</v>
      </c>
      <c r="H942" t="s">
        <v>1088</v>
      </c>
    </row>
    <row r="943" spans="1:8" x14ac:dyDescent="0.25">
      <c r="A943" t="s">
        <v>2407</v>
      </c>
      <c r="B943" t="s">
        <v>2408</v>
      </c>
      <c r="C943" s="10">
        <v>0.95299999999999996</v>
      </c>
      <c r="D943" s="15">
        <v>2</v>
      </c>
      <c r="E943" s="15">
        <v>9</v>
      </c>
      <c r="F943" s="15">
        <v>0</v>
      </c>
      <c r="H943" t="s">
        <v>1088</v>
      </c>
    </row>
    <row r="944" spans="1:8" x14ac:dyDescent="0.25">
      <c r="A944" t="s">
        <v>2409</v>
      </c>
      <c r="B944" t="s">
        <v>2410</v>
      </c>
      <c r="C944" s="10">
        <v>0.89900000000000002</v>
      </c>
      <c r="D944" s="15">
        <v>32</v>
      </c>
      <c r="E944" s="15">
        <v>14</v>
      </c>
      <c r="F944" s="15">
        <v>2</v>
      </c>
      <c r="H944" t="s">
        <v>1088</v>
      </c>
    </row>
    <row r="946" spans="1:8" x14ac:dyDescent="0.25">
      <c r="A946" t="s">
        <v>1078</v>
      </c>
      <c r="B946" t="s">
        <v>1079</v>
      </c>
      <c r="C946" t="s">
        <v>1080</v>
      </c>
      <c r="D946" s="15" t="s">
        <v>1081</v>
      </c>
      <c r="E946" s="15" t="s">
        <v>1082</v>
      </c>
      <c r="F946" s="15" t="s">
        <v>1083</v>
      </c>
      <c r="G946" t="s">
        <v>1084</v>
      </c>
      <c r="H946" t="s">
        <v>1085</v>
      </c>
    </row>
    <row r="947" spans="1:8" x14ac:dyDescent="0.25">
      <c r="A947" t="s">
        <v>855</v>
      </c>
      <c r="B947" t="s">
        <v>2411</v>
      </c>
      <c r="C947" s="10">
        <v>1</v>
      </c>
      <c r="D947" s="15">
        <v>0</v>
      </c>
      <c r="E947" s="15">
        <v>0</v>
      </c>
      <c r="F947" s="15">
        <v>0</v>
      </c>
      <c r="H947" t="s">
        <v>1088</v>
      </c>
    </row>
    <row r="948" spans="1:8" x14ac:dyDescent="0.25">
      <c r="A948" t="s">
        <v>838</v>
      </c>
      <c r="B948" t="s">
        <v>2412</v>
      </c>
      <c r="C948" s="10">
        <v>1</v>
      </c>
      <c r="D948" s="15">
        <v>0</v>
      </c>
      <c r="E948" s="15">
        <v>0</v>
      </c>
      <c r="F948" s="15">
        <v>0</v>
      </c>
      <c r="H948" t="s">
        <v>1088</v>
      </c>
    </row>
    <row r="949" spans="1:8" x14ac:dyDescent="0.25">
      <c r="A949" t="s">
        <v>826</v>
      </c>
      <c r="B949" t="s">
        <v>2413</v>
      </c>
      <c r="C949" s="10">
        <v>0.95</v>
      </c>
      <c r="D949" s="15">
        <v>1</v>
      </c>
      <c r="E949" s="15">
        <v>0</v>
      </c>
      <c r="F949" s="15">
        <v>0</v>
      </c>
      <c r="H949" t="s">
        <v>1088</v>
      </c>
    </row>
    <row r="950" spans="1:8" x14ac:dyDescent="0.25">
      <c r="A950" t="s">
        <v>824</v>
      </c>
      <c r="B950" t="s">
        <v>2414</v>
      </c>
      <c r="C950" s="10">
        <v>0.95</v>
      </c>
      <c r="D950" s="15">
        <v>1</v>
      </c>
      <c r="E950" s="15">
        <v>0</v>
      </c>
      <c r="F950" s="15">
        <v>0</v>
      </c>
      <c r="H950" t="s">
        <v>1088</v>
      </c>
    </row>
    <row r="951" spans="1:8" x14ac:dyDescent="0.25">
      <c r="A951" t="s">
        <v>833</v>
      </c>
      <c r="B951" t="s">
        <v>2415</v>
      </c>
      <c r="C951" s="10">
        <v>0.95</v>
      </c>
      <c r="D951" s="15">
        <v>1</v>
      </c>
      <c r="E951" s="15">
        <v>0</v>
      </c>
      <c r="F951" s="15">
        <v>0</v>
      </c>
      <c r="H951" t="s">
        <v>1088</v>
      </c>
    </row>
    <row r="952" spans="1:8" x14ac:dyDescent="0.25">
      <c r="A952" t="s">
        <v>858</v>
      </c>
      <c r="B952" t="s">
        <v>2416</v>
      </c>
      <c r="C952" s="10">
        <v>0.95</v>
      </c>
      <c r="D952" s="15">
        <v>1</v>
      </c>
      <c r="E952" s="15">
        <v>0</v>
      </c>
      <c r="F952" s="15">
        <v>0</v>
      </c>
      <c r="H952" t="s">
        <v>1088</v>
      </c>
    </row>
    <row r="953" spans="1:8" x14ac:dyDescent="0.25">
      <c r="A953" t="s">
        <v>832</v>
      </c>
      <c r="B953" t="s">
        <v>2417</v>
      </c>
      <c r="C953" s="10">
        <v>0.95</v>
      </c>
      <c r="D953" s="15">
        <v>1</v>
      </c>
      <c r="E953" s="15">
        <v>0</v>
      </c>
      <c r="F953" s="15">
        <v>0</v>
      </c>
      <c r="H953" t="s">
        <v>1088</v>
      </c>
    </row>
    <row r="954" spans="1:8" x14ac:dyDescent="0.25">
      <c r="A954" t="s">
        <v>829</v>
      </c>
      <c r="B954" t="s">
        <v>2418</v>
      </c>
      <c r="C954" s="10">
        <v>0.95</v>
      </c>
      <c r="D954" s="15">
        <v>1</v>
      </c>
      <c r="E954" s="15">
        <v>0</v>
      </c>
      <c r="F954" s="15">
        <v>0</v>
      </c>
      <c r="H954" t="s">
        <v>1088</v>
      </c>
    </row>
    <row r="955" spans="1:8" x14ac:dyDescent="0.25">
      <c r="A955" t="s">
        <v>867</v>
      </c>
      <c r="B955" t="s">
        <v>2419</v>
      </c>
      <c r="C955" s="10">
        <v>0.95</v>
      </c>
      <c r="D955" s="15">
        <v>1</v>
      </c>
      <c r="E955" s="15">
        <v>0</v>
      </c>
      <c r="F955" s="15">
        <v>0</v>
      </c>
      <c r="H955" t="s">
        <v>1088</v>
      </c>
    </row>
    <row r="956" spans="1:8" x14ac:dyDescent="0.25">
      <c r="A956" t="s">
        <v>825</v>
      </c>
      <c r="B956" t="s">
        <v>2420</v>
      </c>
      <c r="C956" s="10">
        <v>0.95</v>
      </c>
      <c r="D956" s="15">
        <v>1</v>
      </c>
      <c r="E956" s="15">
        <v>0</v>
      </c>
      <c r="F956" s="15">
        <v>0</v>
      </c>
      <c r="H956" t="s">
        <v>1088</v>
      </c>
    </row>
    <row r="957" spans="1:8" x14ac:dyDescent="0.25">
      <c r="A957" t="s">
        <v>859</v>
      </c>
      <c r="B957" t="s">
        <v>2421</v>
      </c>
      <c r="C957" s="10">
        <v>0.95</v>
      </c>
      <c r="D957" s="15">
        <v>1</v>
      </c>
      <c r="E957" s="15">
        <v>0</v>
      </c>
      <c r="F957" s="15">
        <v>0</v>
      </c>
      <c r="H957" t="s">
        <v>1088</v>
      </c>
    </row>
    <row r="958" spans="1:8" x14ac:dyDescent="0.25">
      <c r="A958" t="s">
        <v>830</v>
      </c>
      <c r="B958" t="s">
        <v>2422</v>
      </c>
      <c r="C958" s="10">
        <v>0.95</v>
      </c>
      <c r="D958" s="15">
        <v>1</v>
      </c>
      <c r="E958" s="15">
        <v>0</v>
      </c>
      <c r="F958" s="15">
        <v>0</v>
      </c>
      <c r="H958" t="s">
        <v>1088</v>
      </c>
    </row>
    <row r="959" spans="1:8" x14ac:dyDescent="0.25">
      <c r="A959" t="s">
        <v>847</v>
      </c>
      <c r="B959" t="s">
        <v>2423</v>
      </c>
      <c r="C959" s="10">
        <v>0.95</v>
      </c>
      <c r="D959" s="15">
        <v>1</v>
      </c>
      <c r="E959" s="15">
        <v>0</v>
      </c>
      <c r="F959" s="15">
        <v>0</v>
      </c>
      <c r="H959" t="s">
        <v>1088</v>
      </c>
    </row>
    <row r="960" spans="1:8" x14ac:dyDescent="0.25">
      <c r="A960" t="s">
        <v>831</v>
      </c>
      <c r="B960" t="s">
        <v>2424</v>
      </c>
      <c r="C960" s="10">
        <v>0.95</v>
      </c>
      <c r="D960" s="15">
        <v>1</v>
      </c>
      <c r="E960" s="15">
        <v>7</v>
      </c>
      <c r="F960" s="15">
        <v>2</v>
      </c>
      <c r="H960" t="s">
        <v>1088</v>
      </c>
    </row>
    <row r="961" spans="1:8" x14ac:dyDescent="0.25">
      <c r="A961" t="s">
        <v>856</v>
      </c>
      <c r="B961" t="s">
        <v>2425</v>
      </c>
      <c r="C961" s="10">
        <v>0.95</v>
      </c>
      <c r="D961" s="15">
        <v>1</v>
      </c>
      <c r="E961" s="15">
        <v>7</v>
      </c>
      <c r="F961" s="15">
        <v>2</v>
      </c>
      <c r="H961" t="s">
        <v>1088</v>
      </c>
    </row>
    <row r="962" spans="1:8" x14ac:dyDescent="0.25">
      <c r="A962" t="s">
        <v>869</v>
      </c>
      <c r="B962" t="s">
        <v>2426</v>
      </c>
      <c r="C962" s="10">
        <v>0.95</v>
      </c>
      <c r="D962" s="15">
        <v>1</v>
      </c>
      <c r="E962" s="15">
        <v>0</v>
      </c>
      <c r="F962" s="15">
        <v>0</v>
      </c>
      <c r="H962" t="s">
        <v>1088</v>
      </c>
    </row>
    <row r="963" spans="1:8" x14ac:dyDescent="0.25">
      <c r="A963" t="s">
        <v>851</v>
      </c>
      <c r="B963" t="s">
        <v>2427</v>
      </c>
      <c r="C963" s="10">
        <v>0.94699999999999995</v>
      </c>
      <c r="D963" s="15">
        <v>1</v>
      </c>
      <c r="E963" s="15">
        <v>0</v>
      </c>
      <c r="F963" s="15">
        <v>0</v>
      </c>
      <c r="H963" t="s">
        <v>1088</v>
      </c>
    </row>
    <row r="965" spans="1:8" x14ac:dyDescent="0.25">
      <c r="A965" t="s">
        <v>1078</v>
      </c>
      <c r="B965" t="s">
        <v>1079</v>
      </c>
      <c r="C965" t="s">
        <v>1080</v>
      </c>
      <c r="D965" s="15" t="s">
        <v>1081</v>
      </c>
      <c r="E965" s="15" t="s">
        <v>1082</v>
      </c>
      <c r="F965" s="15" t="s">
        <v>1083</v>
      </c>
      <c r="G965" t="s">
        <v>1084</v>
      </c>
      <c r="H965" t="s">
        <v>1085</v>
      </c>
    </row>
    <row r="966" spans="1:8" x14ac:dyDescent="0.25">
      <c r="A966" t="s">
        <v>2428</v>
      </c>
      <c r="B966" t="s">
        <v>2429</v>
      </c>
      <c r="C966" s="10">
        <v>1</v>
      </c>
      <c r="D966" s="15">
        <v>0</v>
      </c>
      <c r="E966" s="15">
        <v>21</v>
      </c>
      <c r="F966" s="15">
        <v>0</v>
      </c>
      <c r="H966" t="s">
        <v>1088</v>
      </c>
    </row>
    <row r="967" spans="1:8" x14ac:dyDescent="0.25">
      <c r="A967" t="s">
        <v>2430</v>
      </c>
      <c r="B967" t="s">
        <v>2431</v>
      </c>
      <c r="C967" s="10">
        <v>1</v>
      </c>
      <c r="D967" s="15">
        <v>0</v>
      </c>
      <c r="E967" s="15">
        <v>11</v>
      </c>
      <c r="F967" s="15">
        <v>0</v>
      </c>
      <c r="H967" t="s">
        <v>1088</v>
      </c>
    </row>
    <row r="968" spans="1:8" x14ac:dyDescent="0.25">
      <c r="A968" t="s">
        <v>2432</v>
      </c>
      <c r="B968" t="s">
        <v>2433</v>
      </c>
      <c r="C968" s="10">
        <v>1</v>
      </c>
      <c r="D968" s="15">
        <v>0</v>
      </c>
      <c r="E968" s="15">
        <v>12</v>
      </c>
      <c r="F968" s="15">
        <v>2</v>
      </c>
      <c r="H968" t="s">
        <v>1088</v>
      </c>
    </row>
    <row r="969" spans="1:8" x14ac:dyDescent="0.25">
      <c r="A969" t="s">
        <v>48</v>
      </c>
      <c r="B969" t="s">
        <v>2434</v>
      </c>
      <c r="C969" s="10">
        <v>0.997</v>
      </c>
      <c r="D969" s="15">
        <v>1</v>
      </c>
      <c r="E969" s="15">
        <v>20</v>
      </c>
      <c r="F969" s="15">
        <v>0</v>
      </c>
      <c r="H969" t="s">
        <v>1088</v>
      </c>
    </row>
    <row r="970" spans="1:8" x14ac:dyDescent="0.25">
      <c r="A970" t="s">
        <v>46</v>
      </c>
      <c r="B970" t="s">
        <v>2435</v>
      </c>
      <c r="C970" s="10">
        <v>0.99399999999999999</v>
      </c>
      <c r="D970" s="15">
        <v>1</v>
      </c>
      <c r="E970" s="15">
        <v>13</v>
      </c>
      <c r="F970" s="15">
        <v>1</v>
      </c>
      <c r="H970" t="s">
        <v>1088</v>
      </c>
    </row>
    <row r="971" spans="1:8" x14ac:dyDescent="0.25">
      <c r="A971" t="s">
        <v>42</v>
      </c>
      <c r="B971" t="s">
        <v>2436</v>
      </c>
      <c r="C971" s="10">
        <v>0.95599999999999996</v>
      </c>
      <c r="D971" s="15">
        <v>8</v>
      </c>
      <c r="E971" s="15">
        <v>9</v>
      </c>
      <c r="F971" s="15">
        <v>0</v>
      </c>
      <c r="H971" t="s">
        <v>1088</v>
      </c>
    </row>
    <row r="973" spans="1:8" x14ac:dyDescent="0.25">
      <c r="A973" t="s">
        <v>1078</v>
      </c>
      <c r="B973" t="s">
        <v>1079</v>
      </c>
      <c r="C973" t="s">
        <v>1080</v>
      </c>
      <c r="D973" s="15" t="s">
        <v>1081</v>
      </c>
      <c r="E973" s="15" t="s">
        <v>1082</v>
      </c>
      <c r="F973" s="15" t="s">
        <v>1083</v>
      </c>
      <c r="G973" t="s">
        <v>1084</v>
      </c>
      <c r="H973" t="s">
        <v>1085</v>
      </c>
    </row>
    <row r="974" spans="1:8" x14ac:dyDescent="0.25">
      <c r="A974" t="s">
        <v>2437</v>
      </c>
      <c r="B974" t="s">
        <v>2438</v>
      </c>
      <c r="C974" s="10">
        <v>1</v>
      </c>
      <c r="D974" s="15">
        <v>0</v>
      </c>
      <c r="E974" s="15">
        <v>5</v>
      </c>
      <c r="F974" s="15">
        <v>0</v>
      </c>
      <c r="H974" t="s">
        <v>1088</v>
      </c>
    </row>
    <row r="975" spans="1:8" x14ac:dyDescent="0.25">
      <c r="A975" t="s">
        <v>2439</v>
      </c>
      <c r="B975" t="s">
        <v>2440</v>
      </c>
      <c r="C975" s="10">
        <v>1</v>
      </c>
      <c r="D975" s="15">
        <v>0</v>
      </c>
      <c r="E975" s="15">
        <v>5</v>
      </c>
      <c r="F975" s="15">
        <v>0</v>
      </c>
      <c r="H975" t="s">
        <v>1088</v>
      </c>
    </row>
    <row r="976" spans="1:8" x14ac:dyDescent="0.25">
      <c r="A976" t="s">
        <v>2441</v>
      </c>
      <c r="B976" t="s">
        <v>2442</v>
      </c>
      <c r="C976" s="10">
        <v>1</v>
      </c>
      <c r="D976" s="15">
        <v>0</v>
      </c>
      <c r="E976" s="15">
        <v>5</v>
      </c>
      <c r="F976" s="15">
        <v>0</v>
      </c>
      <c r="H976" t="s">
        <v>1088</v>
      </c>
    </row>
    <row r="977" spans="1:8" x14ac:dyDescent="0.25">
      <c r="A977" t="s">
        <v>2443</v>
      </c>
      <c r="B977" t="s">
        <v>2444</v>
      </c>
      <c r="C977" s="10">
        <v>1</v>
      </c>
      <c r="D977" s="15">
        <v>0</v>
      </c>
      <c r="E977" s="15">
        <v>5</v>
      </c>
      <c r="F977" s="15">
        <v>0</v>
      </c>
      <c r="H977" t="s">
        <v>1088</v>
      </c>
    </row>
    <row r="980" spans="1:8" x14ac:dyDescent="0.25">
      <c r="A980" t="s">
        <v>1078</v>
      </c>
      <c r="B980" t="s">
        <v>1079</v>
      </c>
      <c r="C980" t="s">
        <v>1080</v>
      </c>
      <c r="D980" s="15" t="s">
        <v>1081</v>
      </c>
      <c r="E980" s="15" t="s">
        <v>1082</v>
      </c>
      <c r="F980" s="15" t="s">
        <v>1083</v>
      </c>
      <c r="G980" t="s">
        <v>1084</v>
      </c>
      <c r="H980" t="s">
        <v>1085</v>
      </c>
    </row>
    <row r="981" spans="1:8" x14ac:dyDescent="0.25">
      <c r="A981" t="s">
        <v>1048</v>
      </c>
      <c r="B981" t="s">
        <v>2445</v>
      </c>
      <c r="C981" s="10">
        <v>0.98499999999999999</v>
      </c>
      <c r="D981" s="15">
        <v>4</v>
      </c>
      <c r="E981" s="15">
        <v>14</v>
      </c>
      <c r="F981" s="15">
        <v>0</v>
      </c>
      <c r="H981" t="s">
        <v>1088</v>
      </c>
    </row>
    <row r="983" spans="1:8" x14ac:dyDescent="0.25">
      <c r="A983" t="s">
        <v>1078</v>
      </c>
      <c r="B983" t="s">
        <v>1079</v>
      </c>
      <c r="C983" t="s">
        <v>1080</v>
      </c>
      <c r="D983" s="15" t="s">
        <v>1081</v>
      </c>
      <c r="E983" s="15" t="s">
        <v>1082</v>
      </c>
      <c r="F983" s="15" t="s">
        <v>1083</v>
      </c>
      <c r="G983" t="s">
        <v>1084</v>
      </c>
      <c r="H983" t="s">
        <v>1085</v>
      </c>
    </row>
    <row r="984" spans="1:8" x14ac:dyDescent="0.25">
      <c r="A984" t="s">
        <v>880</v>
      </c>
      <c r="B984" t="s">
        <v>2451</v>
      </c>
      <c r="C984" s="10">
        <v>1</v>
      </c>
      <c r="D984" s="15">
        <v>0</v>
      </c>
      <c r="E984" s="15">
        <v>0</v>
      </c>
      <c r="F984" s="15">
        <v>0</v>
      </c>
      <c r="H984" t="s">
        <v>1088</v>
      </c>
    </row>
    <row r="985" spans="1:8" x14ac:dyDescent="0.25">
      <c r="A985" t="s">
        <v>879</v>
      </c>
      <c r="B985" t="s">
        <v>2452</v>
      </c>
      <c r="C985" s="10">
        <v>1</v>
      </c>
      <c r="D985" s="15">
        <v>0</v>
      </c>
      <c r="E985" s="15">
        <v>0</v>
      </c>
      <c r="F985" s="15">
        <v>0</v>
      </c>
      <c r="H985" t="s">
        <v>1088</v>
      </c>
    </row>
    <row r="986" spans="1:8" x14ac:dyDescent="0.25">
      <c r="A986" t="s">
        <v>884</v>
      </c>
      <c r="B986" t="s">
        <v>2453</v>
      </c>
      <c r="C986" s="10">
        <v>1</v>
      </c>
      <c r="D986" s="15">
        <v>0</v>
      </c>
      <c r="E986" s="15">
        <v>0</v>
      </c>
      <c r="F986" s="15">
        <v>0</v>
      </c>
      <c r="H986" t="s">
        <v>1088</v>
      </c>
    </row>
  </sheetData>
  <autoFilter ref="A1:H7" xr:uid="{75742BF7-9EEA-4E0E-B1D9-1BE2E686C48C}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ADF6-7462-4A3E-81E3-059E41C13946}">
  <dimension ref="A1"/>
  <sheetViews>
    <sheetView topLeftCell="A4" workbookViewId="0">
      <selection activeCell="J11" sqref="J11"/>
    </sheetView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7274-A62A-434B-9D34-163A4B0F5CF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9D98EEB18124E914E61AA3356D9E7" ma:contentTypeVersion="15" ma:contentTypeDescription="Create a new document." ma:contentTypeScope="" ma:versionID="9d487e4fc4249512b9ffaaf0d4f767ef">
  <xsd:schema xmlns:xsd="http://www.w3.org/2001/XMLSchema" xmlns:xs="http://www.w3.org/2001/XMLSchema" xmlns:p="http://schemas.microsoft.com/office/2006/metadata/properties" xmlns:ns2="0aa31b1c-2cad-48fb-abcc-61193fec616c" xmlns:ns3="b45f4782-e8ac-4939-85f5-009e4812234e" targetNamespace="http://schemas.microsoft.com/office/2006/metadata/properties" ma:root="true" ma:fieldsID="16130b7e772b181697ddc6d61e2ccbed" ns2:_="" ns3:_="">
    <xsd:import namespace="0aa31b1c-2cad-48fb-abcc-61193fec616c"/>
    <xsd:import namespace="b45f4782-e8ac-4939-85f5-009e481223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Region" minOccurs="0"/>
                <xsd:element ref="ns2:Category" minOccurs="0"/>
                <xsd:element ref="ns2:ErrorFound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31b1c-2cad-48fb-abcc-61193fec6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gion" ma:index="19" nillable="true" ma:displayName="Region" ma:format="Dropdown" ma:internalName="Region">
      <xsd:simpleType>
        <xsd:restriction base="dms:Text">
          <xsd:maxLength value="255"/>
        </xsd:restriction>
      </xsd:simpleType>
    </xsd:element>
    <xsd:element name="Category" ma:index="20" nillable="true" ma:displayName="Category" ma:format="Dropdown" ma:internalName="Category">
      <xsd:simpleType>
        <xsd:restriction base="dms:Text">
          <xsd:maxLength value="255"/>
        </xsd:restriction>
      </xsd:simpleType>
    </xsd:element>
    <xsd:element name="ErrorFound" ma:index="21" nillable="true" ma:displayName="ErrorFound" ma:format="Dropdown" ma:internalName="ErrorFound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f4782-e8ac-4939-85f5-009e481223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0aa31b1c-2cad-48fb-abcc-61193fec616c" xsi:nil="true"/>
    <ErrorFound xmlns="0aa31b1c-2cad-48fb-abcc-61193fec616c" xsi:nil="true"/>
    <Region xmlns="0aa31b1c-2cad-48fb-abcc-61193fec616c" xsi:nil="true"/>
  </documentManagement>
</p:properties>
</file>

<file path=customXml/itemProps1.xml><?xml version="1.0" encoding="utf-8"?>
<ds:datastoreItem xmlns:ds="http://schemas.openxmlformats.org/officeDocument/2006/customXml" ds:itemID="{808C3FBB-2359-4B70-9530-55ADE524B0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B03DAC-83E3-4C67-B01F-F1F6CCE80B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31b1c-2cad-48fb-abcc-61193fec616c"/>
    <ds:schemaRef ds:uri="b45f4782-e8ac-4939-85f5-009e481223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18562-7B6C-4E17-B219-2283B8CB55A2}">
  <ds:schemaRefs>
    <ds:schemaRef ds:uri="http://schemas.microsoft.com/office/2006/metadata/properties"/>
    <ds:schemaRef ds:uri="http://schemas.microsoft.com/office/infopath/2007/PartnerControls"/>
    <ds:schemaRef ds:uri="0aa31b1c-2cad-48fb-abcc-61193fec61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Final Server List</vt:lpstr>
      <vt:lpstr>Ivanti-Status</vt:lpstr>
      <vt:lpstr>Exemptions</vt:lpstr>
      <vt:lpstr>ClusterNode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Navarrete (CTI), Ian Arif</dc:creator>
  <cp:keywords/>
  <dc:description/>
  <cp:lastModifiedBy>Flores, Jeff</cp:lastModifiedBy>
  <cp:revision/>
  <dcterms:created xsi:type="dcterms:W3CDTF">2023-01-13T12:37:08Z</dcterms:created>
  <dcterms:modified xsi:type="dcterms:W3CDTF">2023-01-26T05:12:53Z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2023-01-13T12:56:37Z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47b721eb-16d2-46ce-81ec-2a71a4983264</vt:lpwstr>
  </property>
  <property fmtid="{D5CDD505-2E9C-101B-9397-08002B2CF9AE}" pid="8" name="MSIP_Label_c2b5683d-8785-4271-a364-b336b100d41c_ContentBits">
    <vt:lpwstr>2</vt:lpwstr>
  </property>
  <property fmtid="{D5CDD505-2E9C-101B-9397-08002B2CF9AE}" pid="9" name="ContentTypeId">
    <vt:lpwstr>0x010100C649D98EEB18124E914E61AA3356D9E7</vt:lpwstr>
  </property>
</Properties>
</file>